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 activeTab="1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prístroje'!$A$1:$K$24</definedName>
    <definedName name="_xlnm.Print_Area" localSheetId="0">'telekomunikačná technika'!$A$1:$K$19</definedName>
  </definedNames>
  <calcPr calcId="145621"/>
</workbook>
</file>

<file path=xl/calcChain.xml><?xml version="1.0" encoding="utf-8"?>
<calcChain xmlns="http://schemas.openxmlformats.org/spreadsheetml/2006/main">
  <c r="I14" i="7" l="1"/>
  <c r="J14" i="7" s="1"/>
  <c r="I15" i="7"/>
  <c r="J15" i="7" s="1"/>
  <c r="H14" i="7"/>
  <c r="K14" i="7" s="1"/>
  <c r="H15" i="7"/>
  <c r="K15" i="7" s="1"/>
  <c r="H14" i="6" l="1"/>
  <c r="H15" i="6"/>
  <c r="L17" i="6" l="1"/>
  <c r="I20" i="7" l="1"/>
  <c r="J20" i="7" s="1"/>
  <c r="H20" i="7"/>
  <c r="K20" i="7" s="1"/>
  <c r="I19" i="7"/>
  <c r="J19" i="7" s="1"/>
  <c r="H19" i="7"/>
  <c r="K19" i="7" s="1"/>
  <c r="I18" i="7"/>
  <c r="J18" i="7" s="1"/>
  <c r="H18" i="7"/>
  <c r="K18" i="7" s="1"/>
  <c r="I17" i="7"/>
  <c r="J17" i="7" s="1"/>
  <c r="H17" i="7"/>
  <c r="K17" i="7" s="1"/>
  <c r="I16" i="7"/>
  <c r="J16" i="7" s="1"/>
  <c r="H16" i="7"/>
  <c r="K16" i="7" s="1"/>
  <c r="I13" i="7"/>
  <c r="J13" i="7" s="1"/>
  <c r="H13" i="7"/>
  <c r="K13" i="7" s="1"/>
  <c r="I15" i="6"/>
  <c r="J15" i="6" s="1"/>
  <c r="K15" i="6"/>
  <c r="I14" i="6"/>
  <c r="J14" i="6" s="1"/>
  <c r="K14" i="6"/>
  <c r="I13" i="6"/>
  <c r="J13" i="6" s="1"/>
  <c r="H13" i="6"/>
  <c r="K13" i="6" s="1"/>
  <c r="K22" i="7" l="1"/>
  <c r="K17" i="6"/>
  <c r="J17" i="6"/>
  <c r="I17" i="6"/>
  <c r="J22" i="7"/>
  <c r="I22" i="7"/>
</calcChain>
</file>

<file path=xl/sharedStrings.xml><?xml version="1.0" encoding="utf-8"?>
<sst xmlns="http://schemas.openxmlformats.org/spreadsheetml/2006/main" count="91" uniqueCount="45">
  <si>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</si>
  <si>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</si>
  <si>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</si>
  <si>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</si>
  <si>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</si>
  <si>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</si>
  <si>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</si>
  <si>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</si>
  <si>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</si>
  <si>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</si>
  <si>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</si>
  <si>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</si>
  <si>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</si>
  <si>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</si>
  <si>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</si>
  <si>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</si>
  <si>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</si>
  <si>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</si>
  <si>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</si>
  <si>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</si>
  <si>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</si>
  <si>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</si>
  <si>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</si>
  <si>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</si>
  <si>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</si>
  <si>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</si>
  <si>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</si>
  <si>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PP.10 miest.pre prácu s rodinou</t>
  </si>
  <si>
    <t>DeD Slon Šarišské Michaľany - RD Sabinov</t>
  </si>
  <si>
    <t>Pračka s predným otvorom 7 kg , A++</t>
  </si>
  <si>
    <t>Chladnička kombinovana 197/95 l,A++</t>
  </si>
  <si>
    <t xml:space="preserve">Video kamera </t>
  </si>
  <si>
    <t>Fotoaparat s pamäťovou kartou</t>
  </si>
  <si>
    <t>Televizor 81 cm ,</t>
  </si>
  <si>
    <t>PP 06 pračovňa</t>
  </si>
  <si>
    <t>PP 10 miest.pre prácu s rodinou</t>
  </si>
  <si>
    <t>1 NP 09 kuchyňa</t>
  </si>
  <si>
    <t>kancelaria soc.</t>
  </si>
  <si>
    <t>Mangel žehliaci lis,68x25 cm,2 200 W</t>
  </si>
  <si>
    <t>Sušička na prádlo 60x60cm, 8 kg, trieda A</t>
  </si>
  <si>
    <t xml:space="preserve">Chladnička  80/12 L, A+, 48/85/52 cm </t>
  </si>
  <si>
    <t>Umyvačka riadu 820x60x60cm, A+</t>
  </si>
  <si>
    <t>Sporak  kombinovany 500 × 850 × 600 mm,multifunkčna rura - 46 L * 6 funkcí , A</t>
  </si>
  <si>
    <t>Telekomunikačná technika</t>
  </si>
  <si>
    <t xml:space="preserve">Prevádzkové stroje, prístroje, zariadenie, technika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</si>
</sst>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8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showGridLines="0" topLeftCell="A2" zoomScaleSheetLayoutView="100" workbookViewId="0">
      <selection activeCell="G13" sqref="G13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6.5" customHeight="1">
      <c r="A1" s="36" t="s">
        <v>43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2" t="s">
        <v>28</v>
      </c>
      <c r="D3" s="33"/>
      <c r="E3" s="33"/>
      <c r="F3" s="33"/>
      <c r="G3" s="33"/>
      <c r="H3" s="33"/>
      <c r="I3" s="33"/>
      <c r="J3" s="33"/>
      <c r="K3" s="34"/>
      <c r="L3" s="2"/>
    </row>
    <row r="4" spans="1:12" ht="11.25">
      <c r="A4" s="35"/>
      <c r="B4" s="35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14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8">
        <v>0</v>
      </c>
    </row>
    <row r="13" spans="1:12" ht="22.5">
      <c r="A13" s="19">
        <v>1</v>
      </c>
      <c r="B13" s="20" t="s">
        <v>27</v>
      </c>
      <c r="C13" s="26" t="s">
        <v>33</v>
      </c>
      <c r="D13" s="22">
        <v>633004</v>
      </c>
      <c r="E13" s="23" t="s">
        <v>18</v>
      </c>
      <c r="F13" s="24">
        <v>1</v>
      </c>
      <c r="G13" s="1">
        <v>0</v>
      </c>
      <c r="H13" s="24">
        <f t="shared" ref="H13:H15" si="0">G13*1.2</f>
        <v>0</v>
      </c>
      <c r="I13" s="24">
        <f t="shared" ref="I13" si="1">ROUND(G13*F13,2)</f>
        <v>0</v>
      </c>
      <c r="J13" s="24">
        <f t="shared" ref="J13:J15" si="2">I13*0.2</f>
        <v>0</v>
      </c>
      <c r="K13" s="24">
        <f t="shared" ref="K13" si="3">ROUND(H13*F13,2)</f>
        <v>0</v>
      </c>
      <c r="L13" s="25">
        <v>0</v>
      </c>
    </row>
    <row r="14" spans="1:12" ht="11.25">
      <c r="A14" s="19">
        <v>2</v>
      </c>
      <c r="B14" s="20" t="s">
        <v>37</v>
      </c>
      <c r="C14" s="21" t="s">
        <v>31</v>
      </c>
      <c r="D14" s="22">
        <v>633004</v>
      </c>
      <c r="E14" s="23" t="s">
        <v>18</v>
      </c>
      <c r="F14" s="24">
        <v>1</v>
      </c>
      <c r="G14" s="1">
        <v>0</v>
      </c>
      <c r="H14" s="24">
        <f t="shared" si="0"/>
        <v>0</v>
      </c>
      <c r="I14" s="24">
        <f t="shared" ref="I14:I15" si="4">ROUND(G14*F14,2)</f>
        <v>0</v>
      </c>
      <c r="J14" s="24">
        <f t="shared" si="2"/>
        <v>0</v>
      </c>
      <c r="K14" s="24">
        <f t="shared" ref="K14:K15" si="5">ROUND(H14*F14,2)</f>
        <v>0</v>
      </c>
      <c r="L14" s="25">
        <v>0</v>
      </c>
    </row>
    <row r="15" spans="1:12" ht="11.25">
      <c r="A15" s="19">
        <v>3</v>
      </c>
      <c r="B15" s="20"/>
      <c r="C15" s="21" t="s">
        <v>32</v>
      </c>
      <c r="D15" s="22">
        <v>633004</v>
      </c>
      <c r="E15" s="23" t="s">
        <v>18</v>
      </c>
      <c r="F15" s="24">
        <v>1</v>
      </c>
      <c r="G15" s="1">
        <v>0</v>
      </c>
      <c r="H15" s="24">
        <f t="shared" si="0"/>
        <v>0</v>
      </c>
      <c r="I15" s="24">
        <f t="shared" si="4"/>
        <v>0</v>
      </c>
      <c r="J15" s="24">
        <f t="shared" si="2"/>
        <v>0</v>
      </c>
      <c r="K15" s="24">
        <f t="shared" si="5"/>
        <v>0</v>
      </c>
      <c r="L15" s="25">
        <v>0</v>
      </c>
    </row>
    <row r="17" spans="3:12" s="27" customFormat="1" ht="12.75" customHeight="1">
      <c r="C17" s="28" t="s">
        <v>6</v>
      </c>
      <c r="D17" s="28"/>
      <c r="I17" s="29">
        <f>SUM(I13:I15)</f>
        <v>0</v>
      </c>
      <c r="J17" s="29">
        <f>SUM(J13:J15)</f>
        <v>0</v>
      </c>
      <c r="K17" s="29">
        <f>SUM(K13:K15)</f>
        <v>0</v>
      </c>
      <c r="L17" s="29">
        <f>SUM(L13:L15)</f>
        <v>0</v>
      </c>
    </row>
    <row r="18" spans="3:12" s="27" customFormat="1" ht="12.75" customHeight="1">
      <c r="C18" s="28" t="s">
        <v>7</v>
      </c>
      <c r="D18" s="28"/>
      <c r="I18" s="29"/>
      <c r="J18" s="29"/>
      <c r="K18" s="29"/>
    </row>
    <row r="19" spans="3:12" s="27" customFormat="1" ht="12.75" customHeight="1">
      <c r="C19" s="28" t="s">
        <v>8</v>
      </c>
      <c r="D19" s="28"/>
      <c r="I19" s="29"/>
      <c r="J19" s="29"/>
      <c r="K19" s="29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7:K1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tabSelected="1" topLeftCell="A6" zoomScale="120" zoomScaleNormal="120" zoomScaleSheetLayoutView="100" workbookViewId="0">
      <selection activeCell="G13" sqref="G13"/>
    </sheetView>
  </sheetViews>
  <sheetFormatPr defaultColWidth="10.6640625" defaultRowHeight="10.5"/>
  <cols>
    <col min="1" max="1" width="6.83203125" style="3" customWidth="1"/>
    <col min="2" max="2" width="17" style="3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36" t="s">
        <v>44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2" t="s">
        <v>28</v>
      </c>
      <c r="D3" s="33"/>
      <c r="E3" s="33"/>
      <c r="F3" s="33"/>
      <c r="G3" s="33"/>
      <c r="H3" s="33"/>
      <c r="I3" s="33"/>
      <c r="J3" s="33"/>
      <c r="K3" s="34"/>
      <c r="L3" s="2"/>
    </row>
    <row r="4" spans="1:12" ht="11.25">
      <c r="A4" s="35"/>
      <c r="B4" s="35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14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8">
        <v>0</v>
      </c>
    </row>
    <row r="13" spans="1:12" ht="11.25">
      <c r="A13" s="19">
        <v>1</v>
      </c>
      <c r="B13" s="20" t="s">
        <v>34</v>
      </c>
      <c r="C13" s="21" t="s">
        <v>29</v>
      </c>
      <c r="D13" s="22">
        <v>633004</v>
      </c>
      <c r="E13" s="23" t="s">
        <v>18</v>
      </c>
      <c r="F13" s="24">
        <v>1</v>
      </c>
      <c r="G13" s="1">
        <v>0</v>
      </c>
      <c r="H13" s="24">
        <f>G13*1.2</f>
        <v>0</v>
      </c>
      <c r="I13" s="24">
        <f>ROUND(G13*F13,2)</f>
        <v>0</v>
      </c>
      <c r="J13" s="24">
        <f t="shared" ref="J13:J20" si="0">I13*0.2</f>
        <v>0</v>
      </c>
      <c r="K13" s="24">
        <f>ROUND(H13*F13,2)</f>
        <v>0</v>
      </c>
      <c r="L13" s="25">
        <v>0</v>
      </c>
    </row>
    <row r="14" spans="1:12" ht="11.25">
      <c r="A14" s="19">
        <v>2</v>
      </c>
      <c r="B14" s="20"/>
      <c r="C14" s="21" t="s">
        <v>38</v>
      </c>
      <c r="D14" s="22">
        <v>633004</v>
      </c>
      <c r="E14" s="23" t="s">
        <v>18</v>
      </c>
      <c r="F14" s="24">
        <v>1</v>
      </c>
      <c r="G14" s="1">
        <v>0</v>
      </c>
      <c r="H14" s="24">
        <f t="shared" ref="H14:H15" si="1">G14*1.2</f>
        <v>0</v>
      </c>
      <c r="I14" s="24">
        <f t="shared" ref="I14:I15" si="2">ROUND(G14*F14,2)</f>
        <v>0</v>
      </c>
      <c r="J14" s="24">
        <f t="shared" si="0"/>
        <v>0</v>
      </c>
      <c r="K14" s="24">
        <f t="shared" ref="K14:K15" si="3">ROUND(H14*F14,2)</f>
        <v>0</v>
      </c>
      <c r="L14" s="25"/>
    </row>
    <row r="15" spans="1:12" ht="11.25">
      <c r="A15" s="19">
        <v>3</v>
      </c>
      <c r="B15" s="20"/>
      <c r="C15" s="21" t="s">
        <v>39</v>
      </c>
      <c r="D15" s="22">
        <v>633004</v>
      </c>
      <c r="E15" s="23" t="s">
        <v>18</v>
      </c>
      <c r="F15" s="24">
        <v>1</v>
      </c>
      <c r="G15" s="1">
        <v>0</v>
      </c>
      <c r="H15" s="24">
        <f t="shared" si="1"/>
        <v>0</v>
      </c>
      <c r="I15" s="24">
        <f t="shared" si="2"/>
        <v>0</v>
      </c>
      <c r="J15" s="24">
        <f t="shared" si="0"/>
        <v>0</v>
      </c>
      <c r="K15" s="24">
        <f t="shared" si="3"/>
        <v>0</v>
      </c>
      <c r="L15" s="25"/>
    </row>
    <row r="16" spans="1:12" ht="22.5">
      <c r="A16" s="19">
        <v>4</v>
      </c>
      <c r="B16" s="20" t="s">
        <v>35</v>
      </c>
      <c r="C16" s="21" t="s">
        <v>40</v>
      </c>
      <c r="D16" s="22">
        <v>633004</v>
      </c>
      <c r="E16" s="23" t="s">
        <v>18</v>
      </c>
      <c r="F16" s="24">
        <v>1</v>
      </c>
      <c r="G16" s="1">
        <v>0</v>
      </c>
      <c r="H16" s="24">
        <f t="shared" ref="H16:H20" si="4">G16*1.2</f>
        <v>0</v>
      </c>
      <c r="I16" s="24">
        <f t="shared" ref="I16" si="5">ROUND(G16*F16,2)</f>
        <v>0</v>
      </c>
      <c r="J16" s="24">
        <f t="shared" si="0"/>
        <v>0</v>
      </c>
      <c r="K16" s="24">
        <f t="shared" ref="K16" si="6">ROUND(H16*F16,2)</f>
        <v>0</v>
      </c>
      <c r="L16" s="25">
        <v>0</v>
      </c>
    </row>
    <row r="17" spans="1:12" ht="22.5">
      <c r="A17" s="19">
        <v>5</v>
      </c>
      <c r="B17" s="20" t="s">
        <v>36</v>
      </c>
      <c r="C17" s="21" t="s">
        <v>42</v>
      </c>
      <c r="D17" s="22">
        <v>633004</v>
      </c>
      <c r="E17" s="23" t="s">
        <v>18</v>
      </c>
      <c r="F17" s="24">
        <v>1</v>
      </c>
      <c r="G17" s="1">
        <v>0</v>
      </c>
      <c r="H17" s="24">
        <f t="shared" si="4"/>
        <v>0</v>
      </c>
      <c r="I17" s="24">
        <f t="shared" ref="I17:I20" si="7">ROUND(G17*F17,2)</f>
        <v>0</v>
      </c>
      <c r="J17" s="24">
        <f t="shared" si="0"/>
        <v>0</v>
      </c>
      <c r="K17" s="24">
        <f t="shared" ref="K17:K20" si="8">ROUND(H17*F17,2)</f>
        <v>0</v>
      </c>
      <c r="L17" s="25">
        <v>0</v>
      </c>
    </row>
    <row r="18" spans="1:12" ht="11.25">
      <c r="A18" s="19">
        <v>6</v>
      </c>
      <c r="B18" s="20"/>
      <c r="C18" s="21" t="s">
        <v>41</v>
      </c>
      <c r="D18" s="22">
        <v>633004</v>
      </c>
      <c r="E18" s="23" t="s">
        <v>18</v>
      </c>
      <c r="F18" s="24">
        <v>1</v>
      </c>
      <c r="G18" s="1">
        <v>0</v>
      </c>
      <c r="H18" s="24">
        <f t="shared" si="4"/>
        <v>0</v>
      </c>
      <c r="I18" s="24">
        <f t="shared" si="7"/>
        <v>0</v>
      </c>
      <c r="J18" s="24">
        <f t="shared" si="0"/>
        <v>0</v>
      </c>
      <c r="K18" s="24">
        <f t="shared" si="8"/>
        <v>0</v>
      </c>
      <c r="L18" s="25">
        <v>0</v>
      </c>
    </row>
    <row r="19" spans="1:12" ht="11.25">
      <c r="A19" s="19">
        <v>7</v>
      </c>
      <c r="B19" s="20"/>
      <c r="C19" s="26" t="s">
        <v>30</v>
      </c>
      <c r="D19" s="22">
        <v>633004</v>
      </c>
      <c r="E19" s="23" t="s">
        <v>18</v>
      </c>
      <c r="F19" s="24">
        <v>1</v>
      </c>
      <c r="G19" s="1">
        <v>0</v>
      </c>
      <c r="H19" s="24">
        <f t="shared" si="4"/>
        <v>0</v>
      </c>
      <c r="I19" s="24">
        <f t="shared" si="7"/>
        <v>0</v>
      </c>
      <c r="J19" s="24">
        <f t="shared" si="0"/>
        <v>0</v>
      </c>
      <c r="K19" s="24">
        <f t="shared" si="8"/>
        <v>0</v>
      </c>
      <c r="L19" s="25">
        <v>0</v>
      </c>
    </row>
    <row r="20" spans="1:12" ht="11.25">
      <c r="A20" s="19">
        <v>8</v>
      </c>
      <c r="B20" s="20"/>
      <c r="C20" s="21" t="s">
        <v>40</v>
      </c>
      <c r="D20" s="22">
        <v>633004</v>
      </c>
      <c r="E20" s="23" t="s">
        <v>18</v>
      </c>
      <c r="F20" s="24">
        <v>1</v>
      </c>
      <c r="G20" s="1">
        <v>0</v>
      </c>
      <c r="H20" s="24">
        <f t="shared" si="4"/>
        <v>0</v>
      </c>
      <c r="I20" s="24">
        <f t="shared" si="7"/>
        <v>0</v>
      </c>
      <c r="J20" s="24">
        <f t="shared" si="0"/>
        <v>0</v>
      </c>
      <c r="K20" s="24">
        <f t="shared" si="8"/>
        <v>0</v>
      </c>
      <c r="L20" s="25">
        <v>0</v>
      </c>
    </row>
    <row r="22" spans="1:12" s="27" customFormat="1" ht="12.75" customHeight="1">
      <c r="C22" s="28" t="s">
        <v>6</v>
      </c>
      <c r="D22" s="28"/>
      <c r="I22" s="29">
        <f>SUM(I13:I20)</f>
        <v>0</v>
      </c>
      <c r="J22" s="29">
        <f>SUM(J13:J20)</f>
        <v>0</v>
      </c>
      <c r="K22" s="29">
        <f>SUM(K13:K20)</f>
        <v>0</v>
      </c>
    </row>
    <row r="23" spans="1:12" s="27" customFormat="1" ht="12.75" customHeight="1">
      <c r="C23" s="28" t="s">
        <v>7</v>
      </c>
      <c r="D23" s="28"/>
      <c r="I23" s="29"/>
      <c r="J23" s="29"/>
      <c r="K23" s="29"/>
    </row>
    <row r="24" spans="1:12" s="27" customFormat="1" ht="12.75" customHeight="1">
      <c r="C24" s="28" t="s">
        <v>8</v>
      </c>
      <c r="D24" s="28"/>
      <c r="I24" s="29"/>
      <c r="J24" s="29"/>
      <c r="K24" s="29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22:K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2013-03-14T13:34:01Z</cp:lastPrinted>
  <dcterms:created xsi:type="dcterms:W3CDTF">2012-03-08T10:23:47Z</dcterms:created>
  <dcterms:modified xsi:type="dcterms:W3CDTF">2014-01-16T09:45:09Z</dcterms:modified>
</cp:coreProperties>
</file>