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05" windowHeight="4485"/>
  </bookViews>
  <sheets>
    <sheet name="interiérové vybavenie" sheetId="1" r:id="rId1"/>
  </sheets>
  <definedNames>
    <definedName name="_xlnm.Print_Area" localSheetId="0">'interiérové vybavenie'!$A$1:$K$99</definedName>
  </definedNames>
  <calcPr calcId="145621"/>
</workbook>
</file>

<file path=xl/calcChain.xml><?xml version="1.0" encoding="utf-8"?>
<calcChain xmlns="http://schemas.openxmlformats.org/spreadsheetml/2006/main">
  <c r="H22" i="1" l="1"/>
  <c r="K22" i="1" s="1"/>
  <c r="I22" i="1"/>
  <c r="J22" i="1" s="1"/>
  <c r="H76" i="1" l="1"/>
  <c r="K76" i="1" s="1"/>
  <c r="I76" i="1"/>
  <c r="J76" i="1" s="1"/>
  <c r="H77" i="1"/>
  <c r="I86" i="1" l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7" i="1"/>
  <c r="J77" i="1" s="1"/>
  <c r="I75" i="1"/>
  <c r="J75" i="1" s="1"/>
  <c r="I74" i="1"/>
  <c r="J74" i="1" s="1"/>
  <c r="I73" i="1"/>
  <c r="J73" i="1" s="1"/>
  <c r="I72" i="1"/>
  <c r="J72" i="1" s="1"/>
  <c r="I70" i="1"/>
  <c r="J70" i="1" s="1"/>
  <c r="I69" i="1"/>
  <c r="J69" i="1" s="1"/>
  <c r="I68" i="1"/>
  <c r="J68" i="1" s="1"/>
  <c r="I67" i="1"/>
  <c r="J67" i="1" s="1"/>
  <c r="I66" i="1"/>
  <c r="J66" i="1" s="1"/>
  <c r="I64" i="1"/>
  <c r="J64" i="1" s="1"/>
  <c r="I63" i="1"/>
  <c r="J63" i="1" s="1"/>
  <c r="I61" i="1"/>
  <c r="J61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2" i="1"/>
  <c r="J52" i="1" s="1"/>
  <c r="I51" i="1"/>
  <c r="J51" i="1" s="1"/>
  <c r="I50" i="1"/>
  <c r="J50" i="1" s="1"/>
  <c r="I49" i="1"/>
  <c r="J49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3" i="1"/>
  <c r="J33" i="1" s="1"/>
  <c r="I32" i="1"/>
  <c r="J32" i="1" s="1"/>
  <c r="I31" i="1"/>
  <c r="J31" i="1" s="1"/>
  <c r="I29" i="1"/>
  <c r="J29" i="1" s="1"/>
  <c r="I27" i="1"/>
  <c r="J27" i="1" s="1"/>
  <c r="I26" i="1"/>
  <c r="J26" i="1" s="1"/>
  <c r="I25" i="1"/>
  <c r="J25" i="1" s="1"/>
  <c r="I24" i="1"/>
  <c r="J24" i="1" s="1"/>
  <c r="I23" i="1"/>
  <c r="J23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4" i="1"/>
  <c r="J14" i="1" s="1"/>
  <c r="I13" i="1"/>
  <c r="I12" i="1"/>
  <c r="J12" i="1" s="1"/>
  <c r="I11" i="1"/>
  <c r="J11" i="1" s="1"/>
  <c r="H79" i="1"/>
  <c r="K79" i="1" s="1"/>
  <c r="H80" i="1"/>
  <c r="K80" i="1" s="1"/>
  <c r="H81" i="1"/>
  <c r="K81" i="1" s="1"/>
  <c r="H82" i="1"/>
  <c r="K82" i="1" s="1"/>
  <c r="H83" i="1"/>
  <c r="K83" i="1" s="1"/>
  <c r="H84" i="1"/>
  <c r="K84" i="1" s="1"/>
  <c r="H85" i="1"/>
  <c r="K85" i="1" s="1"/>
  <c r="H86" i="1"/>
  <c r="K86" i="1" s="1"/>
  <c r="K77" i="1"/>
  <c r="H11" i="1"/>
  <c r="K11" i="1" s="1"/>
  <c r="H12" i="1"/>
  <c r="K12" i="1" s="1"/>
  <c r="H13" i="1"/>
  <c r="K13" i="1" s="1"/>
  <c r="H14" i="1"/>
  <c r="K14" i="1" s="1"/>
  <c r="H16" i="1"/>
  <c r="K16" i="1" s="1"/>
  <c r="H17" i="1"/>
  <c r="K17" i="1" s="1"/>
  <c r="H18" i="1"/>
  <c r="K18" i="1" s="1"/>
  <c r="H19" i="1"/>
  <c r="K19" i="1" s="1"/>
  <c r="H20" i="1"/>
  <c r="K20" i="1" s="1"/>
  <c r="H21" i="1"/>
  <c r="K21" i="1" s="1"/>
  <c r="H23" i="1"/>
  <c r="K23" i="1" s="1"/>
  <c r="H24" i="1"/>
  <c r="K24" i="1" s="1"/>
  <c r="H25" i="1"/>
  <c r="K25" i="1" s="1"/>
  <c r="H26" i="1"/>
  <c r="K26" i="1" s="1"/>
  <c r="H27" i="1"/>
  <c r="K27" i="1" s="1"/>
  <c r="H29" i="1"/>
  <c r="K29" i="1" s="1"/>
  <c r="H31" i="1"/>
  <c r="K31" i="1" s="1"/>
  <c r="H32" i="1"/>
  <c r="K32" i="1" s="1"/>
  <c r="H33" i="1"/>
  <c r="K33" i="1" s="1"/>
  <c r="H35" i="1"/>
  <c r="K35" i="1" s="1"/>
  <c r="H36" i="1"/>
  <c r="K36" i="1" s="1"/>
  <c r="H37" i="1"/>
  <c r="K37" i="1" s="1"/>
  <c r="H38" i="1"/>
  <c r="K38" i="1" s="1"/>
  <c r="H39" i="1"/>
  <c r="K39" i="1" s="1"/>
  <c r="H40" i="1"/>
  <c r="K40" i="1" s="1"/>
  <c r="H41" i="1"/>
  <c r="K41" i="1" s="1"/>
  <c r="H42" i="1"/>
  <c r="K42" i="1" s="1"/>
  <c r="H43" i="1"/>
  <c r="K43" i="1" s="1"/>
  <c r="H44" i="1"/>
  <c r="K44" i="1" s="1"/>
  <c r="H45" i="1"/>
  <c r="K45" i="1" s="1"/>
  <c r="H46" i="1"/>
  <c r="K46" i="1" s="1"/>
  <c r="H47" i="1"/>
  <c r="K47" i="1" s="1"/>
  <c r="H49" i="1"/>
  <c r="K49" i="1" s="1"/>
  <c r="H50" i="1"/>
  <c r="K50" i="1" s="1"/>
  <c r="H51" i="1"/>
  <c r="K51" i="1" s="1"/>
  <c r="H52" i="1"/>
  <c r="K52" i="1" s="1"/>
  <c r="H54" i="1"/>
  <c r="K54" i="1" s="1"/>
  <c r="H55" i="1"/>
  <c r="K55" i="1" s="1"/>
  <c r="H56" i="1"/>
  <c r="K56" i="1" s="1"/>
  <c r="H57" i="1"/>
  <c r="K57" i="1" s="1"/>
  <c r="H58" i="1"/>
  <c r="K58" i="1" s="1"/>
  <c r="H59" i="1"/>
  <c r="K59" i="1" s="1"/>
  <c r="H61" i="1"/>
  <c r="K61" i="1" s="1"/>
  <c r="H63" i="1"/>
  <c r="K63" i="1" s="1"/>
  <c r="H64" i="1"/>
  <c r="K64" i="1" s="1"/>
  <c r="H66" i="1"/>
  <c r="K66" i="1" s="1"/>
  <c r="H67" i="1"/>
  <c r="K67" i="1" s="1"/>
  <c r="H68" i="1"/>
  <c r="K68" i="1" s="1"/>
  <c r="H69" i="1"/>
  <c r="K69" i="1" s="1"/>
  <c r="H70" i="1"/>
  <c r="K70" i="1" s="1"/>
  <c r="H72" i="1"/>
  <c r="K72" i="1" s="1"/>
  <c r="H73" i="1"/>
  <c r="K73" i="1" s="1"/>
  <c r="H74" i="1"/>
  <c r="K74" i="1" s="1"/>
  <c r="H75" i="1"/>
  <c r="K75" i="1" s="1"/>
  <c r="K88" i="1" l="1"/>
  <c r="J13" i="1"/>
  <c r="I88" i="1"/>
  <c r="J88" i="1" l="1"/>
</calcChain>
</file>

<file path=xl/sharedStrings.xml><?xml version="1.0" encoding="utf-8"?>
<sst xmlns="http://schemas.openxmlformats.org/spreadsheetml/2006/main" count="175" uniqueCount="95">
  <si>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</si>
  <si>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</si>
  <si>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</si>
  <si>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</si>
  <si>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</si>
  <si>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</si>
  <si>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</si>
  <si>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</si>
  <si>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</si>
  <si>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</si>
  <si>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</si>
  <si>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</si>
  <si>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</si>
  <si>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</si>
  <si>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</si>
  <si>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</si>
  <si>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</si>
  <si>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</si>
  <si>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</si>
  <si>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</si>
  <si>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</si>
  <si>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</si>
  <si>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</si>
  <si>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</si>
  <si>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</si>
  <si>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</si>
  <si>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</si>
  <si>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</si>
  <si>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0.03 IZBA</t>
  </si>
  <si>
    <t>drez antikorový s odkladacím  priestorom</t>
  </si>
  <si>
    <t>pracovná doska hr. 3,5</t>
  </si>
  <si>
    <t>panel na umývačku riadu 597x715</t>
  </si>
  <si>
    <t>zrkadlo v ráme 150x60</t>
  </si>
  <si>
    <t>0.06 SKLAD</t>
  </si>
  <si>
    <t xml:space="preserve">1.02 PREDSIEŇ </t>
  </si>
  <si>
    <t>1.3. KUCHYŇA</t>
  </si>
  <si>
    <t xml:space="preserve">Led podsvietenie kuch. Linky </t>
  </si>
  <si>
    <t>1.04 JEDÁLEŇ</t>
  </si>
  <si>
    <t>1.06 OBÝVAČKA</t>
  </si>
  <si>
    <t>stolička kancelárska</t>
  </si>
  <si>
    <t xml:space="preserve">1.08 SKLAD </t>
  </si>
  <si>
    <t>2.02 CHODBA</t>
  </si>
  <si>
    <t>2.03 IZBA</t>
  </si>
  <si>
    <t>stoličká kancelárska</t>
  </si>
  <si>
    <t>2.04 IZBA</t>
  </si>
  <si>
    <t>2.06 IZBA</t>
  </si>
  <si>
    <t>drez s odkladacím  priestorom</t>
  </si>
  <si>
    <t>sedacia súprava 3+2+1    237/90/90   172/90/90   100/90 /90</t>
  </si>
  <si>
    <t>0.02 KUCHYŇA</t>
  </si>
  <si>
    <t>DeD Kremnica, Zechenterova 344/37, Kremnica</t>
  </si>
  <si>
    <t>stolík konferenčný 120x80, DTD, kov</t>
  </si>
  <si>
    <t>jedálenský stôl 75x120, masív</t>
  </si>
  <si>
    <t>Stôl jedálenský 120x90x75, masív</t>
  </si>
  <si>
    <t>Stolička jedálenská,masív</t>
  </si>
  <si>
    <t>skrina vysoká vešiakovy zamykateľná, DTD laminovaná, ABS hrany</t>
  </si>
  <si>
    <t>komoda dvojdverová 75x100x45, DTD laminovaná, ABS hrany</t>
  </si>
  <si>
    <t>skrinka na umývadlo a smetný kôš 84x60x51, DTD laminovaná, dvierka MDF fólia,ABS hrany</t>
  </si>
  <si>
    <t>spodná skrinka rohová 82,3x51, DTD laminovaná, ABS hrany</t>
  </si>
  <si>
    <t>skrinka na zabudovanie chladničky 218x60x55, DTD laminovaná, ABS hrany</t>
  </si>
  <si>
    <t>regál 90x45x210, kov</t>
  </si>
  <si>
    <t>skrinka na varnú dosku a ruru 84x60x51, DTD laminovaná</t>
  </si>
  <si>
    <t>spodná skrinka zásuvková 84x47x51, DTD laminovaná, MDF fólia,ABS hrany</t>
  </si>
  <si>
    <t>skrinka štvorzásuvková 84x60x51, DTD laminovaná, MDF fólia, ABS hrany</t>
  </si>
  <si>
    <t>skrinka jednodverová policová  90x70, DTD laminovaná, MDF fólia, ABS hrany</t>
  </si>
  <si>
    <t>skrinka horná 3 dverová, policova 230x70,DTD laminovaná, MDF fólia, ABS hrany</t>
  </si>
  <si>
    <t>skrinka horná 2 dverová 110x70, DTD laminovaná, MDF fólia, ABS hrany</t>
  </si>
  <si>
    <t>skrinka horná 1 dverová 100x70, DTD laminovaná, MDF fólia, ABS hrany</t>
  </si>
  <si>
    <t>Stolička jedálenská, masív</t>
  </si>
  <si>
    <t>príborník dvojdverový s dvoma zásuvkami, DTD laminovaná, ABS hrany</t>
  </si>
  <si>
    <t>príborník dvojdverový, DTD laminovaná, ABS hrany</t>
  </si>
  <si>
    <t>pracovný stôl s kontajnérom zamykateľným 240x83, DTD laminovaná, ABS hrany</t>
  </si>
  <si>
    <t>písací stôl s kontajnérom 75x120, DTD laminovaná, ABS hrany</t>
  </si>
  <si>
    <t>závesná polička, DTD laminovaná</t>
  </si>
  <si>
    <t>šatník 2 dielny uzamykateľný 167x200x58, DTD laminovaná, ABS hrany</t>
  </si>
  <si>
    <t>posteľ poschodová, masív</t>
  </si>
  <si>
    <t>atypicky 3 dielný šatník, DTD laminovaná, ABS hrany</t>
  </si>
  <si>
    <t>komoda uzamykateľna 100x75x45, DTD laminovaná</t>
  </si>
  <si>
    <t>skrinka na varnú dosku a ruru 84x35x51, DTD laminovaná, MDF fólia, ABS hrany</t>
  </si>
  <si>
    <t>skrinka horná rohová 82,3x51, DTD laminovaná, MDF fólia, ABS hrany</t>
  </si>
  <si>
    <t>skrinka jednodverová policová  84x49x51, DTD laminovaná, MDF fólia, ABS hrany</t>
  </si>
  <si>
    <t>skrinka horná 3 dverová, policova 230x70, DTD laminovaná, MDF fólia, ABS hrany</t>
  </si>
  <si>
    <t>skrinka s pracovnou doskou 2 dverová   100x70    75x70, DTD laminovaná, ABS hrany</t>
  </si>
  <si>
    <t>obývacia stena 300x196x50, MDF, polymérová fólia. Rozpis skriniek zostavy: Vitrína dvojdverovás hornými policami 40x200x53, komoda nízka šuflíková 120x50x53, polica závesná 120x28x25, komoda vysoká dvojdverová s hornými šuflíkmi 102x87x53, regál policový 40x200x53</t>
  </si>
  <si>
    <t>kreslo lastura, 66x64x83</t>
  </si>
  <si>
    <t>vešiakový panel 150x100, DTD laminovaná</t>
  </si>
  <si>
    <t>šatník 3 dielny uzamykateľný 167x200x58, DTD laminovaná</t>
  </si>
  <si>
    <t>šatník 2 dielny uzamykateľný 167x200x58, DTD laminovaná</t>
  </si>
  <si>
    <t>botnik vysoký 184x100x45, DTD laminovaná</t>
  </si>
  <si>
    <t>stolík nočný 43x39x30, DTD laminovené, ABS hrany</t>
  </si>
  <si>
    <t>konferenčný stolík 120x51x65, DTD, kov</t>
  </si>
  <si>
    <r>
      <rPr>
        <b/>
        <sz val="8"/>
        <rFont val="MS Sans Serif"/>
        <family val="2"/>
        <charset val="238"/>
      </rPr>
      <t>Poznámka</t>
    </r>
    <r>
      <rPr>
        <sz val="8"/>
        <rFont val="MS Sans Serif"/>
        <family val="2"/>
        <charset val="238"/>
      </rPr>
      <t>: Postele - matrace s odnímateľným (prateľným) poťahom</t>
    </r>
  </si>
  <si>
    <t>vyklopná posteľ 200x90, masív</t>
  </si>
  <si>
    <t>vyklkopná posteľ 200x90,masív</t>
  </si>
  <si>
    <t>vyklkopná posteľ, 200 x90, masív</t>
  </si>
  <si>
    <t>vyklkopná posteľ, 200x90, masív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</si>
</sst>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14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  <font>
      <sz val="8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8"/>
      <color theme="1"/>
      <name val="Times New Roman"/>
      <family val="1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7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 applyProtection="1">
      <alignment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 applyProtection="1">
      <alignment vertical="top" wrapText="1"/>
      <protection hidden="1"/>
    </xf>
    <xf numFmtId="0" fontId="8" fillId="0" borderId="5" xfId="0" applyFont="1" applyFill="1" applyBorder="1" applyAlignment="1" applyProtection="1">
      <protection hidden="1"/>
    </xf>
    <xf numFmtId="2" fontId="10" fillId="0" borderId="2" xfId="0" applyNumberFormat="1" applyFont="1" applyBorder="1" applyAlignment="1" applyProtection="1">
      <alignment horizontal="right" vertical="center"/>
      <protection hidden="1"/>
    </xf>
    <xf numFmtId="166" fontId="8" fillId="0" borderId="2" xfId="0" applyNumberFormat="1" applyFont="1" applyFill="1" applyBorder="1" applyAlignment="1" applyProtection="1">
      <alignment horizontal="right"/>
      <protection hidden="1"/>
    </xf>
    <xf numFmtId="49" fontId="10" fillId="0" borderId="2" xfId="0" applyNumberFormat="1" applyFont="1" applyBorder="1" applyAlignment="1" applyProtection="1">
      <alignment horizontal="left" vertical="center" wrapText="1"/>
      <protection hidden="1"/>
    </xf>
    <xf numFmtId="0" fontId="8" fillId="0" borderId="5" xfId="0" applyFont="1" applyFill="1" applyBorder="1" applyAlignment="1" applyProtection="1">
      <alignment wrapText="1"/>
      <protection hidden="1"/>
    </xf>
    <xf numFmtId="0" fontId="8" fillId="0" borderId="0" xfId="0" applyFont="1" applyAlignment="1" applyProtection="1">
      <alignment vertical="center" wrapText="1"/>
      <protection hidden="1"/>
    </xf>
    <xf numFmtId="49" fontId="12" fillId="0" borderId="2" xfId="0" applyNumberFormat="1" applyFont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13" fillId="0" borderId="2" xfId="0" applyFont="1" applyFill="1" applyBorder="1" applyAlignment="1" applyProtection="1">
      <alignment horizontal="left" vertical="top" wrapText="1"/>
      <protection hidden="1"/>
    </xf>
    <xf numFmtId="16" fontId="13" fillId="0" borderId="2" xfId="0" applyNumberFormat="1" applyFont="1" applyFill="1" applyBorder="1" applyAlignment="1" applyProtection="1">
      <alignment horizontal="left" vertical="top" wrapText="1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5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8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showGridLines="0" tabSelected="1" workbookViewId="0">
      <selection activeCell="Q24" sqref="Q24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34" t="s">
        <v>27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1" t="s">
        <v>49</v>
      </c>
      <c r="D3" s="32"/>
      <c r="E3" s="32"/>
      <c r="F3" s="32"/>
      <c r="G3" s="32"/>
      <c r="H3" s="32"/>
      <c r="I3" s="32"/>
      <c r="J3" s="32"/>
      <c r="K3" s="33"/>
      <c r="L3" s="2"/>
    </row>
    <row r="4" spans="1:12" ht="11.25">
      <c r="A4" s="36"/>
      <c r="B4" s="36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8">
        <v>1</v>
      </c>
      <c r="B10" s="9"/>
      <c r="C10" s="10" t="s">
        <v>28</v>
      </c>
      <c r="D10" s="11"/>
      <c r="E10" s="12"/>
      <c r="F10" s="13"/>
      <c r="G10" s="1"/>
      <c r="H10" s="13"/>
      <c r="I10" s="13"/>
      <c r="J10" s="13"/>
      <c r="K10" s="13"/>
      <c r="L10" s="14">
        <v>0</v>
      </c>
    </row>
    <row r="11" spans="1:12" ht="11.25">
      <c r="A11" s="8">
        <v>2</v>
      </c>
      <c r="B11" s="9"/>
      <c r="C11" s="15" t="s">
        <v>91</v>
      </c>
      <c r="D11" s="11">
        <v>633001</v>
      </c>
      <c r="E11" s="12" t="s">
        <v>18</v>
      </c>
      <c r="F11" s="13">
        <v>2</v>
      </c>
      <c r="G11" s="1">
        <v>0</v>
      </c>
      <c r="H11" s="13">
        <f t="shared" ref="H11:H66" si="0">G11*1.2</f>
        <v>0</v>
      </c>
      <c r="I11" s="13">
        <f t="shared" ref="I11:I14" si="1">ROUND(G11*F11,2)</f>
        <v>0</v>
      </c>
      <c r="J11" s="13">
        <f t="shared" ref="J11:J14" si="2">I11*0.2</f>
        <v>0</v>
      </c>
      <c r="K11" s="13">
        <f t="shared" ref="K11:K14" si="3">ROUND(H11*F11,2)</f>
        <v>0</v>
      </c>
      <c r="L11" s="14">
        <v>0</v>
      </c>
    </row>
    <row r="12" spans="1:12" ht="11.25">
      <c r="A12" s="8">
        <v>3</v>
      </c>
      <c r="B12" s="9"/>
      <c r="C12" s="15" t="s">
        <v>88</v>
      </c>
      <c r="D12" s="11">
        <v>633001</v>
      </c>
      <c r="E12" s="12" t="s">
        <v>18</v>
      </c>
      <c r="F12" s="13">
        <v>2</v>
      </c>
      <c r="G12" s="1">
        <v>0</v>
      </c>
      <c r="H12" s="13">
        <f t="shared" si="0"/>
        <v>0</v>
      </c>
      <c r="I12" s="13">
        <f t="shared" si="1"/>
        <v>0</v>
      </c>
      <c r="J12" s="13">
        <f t="shared" si="2"/>
        <v>0</v>
      </c>
      <c r="K12" s="13">
        <f t="shared" si="3"/>
        <v>0</v>
      </c>
      <c r="L12" s="14">
        <v>0</v>
      </c>
    </row>
    <row r="13" spans="1:12" ht="22.5">
      <c r="A13" s="8">
        <v>4</v>
      </c>
      <c r="B13" s="9"/>
      <c r="C13" s="15" t="s">
        <v>54</v>
      </c>
      <c r="D13" s="11">
        <v>633001</v>
      </c>
      <c r="E13" s="12" t="s">
        <v>18</v>
      </c>
      <c r="F13" s="13">
        <v>1</v>
      </c>
      <c r="G13" s="1">
        <v>0</v>
      </c>
      <c r="H13" s="13">
        <f t="shared" si="0"/>
        <v>0</v>
      </c>
      <c r="I13" s="13">
        <f t="shared" si="1"/>
        <v>0</v>
      </c>
      <c r="J13" s="13">
        <f t="shared" si="2"/>
        <v>0</v>
      </c>
      <c r="K13" s="13">
        <f t="shared" si="3"/>
        <v>0</v>
      </c>
      <c r="L13" s="14">
        <v>0</v>
      </c>
    </row>
    <row r="14" spans="1:12" ht="11.25">
      <c r="A14" s="8">
        <v>5</v>
      </c>
      <c r="B14" s="9"/>
      <c r="C14" s="15" t="s">
        <v>55</v>
      </c>
      <c r="D14" s="11">
        <v>633001</v>
      </c>
      <c r="E14" s="12" t="s">
        <v>18</v>
      </c>
      <c r="F14" s="13">
        <v>1</v>
      </c>
      <c r="G14" s="1">
        <v>0</v>
      </c>
      <c r="H14" s="13">
        <f t="shared" si="0"/>
        <v>0</v>
      </c>
      <c r="I14" s="13">
        <f t="shared" si="1"/>
        <v>0</v>
      </c>
      <c r="J14" s="13">
        <f t="shared" si="2"/>
        <v>0</v>
      </c>
      <c r="K14" s="13">
        <f t="shared" si="3"/>
        <v>0</v>
      </c>
      <c r="L14" s="14">
        <v>0</v>
      </c>
    </row>
    <row r="15" spans="1:12" ht="11.25">
      <c r="A15" s="8">
        <v>6</v>
      </c>
      <c r="B15" s="9"/>
      <c r="C15" s="10" t="s">
        <v>48</v>
      </c>
      <c r="D15" s="11"/>
      <c r="E15" s="12"/>
      <c r="F15" s="13"/>
      <c r="G15" s="1"/>
      <c r="H15" s="13"/>
      <c r="I15" s="13"/>
      <c r="J15" s="13"/>
      <c r="K15" s="13"/>
      <c r="L15" s="14">
        <v>0</v>
      </c>
    </row>
    <row r="16" spans="1:12" ht="11.25">
      <c r="A16" s="8">
        <v>7</v>
      </c>
      <c r="B16" s="9"/>
      <c r="C16" s="16" t="s">
        <v>46</v>
      </c>
      <c r="D16" s="11">
        <v>717002</v>
      </c>
      <c r="E16" s="12" t="s">
        <v>18</v>
      </c>
      <c r="F16" s="17">
        <v>1</v>
      </c>
      <c r="G16" s="1">
        <v>0</v>
      </c>
      <c r="H16" s="13">
        <f t="shared" si="0"/>
        <v>0</v>
      </c>
      <c r="I16" s="13">
        <f t="shared" ref="I16:I26" si="4">ROUND(G16*F16,2)</f>
        <v>0</v>
      </c>
      <c r="J16" s="13">
        <f t="shared" ref="J16:J26" si="5">I16*0.2</f>
        <v>0</v>
      </c>
      <c r="K16" s="13">
        <f t="shared" ref="K16:K26" si="6">ROUND(H16*F16,2)</f>
        <v>0</v>
      </c>
      <c r="L16" s="14">
        <v>0</v>
      </c>
    </row>
    <row r="17" spans="1:12" ht="11.25">
      <c r="A17" s="8">
        <v>8</v>
      </c>
      <c r="B17" s="9"/>
      <c r="C17" s="19" t="s">
        <v>52</v>
      </c>
      <c r="D17" s="11">
        <v>633001</v>
      </c>
      <c r="E17" s="12" t="s">
        <v>18</v>
      </c>
      <c r="F17" s="17">
        <v>1</v>
      </c>
      <c r="G17" s="1">
        <v>0</v>
      </c>
      <c r="H17" s="13">
        <f t="shared" si="0"/>
        <v>0</v>
      </c>
      <c r="I17" s="13">
        <f t="shared" si="4"/>
        <v>0</v>
      </c>
      <c r="J17" s="13">
        <f t="shared" si="5"/>
        <v>0</v>
      </c>
      <c r="K17" s="13">
        <f t="shared" si="6"/>
        <v>0</v>
      </c>
      <c r="L17" s="14">
        <v>0</v>
      </c>
    </row>
    <row r="18" spans="1:12" ht="11.25">
      <c r="A18" s="8">
        <v>9</v>
      </c>
      <c r="B18" s="9"/>
      <c r="C18" s="19" t="s">
        <v>53</v>
      </c>
      <c r="D18" s="11">
        <v>633001</v>
      </c>
      <c r="E18" s="12" t="s">
        <v>18</v>
      </c>
      <c r="F18" s="17">
        <v>4</v>
      </c>
      <c r="G18" s="1">
        <v>0</v>
      </c>
      <c r="H18" s="13">
        <f t="shared" si="0"/>
        <v>0</v>
      </c>
      <c r="I18" s="13">
        <f t="shared" si="4"/>
        <v>0</v>
      </c>
      <c r="J18" s="13">
        <f t="shared" si="5"/>
        <v>0</v>
      </c>
      <c r="K18" s="13">
        <f t="shared" si="6"/>
        <v>0</v>
      </c>
      <c r="L18" s="14">
        <v>0</v>
      </c>
    </row>
    <row r="19" spans="1:12" ht="11.25">
      <c r="A19" s="8">
        <v>10</v>
      </c>
      <c r="B19" s="9"/>
      <c r="C19" s="16" t="s">
        <v>30</v>
      </c>
      <c r="D19" s="11">
        <v>717002</v>
      </c>
      <c r="E19" s="12" t="s">
        <v>18</v>
      </c>
      <c r="F19" s="17">
        <v>0</v>
      </c>
      <c r="G19" s="1">
        <v>0</v>
      </c>
      <c r="H19" s="13">
        <f t="shared" si="0"/>
        <v>0</v>
      </c>
      <c r="I19" s="13">
        <f t="shared" si="4"/>
        <v>0</v>
      </c>
      <c r="J19" s="13">
        <f t="shared" si="5"/>
        <v>0</v>
      </c>
      <c r="K19" s="13">
        <f t="shared" si="6"/>
        <v>0</v>
      </c>
      <c r="L19" s="14">
        <v>0</v>
      </c>
    </row>
    <row r="20" spans="1:12" ht="22.5">
      <c r="A20" s="8">
        <v>11</v>
      </c>
      <c r="B20" s="9"/>
      <c r="C20" s="20" t="s">
        <v>77</v>
      </c>
      <c r="D20" s="11">
        <v>717002</v>
      </c>
      <c r="E20" s="12" t="s">
        <v>18</v>
      </c>
      <c r="F20" s="17">
        <v>1</v>
      </c>
      <c r="G20" s="1">
        <v>0</v>
      </c>
      <c r="H20" s="13">
        <f t="shared" si="0"/>
        <v>0</v>
      </c>
      <c r="I20" s="13">
        <f t="shared" si="4"/>
        <v>0</v>
      </c>
      <c r="J20" s="13">
        <f t="shared" si="5"/>
        <v>0</v>
      </c>
      <c r="K20" s="13">
        <f t="shared" si="6"/>
        <v>0</v>
      </c>
      <c r="L20" s="14">
        <v>0</v>
      </c>
    </row>
    <row r="21" spans="1:12" ht="22.5">
      <c r="A21" s="8">
        <v>12</v>
      </c>
      <c r="B21" s="9"/>
      <c r="C21" s="20" t="s">
        <v>56</v>
      </c>
      <c r="D21" s="11">
        <v>717002</v>
      </c>
      <c r="E21" s="12" t="s">
        <v>18</v>
      </c>
      <c r="F21" s="17">
        <v>1</v>
      </c>
      <c r="G21" s="1">
        <v>0</v>
      </c>
      <c r="H21" s="13">
        <f t="shared" si="0"/>
        <v>0</v>
      </c>
      <c r="I21" s="13">
        <f t="shared" si="4"/>
        <v>0</v>
      </c>
      <c r="J21" s="13">
        <f t="shared" si="5"/>
        <v>0</v>
      </c>
      <c r="K21" s="13">
        <f t="shared" si="6"/>
        <v>0</v>
      </c>
      <c r="L21" s="14">
        <v>0</v>
      </c>
    </row>
    <row r="22" spans="1:12" ht="22.5">
      <c r="A22" s="8">
        <v>13</v>
      </c>
      <c r="B22" s="9"/>
      <c r="C22" s="19" t="s">
        <v>78</v>
      </c>
      <c r="D22" s="11">
        <v>717002</v>
      </c>
      <c r="E22" s="12" t="s">
        <v>18</v>
      </c>
      <c r="F22" s="18">
        <v>1</v>
      </c>
      <c r="G22" s="1">
        <v>0</v>
      </c>
      <c r="H22" s="13">
        <f t="shared" ref="H22" si="7">G22*1.2</f>
        <v>0</v>
      </c>
      <c r="I22" s="13">
        <f t="shared" ref="I22" si="8">ROUND(G22*F22,2)</f>
        <v>0</v>
      </c>
      <c r="J22" s="13">
        <f t="shared" ref="J22" si="9">I22*0.2</f>
        <v>0</v>
      </c>
      <c r="K22" s="13">
        <f t="shared" ref="K22" si="10">ROUND(H22*F22,2)</f>
        <v>0</v>
      </c>
      <c r="L22" s="14">
        <v>0</v>
      </c>
    </row>
    <row r="23" spans="1:12" ht="11.25">
      <c r="A23" s="8">
        <v>14</v>
      </c>
      <c r="B23" s="9"/>
      <c r="C23" s="19" t="s">
        <v>57</v>
      </c>
      <c r="D23" s="11">
        <v>717002</v>
      </c>
      <c r="E23" s="12" t="s">
        <v>18</v>
      </c>
      <c r="F23" s="18">
        <v>1</v>
      </c>
      <c r="G23" s="1">
        <v>0</v>
      </c>
      <c r="H23" s="13">
        <f t="shared" si="0"/>
        <v>0</v>
      </c>
      <c r="I23" s="13">
        <f t="shared" si="4"/>
        <v>0</v>
      </c>
      <c r="J23" s="13">
        <f t="shared" si="5"/>
        <v>0</v>
      </c>
      <c r="K23" s="13">
        <f t="shared" si="6"/>
        <v>0</v>
      </c>
      <c r="L23" s="14">
        <v>0</v>
      </c>
    </row>
    <row r="24" spans="1:12" ht="22.5">
      <c r="A24" s="8">
        <v>15</v>
      </c>
      <c r="B24" s="9"/>
      <c r="C24" s="19" t="s">
        <v>79</v>
      </c>
      <c r="D24" s="11">
        <v>717002</v>
      </c>
      <c r="E24" s="12" t="s">
        <v>18</v>
      </c>
      <c r="F24" s="18">
        <v>1</v>
      </c>
      <c r="G24" s="1">
        <v>0</v>
      </c>
      <c r="H24" s="13">
        <f t="shared" si="0"/>
        <v>0</v>
      </c>
      <c r="I24" s="13">
        <f t="shared" si="4"/>
        <v>0</v>
      </c>
      <c r="J24" s="13">
        <f t="shared" si="5"/>
        <v>0</v>
      </c>
      <c r="K24" s="13">
        <f t="shared" si="6"/>
        <v>0</v>
      </c>
      <c r="L24" s="14">
        <v>0</v>
      </c>
    </row>
    <row r="25" spans="1:12" ht="22.5">
      <c r="A25" s="8">
        <v>16</v>
      </c>
      <c r="B25" s="9"/>
      <c r="C25" s="21" t="s">
        <v>58</v>
      </c>
      <c r="D25" s="11">
        <v>717002</v>
      </c>
      <c r="E25" s="12" t="s">
        <v>18</v>
      </c>
      <c r="F25" s="18">
        <v>1</v>
      </c>
      <c r="G25" s="1">
        <v>0</v>
      </c>
      <c r="H25" s="13">
        <f t="shared" si="0"/>
        <v>0</v>
      </c>
      <c r="I25" s="13">
        <f t="shared" si="4"/>
        <v>0</v>
      </c>
      <c r="J25" s="13">
        <f t="shared" si="5"/>
        <v>0</v>
      </c>
      <c r="K25" s="13">
        <f t="shared" si="6"/>
        <v>0</v>
      </c>
      <c r="L25" s="14">
        <v>0</v>
      </c>
    </row>
    <row r="26" spans="1:12" ht="22.5">
      <c r="A26" s="8">
        <v>17</v>
      </c>
      <c r="B26" s="9"/>
      <c r="C26" s="19" t="s">
        <v>80</v>
      </c>
      <c r="D26" s="11">
        <v>717002</v>
      </c>
      <c r="E26" s="12" t="s">
        <v>18</v>
      </c>
      <c r="F26" s="17">
        <v>1</v>
      </c>
      <c r="G26" s="1">
        <v>0</v>
      </c>
      <c r="H26" s="13">
        <f t="shared" si="0"/>
        <v>0</v>
      </c>
      <c r="I26" s="13">
        <f t="shared" si="4"/>
        <v>0</v>
      </c>
      <c r="J26" s="13">
        <f t="shared" si="5"/>
        <v>0</v>
      </c>
      <c r="K26" s="13">
        <f t="shared" si="6"/>
        <v>0</v>
      </c>
      <c r="L26" s="14">
        <v>0</v>
      </c>
    </row>
    <row r="27" spans="1:12" ht="11.25">
      <c r="A27" s="8">
        <v>18</v>
      </c>
      <c r="B27" s="9"/>
      <c r="C27" s="19" t="s">
        <v>32</v>
      </c>
      <c r="D27" s="11">
        <v>633001</v>
      </c>
      <c r="E27" s="12" t="s">
        <v>18</v>
      </c>
      <c r="F27" s="17">
        <v>1</v>
      </c>
      <c r="G27" s="1">
        <v>0</v>
      </c>
      <c r="H27" s="13">
        <f t="shared" si="0"/>
        <v>0</v>
      </c>
      <c r="I27" s="13">
        <f t="shared" ref="I27:I38" si="11">ROUND(G27*F27,2)</f>
        <v>0</v>
      </c>
      <c r="J27" s="13">
        <f t="shared" ref="J27:J38" si="12">I27*0.2</f>
        <v>0</v>
      </c>
      <c r="K27" s="13">
        <f t="shared" ref="K27:K38" si="13">ROUND(H27*F27,2)</f>
        <v>0</v>
      </c>
      <c r="L27" s="14">
        <v>0</v>
      </c>
    </row>
    <row r="28" spans="1:12" ht="11.25">
      <c r="A28" s="8">
        <v>19</v>
      </c>
      <c r="B28" s="9"/>
      <c r="C28" s="22" t="s">
        <v>33</v>
      </c>
      <c r="D28" s="11"/>
      <c r="E28" s="12"/>
      <c r="F28" s="17"/>
      <c r="G28" s="1"/>
      <c r="H28" s="13"/>
      <c r="I28" s="13"/>
      <c r="J28" s="13"/>
      <c r="K28" s="13"/>
      <c r="L28" s="14">
        <v>0</v>
      </c>
    </row>
    <row r="29" spans="1:12" ht="11.25">
      <c r="A29" s="8">
        <v>20</v>
      </c>
      <c r="B29" s="9"/>
      <c r="C29" s="23" t="s">
        <v>59</v>
      </c>
      <c r="D29" s="11">
        <v>633001</v>
      </c>
      <c r="E29" s="12" t="s">
        <v>18</v>
      </c>
      <c r="F29" s="13">
        <v>3</v>
      </c>
      <c r="G29" s="1">
        <v>0</v>
      </c>
      <c r="H29" s="13">
        <f t="shared" si="0"/>
        <v>0</v>
      </c>
      <c r="I29" s="13">
        <f t="shared" si="11"/>
        <v>0</v>
      </c>
      <c r="J29" s="13">
        <f t="shared" si="12"/>
        <v>0</v>
      </c>
      <c r="K29" s="13">
        <f t="shared" si="13"/>
        <v>0</v>
      </c>
      <c r="L29" s="14">
        <v>0</v>
      </c>
    </row>
    <row r="30" spans="1:12" ht="11.25">
      <c r="A30" s="8">
        <v>21</v>
      </c>
      <c r="B30" s="9"/>
      <c r="C30" s="24" t="s">
        <v>34</v>
      </c>
      <c r="D30" s="11"/>
      <c r="E30" s="12"/>
      <c r="F30" s="13"/>
      <c r="G30" s="1"/>
      <c r="H30" s="13"/>
      <c r="I30" s="13"/>
      <c r="J30" s="13"/>
      <c r="K30" s="13"/>
      <c r="L30" s="14">
        <v>0</v>
      </c>
    </row>
    <row r="31" spans="1:12" ht="11.25">
      <c r="A31" s="8">
        <v>22</v>
      </c>
      <c r="B31" s="9"/>
      <c r="C31" s="19" t="s">
        <v>32</v>
      </c>
      <c r="D31" s="11">
        <v>633001</v>
      </c>
      <c r="E31" s="12" t="s">
        <v>18</v>
      </c>
      <c r="F31" s="13">
        <v>1</v>
      </c>
      <c r="G31" s="1">
        <v>0</v>
      </c>
      <c r="H31" s="13">
        <f t="shared" si="0"/>
        <v>0</v>
      </c>
      <c r="I31" s="13">
        <f t="shared" si="11"/>
        <v>0</v>
      </c>
      <c r="J31" s="13">
        <f t="shared" si="12"/>
        <v>0</v>
      </c>
      <c r="K31" s="13">
        <f t="shared" si="13"/>
        <v>0</v>
      </c>
      <c r="L31" s="14">
        <v>0</v>
      </c>
    </row>
    <row r="32" spans="1:12" ht="11.25">
      <c r="A32" s="8">
        <v>23</v>
      </c>
      <c r="B32" s="9"/>
      <c r="C32" s="23" t="s">
        <v>87</v>
      </c>
      <c r="D32" s="11">
        <v>633001</v>
      </c>
      <c r="E32" s="12" t="s">
        <v>18</v>
      </c>
      <c r="F32" s="13">
        <v>1</v>
      </c>
      <c r="G32" s="1">
        <v>0</v>
      </c>
      <c r="H32" s="13">
        <f t="shared" si="0"/>
        <v>0</v>
      </c>
      <c r="I32" s="13">
        <f t="shared" si="11"/>
        <v>0</v>
      </c>
      <c r="J32" s="13">
        <f t="shared" si="12"/>
        <v>0</v>
      </c>
      <c r="K32" s="13">
        <f t="shared" si="13"/>
        <v>0</v>
      </c>
      <c r="L32" s="14">
        <v>0</v>
      </c>
    </row>
    <row r="33" spans="1:12" ht="11.25">
      <c r="A33" s="8">
        <v>24</v>
      </c>
      <c r="B33" s="9"/>
      <c r="C33" s="23" t="s">
        <v>84</v>
      </c>
      <c r="D33" s="11">
        <v>633001</v>
      </c>
      <c r="E33" s="12" t="s">
        <v>18</v>
      </c>
      <c r="F33" s="13">
        <v>1</v>
      </c>
      <c r="G33" s="1">
        <v>0</v>
      </c>
      <c r="H33" s="13">
        <f t="shared" si="0"/>
        <v>0</v>
      </c>
      <c r="I33" s="13">
        <f t="shared" si="11"/>
        <v>0</v>
      </c>
      <c r="J33" s="13">
        <f t="shared" si="12"/>
        <v>0</v>
      </c>
      <c r="K33" s="13">
        <f t="shared" si="13"/>
        <v>0</v>
      </c>
      <c r="L33" s="14">
        <v>0</v>
      </c>
    </row>
    <row r="34" spans="1:12" ht="11.25">
      <c r="A34" s="8">
        <v>25</v>
      </c>
      <c r="B34" s="9"/>
      <c r="C34" s="25" t="s">
        <v>35</v>
      </c>
      <c r="D34" s="11"/>
      <c r="E34" s="12"/>
      <c r="F34" s="13"/>
      <c r="G34" s="1"/>
      <c r="H34" s="13"/>
      <c r="I34" s="13"/>
      <c r="J34" s="13"/>
      <c r="K34" s="13"/>
      <c r="L34" s="14">
        <v>0</v>
      </c>
    </row>
    <row r="35" spans="1:12" ht="11.25">
      <c r="A35" s="8">
        <v>26</v>
      </c>
      <c r="B35" s="9"/>
      <c r="C35" s="16" t="s">
        <v>30</v>
      </c>
      <c r="D35" s="11">
        <v>717002</v>
      </c>
      <c r="E35" s="12" t="s">
        <v>18</v>
      </c>
      <c r="F35" s="13">
        <v>0</v>
      </c>
      <c r="G35" s="1">
        <v>0</v>
      </c>
      <c r="H35" s="13">
        <f t="shared" si="0"/>
        <v>0</v>
      </c>
      <c r="I35" s="13">
        <f t="shared" si="11"/>
        <v>0</v>
      </c>
      <c r="J35" s="13">
        <f t="shared" si="12"/>
        <v>0</v>
      </c>
      <c r="K35" s="13">
        <f t="shared" si="13"/>
        <v>0</v>
      </c>
      <c r="L35" s="14">
        <v>0</v>
      </c>
    </row>
    <row r="36" spans="1:12" ht="11.25">
      <c r="A36" s="8">
        <v>27</v>
      </c>
      <c r="B36" s="9"/>
      <c r="C36" s="16" t="s">
        <v>60</v>
      </c>
      <c r="D36" s="11">
        <v>717002</v>
      </c>
      <c r="E36" s="12" t="s">
        <v>18</v>
      </c>
      <c r="F36" s="13">
        <v>1</v>
      </c>
      <c r="G36" s="1">
        <v>0</v>
      </c>
      <c r="H36" s="13">
        <f t="shared" si="0"/>
        <v>0</v>
      </c>
      <c r="I36" s="13">
        <f t="shared" si="11"/>
        <v>0</v>
      </c>
      <c r="J36" s="13">
        <f t="shared" si="12"/>
        <v>0</v>
      </c>
      <c r="K36" s="13">
        <f t="shared" si="13"/>
        <v>0</v>
      </c>
      <c r="L36" s="14">
        <v>0</v>
      </c>
    </row>
    <row r="37" spans="1:12" ht="11.25">
      <c r="A37" s="8">
        <v>28</v>
      </c>
      <c r="B37" s="9"/>
      <c r="C37" s="16" t="s">
        <v>31</v>
      </c>
      <c r="D37" s="11">
        <v>717002</v>
      </c>
      <c r="E37" s="12" t="s">
        <v>18</v>
      </c>
      <c r="F37" s="13">
        <v>1</v>
      </c>
      <c r="G37" s="1">
        <v>0</v>
      </c>
      <c r="H37" s="13">
        <f t="shared" si="0"/>
        <v>0</v>
      </c>
      <c r="I37" s="13">
        <f t="shared" si="11"/>
        <v>0</v>
      </c>
      <c r="J37" s="13">
        <f t="shared" si="12"/>
        <v>0</v>
      </c>
      <c r="K37" s="13">
        <f t="shared" si="13"/>
        <v>0</v>
      </c>
      <c r="L37" s="14">
        <v>0</v>
      </c>
    </row>
    <row r="38" spans="1:12" ht="22.5">
      <c r="A38" s="8">
        <v>29</v>
      </c>
      <c r="B38" s="9"/>
      <c r="C38" s="20" t="s">
        <v>56</v>
      </c>
      <c r="D38" s="11">
        <v>717002</v>
      </c>
      <c r="E38" s="12" t="s">
        <v>18</v>
      </c>
      <c r="F38" s="13">
        <v>1</v>
      </c>
      <c r="G38" s="1">
        <v>0</v>
      </c>
      <c r="H38" s="13">
        <f t="shared" si="0"/>
        <v>0</v>
      </c>
      <c r="I38" s="13">
        <f t="shared" si="11"/>
        <v>0</v>
      </c>
      <c r="J38" s="13">
        <f t="shared" si="12"/>
        <v>0</v>
      </c>
      <c r="K38" s="13">
        <f t="shared" si="13"/>
        <v>0</v>
      </c>
      <c r="L38" s="14">
        <v>0</v>
      </c>
    </row>
    <row r="39" spans="1:12" ht="22.5">
      <c r="A39" s="8">
        <v>30</v>
      </c>
      <c r="B39" s="9"/>
      <c r="C39" s="21" t="s">
        <v>62</v>
      </c>
      <c r="D39" s="11">
        <v>717002</v>
      </c>
      <c r="E39" s="12" t="s">
        <v>18</v>
      </c>
      <c r="F39" s="13">
        <v>1</v>
      </c>
      <c r="G39" s="1">
        <v>0</v>
      </c>
      <c r="H39" s="13">
        <f t="shared" si="0"/>
        <v>0</v>
      </c>
      <c r="I39" s="13">
        <f t="shared" ref="I39:I47" si="14">ROUND(G39*F39,2)</f>
        <v>0</v>
      </c>
      <c r="J39" s="13">
        <f t="shared" ref="J39:J47" si="15">I39*0.2</f>
        <v>0</v>
      </c>
      <c r="K39" s="13">
        <f t="shared" ref="K39:K47" si="16">ROUND(H39*F39,2)</f>
        <v>0</v>
      </c>
      <c r="L39" s="14">
        <v>0</v>
      </c>
    </row>
    <row r="40" spans="1:12" ht="22.5">
      <c r="A40" s="8">
        <v>31</v>
      </c>
      <c r="B40" s="9"/>
      <c r="C40" s="19" t="s">
        <v>61</v>
      </c>
      <c r="D40" s="11">
        <v>717002</v>
      </c>
      <c r="E40" s="12" t="s">
        <v>18</v>
      </c>
      <c r="F40" s="13">
        <v>1</v>
      </c>
      <c r="G40" s="1">
        <v>0</v>
      </c>
      <c r="H40" s="13">
        <f t="shared" si="0"/>
        <v>0</v>
      </c>
      <c r="I40" s="13">
        <f t="shared" si="14"/>
        <v>0</v>
      </c>
      <c r="J40" s="13">
        <f t="shared" si="15"/>
        <v>0</v>
      </c>
      <c r="K40" s="13">
        <f t="shared" si="16"/>
        <v>0</v>
      </c>
      <c r="L40" s="14">
        <v>0</v>
      </c>
    </row>
    <row r="41" spans="1:12" ht="22.5">
      <c r="A41" s="8">
        <v>32</v>
      </c>
      <c r="B41" s="9"/>
      <c r="C41" s="19" t="s">
        <v>63</v>
      </c>
      <c r="D41" s="11">
        <v>717002</v>
      </c>
      <c r="E41" s="12" t="s">
        <v>18</v>
      </c>
      <c r="F41" s="13">
        <v>1</v>
      </c>
      <c r="G41" s="1">
        <v>0</v>
      </c>
      <c r="H41" s="13">
        <f t="shared" si="0"/>
        <v>0</v>
      </c>
      <c r="I41" s="13">
        <f t="shared" si="14"/>
        <v>0</v>
      </c>
      <c r="J41" s="13">
        <f t="shared" si="15"/>
        <v>0</v>
      </c>
      <c r="K41" s="13">
        <f t="shared" si="16"/>
        <v>0</v>
      </c>
      <c r="L41" s="14">
        <v>0</v>
      </c>
    </row>
    <row r="42" spans="1:12" ht="11.25">
      <c r="A42" s="8">
        <v>33</v>
      </c>
      <c r="B42" s="9"/>
      <c r="C42" s="19" t="s">
        <v>36</v>
      </c>
      <c r="D42" s="11">
        <v>717002</v>
      </c>
      <c r="E42" s="12" t="s">
        <v>18</v>
      </c>
      <c r="F42" s="13">
        <v>1</v>
      </c>
      <c r="G42" s="1">
        <v>0</v>
      </c>
      <c r="H42" s="13">
        <f t="shared" si="0"/>
        <v>0</v>
      </c>
      <c r="I42" s="13">
        <f t="shared" si="14"/>
        <v>0</v>
      </c>
      <c r="J42" s="13">
        <f t="shared" si="15"/>
        <v>0</v>
      </c>
      <c r="K42" s="13">
        <f t="shared" si="16"/>
        <v>0</v>
      </c>
      <c r="L42" s="14">
        <v>0</v>
      </c>
    </row>
    <row r="43" spans="1:12" ht="22.5">
      <c r="A43" s="8">
        <v>34</v>
      </c>
      <c r="B43" s="9"/>
      <c r="C43" s="19" t="s">
        <v>64</v>
      </c>
      <c r="D43" s="11">
        <v>717002</v>
      </c>
      <c r="E43" s="12" t="s">
        <v>18</v>
      </c>
      <c r="F43" s="13">
        <v>1</v>
      </c>
      <c r="G43" s="1">
        <v>0</v>
      </c>
      <c r="H43" s="13">
        <f t="shared" si="0"/>
        <v>0</v>
      </c>
      <c r="I43" s="13">
        <f t="shared" si="14"/>
        <v>0</v>
      </c>
      <c r="J43" s="13">
        <f t="shared" si="15"/>
        <v>0</v>
      </c>
      <c r="K43" s="13">
        <f t="shared" si="16"/>
        <v>0</v>
      </c>
      <c r="L43" s="14">
        <v>0</v>
      </c>
    </row>
    <row r="44" spans="1:12" ht="22.5">
      <c r="A44" s="8">
        <v>35</v>
      </c>
      <c r="B44" s="9"/>
      <c r="C44" s="19" t="s">
        <v>65</v>
      </c>
      <c r="D44" s="11">
        <v>717002</v>
      </c>
      <c r="E44" s="12" t="s">
        <v>18</v>
      </c>
      <c r="F44" s="13">
        <v>1</v>
      </c>
      <c r="G44" s="1">
        <v>0</v>
      </c>
      <c r="H44" s="13">
        <f t="shared" si="0"/>
        <v>0</v>
      </c>
      <c r="I44" s="13">
        <f t="shared" si="14"/>
        <v>0</v>
      </c>
      <c r="J44" s="13">
        <f t="shared" si="15"/>
        <v>0</v>
      </c>
      <c r="K44" s="13">
        <f t="shared" si="16"/>
        <v>0</v>
      </c>
      <c r="L44" s="14">
        <v>0</v>
      </c>
    </row>
    <row r="45" spans="1:12" ht="22.5">
      <c r="A45" s="8">
        <v>36</v>
      </c>
      <c r="B45" s="9"/>
      <c r="C45" s="19" t="s">
        <v>66</v>
      </c>
      <c r="D45" s="11">
        <v>717002</v>
      </c>
      <c r="E45" s="12" t="s">
        <v>18</v>
      </c>
      <c r="F45" s="13">
        <v>1</v>
      </c>
      <c r="G45" s="1">
        <v>0</v>
      </c>
      <c r="H45" s="13">
        <f t="shared" si="0"/>
        <v>0</v>
      </c>
      <c r="I45" s="13">
        <f t="shared" si="14"/>
        <v>0</v>
      </c>
      <c r="J45" s="13">
        <f t="shared" si="15"/>
        <v>0</v>
      </c>
      <c r="K45" s="13">
        <f t="shared" si="16"/>
        <v>0</v>
      </c>
      <c r="L45" s="14">
        <v>0</v>
      </c>
    </row>
    <row r="46" spans="1:12" ht="11.25">
      <c r="A46" s="8">
        <v>37</v>
      </c>
      <c r="B46" s="9"/>
      <c r="C46" s="19" t="s">
        <v>29</v>
      </c>
      <c r="D46" s="11">
        <v>717002</v>
      </c>
      <c r="E46" s="12" t="s">
        <v>18</v>
      </c>
      <c r="F46" s="13">
        <v>1</v>
      </c>
      <c r="G46" s="1">
        <v>0</v>
      </c>
      <c r="H46" s="13">
        <f t="shared" si="0"/>
        <v>0</v>
      </c>
      <c r="I46" s="13">
        <f t="shared" si="14"/>
        <v>0</v>
      </c>
      <c r="J46" s="13">
        <f t="shared" si="15"/>
        <v>0</v>
      </c>
      <c r="K46" s="13">
        <f t="shared" si="16"/>
        <v>0</v>
      </c>
      <c r="L46" s="14">
        <v>0</v>
      </c>
    </row>
    <row r="47" spans="1:12" ht="22.5">
      <c r="A47" s="8">
        <v>38</v>
      </c>
      <c r="B47" s="9"/>
      <c r="C47" s="19" t="s">
        <v>81</v>
      </c>
      <c r="D47" s="11">
        <v>717002</v>
      </c>
      <c r="E47" s="12" t="s">
        <v>18</v>
      </c>
      <c r="F47" s="13">
        <v>2</v>
      </c>
      <c r="G47" s="1">
        <v>0</v>
      </c>
      <c r="H47" s="13">
        <f t="shared" si="0"/>
        <v>0</v>
      </c>
      <c r="I47" s="13">
        <f t="shared" si="14"/>
        <v>0</v>
      </c>
      <c r="J47" s="13">
        <f t="shared" si="15"/>
        <v>0</v>
      </c>
      <c r="K47" s="13">
        <f t="shared" si="16"/>
        <v>0</v>
      </c>
      <c r="L47" s="14">
        <v>0</v>
      </c>
    </row>
    <row r="48" spans="1:12" ht="11.25">
      <c r="A48" s="8">
        <v>39</v>
      </c>
      <c r="B48" s="9"/>
      <c r="C48" s="24" t="s">
        <v>37</v>
      </c>
      <c r="D48" s="11"/>
      <c r="E48" s="12"/>
      <c r="F48" s="13"/>
      <c r="G48" s="1"/>
      <c r="H48" s="13"/>
      <c r="I48" s="13"/>
      <c r="J48" s="13"/>
      <c r="K48" s="13"/>
      <c r="L48" s="14">
        <v>0</v>
      </c>
    </row>
    <row r="49" spans="1:12" ht="11.25">
      <c r="A49" s="8">
        <v>40</v>
      </c>
      <c r="B49" s="9"/>
      <c r="C49" s="23" t="s">
        <v>51</v>
      </c>
      <c r="D49" s="11">
        <v>633001</v>
      </c>
      <c r="E49" s="12" t="s">
        <v>18</v>
      </c>
      <c r="F49" s="13">
        <v>2</v>
      </c>
      <c r="G49" s="1">
        <v>0</v>
      </c>
      <c r="H49" s="13">
        <f t="shared" si="0"/>
        <v>0</v>
      </c>
      <c r="I49" s="13">
        <f t="shared" ref="I49:I59" si="17">ROUND(G49*F49,2)</f>
        <v>0</v>
      </c>
      <c r="J49" s="13">
        <f t="shared" ref="J49:J59" si="18">I49*0.2</f>
        <v>0</v>
      </c>
      <c r="K49" s="13">
        <f t="shared" ref="K49:K59" si="19">ROUND(H49*F49,2)</f>
        <v>0</v>
      </c>
      <c r="L49" s="14">
        <v>0</v>
      </c>
    </row>
    <row r="50" spans="1:12" ht="11.25">
      <c r="A50" s="8">
        <v>41</v>
      </c>
      <c r="B50" s="9"/>
      <c r="C50" s="23" t="s">
        <v>67</v>
      </c>
      <c r="D50" s="11">
        <v>633001</v>
      </c>
      <c r="E50" s="12" t="s">
        <v>18</v>
      </c>
      <c r="F50" s="13">
        <v>10</v>
      </c>
      <c r="G50" s="1">
        <v>0</v>
      </c>
      <c r="H50" s="13">
        <f t="shared" si="0"/>
        <v>0</v>
      </c>
      <c r="I50" s="13">
        <f t="shared" si="17"/>
        <v>0</v>
      </c>
      <c r="J50" s="13">
        <f t="shared" si="18"/>
        <v>0</v>
      </c>
      <c r="K50" s="13">
        <f t="shared" si="19"/>
        <v>0</v>
      </c>
      <c r="L50" s="14">
        <v>0</v>
      </c>
    </row>
    <row r="51" spans="1:12" ht="11.25">
      <c r="A51" s="8">
        <v>42</v>
      </c>
      <c r="B51" s="9"/>
      <c r="C51" s="23" t="s">
        <v>69</v>
      </c>
      <c r="D51" s="11">
        <v>633001</v>
      </c>
      <c r="E51" s="12" t="s">
        <v>18</v>
      </c>
      <c r="F51" s="13">
        <v>1</v>
      </c>
      <c r="G51" s="1">
        <v>0</v>
      </c>
      <c r="H51" s="13">
        <f t="shared" si="0"/>
        <v>0</v>
      </c>
      <c r="I51" s="13">
        <f t="shared" si="17"/>
        <v>0</v>
      </c>
      <c r="J51" s="13">
        <f t="shared" si="18"/>
        <v>0</v>
      </c>
      <c r="K51" s="13">
        <f t="shared" si="19"/>
        <v>0</v>
      </c>
      <c r="L51" s="14">
        <v>0</v>
      </c>
    </row>
    <row r="52" spans="1:12" ht="22.5">
      <c r="A52" s="8">
        <v>43</v>
      </c>
      <c r="B52" s="9"/>
      <c r="C52" s="23" t="s">
        <v>68</v>
      </c>
      <c r="D52" s="11">
        <v>633001</v>
      </c>
      <c r="E52" s="12" t="s">
        <v>18</v>
      </c>
      <c r="F52" s="13">
        <v>1</v>
      </c>
      <c r="G52" s="1">
        <v>0</v>
      </c>
      <c r="H52" s="13">
        <f t="shared" si="0"/>
        <v>0</v>
      </c>
      <c r="I52" s="13">
        <f t="shared" si="17"/>
        <v>0</v>
      </c>
      <c r="J52" s="13">
        <f t="shared" si="18"/>
        <v>0</v>
      </c>
      <c r="K52" s="13">
        <f t="shared" si="19"/>
        <v>0</v>
      </c>
      <c r="L52" s="14">
        <v>0</v>
      </c>
    </row>
    <row r="53" spans="1:12" ht="11.25">
      <c r="A53" s="8">
        <v>44</v>
      </c>
      <c r="B53" s="9"/>
      <c r="C53" s="24" t="s">
        <v>38</v>
      </c>
      <c r="D53" s="11"/>
      <c r="E53" s="12"/>
      <c r="F53" s="13"/>
      <c r="G53" s="1"/>
      <c r="H53" s="13"/>
      <c r="I53" s="13"/>
      <c r="J53" s="13"/>
      <c r="K53" s="13"/>
      <c r="L53" s="14">
        <v>0</v>
      </c>
    </row>
    <row r="54" spans="1:12" ht="22.5">
      <c r="A54" s="8">
        <v>45</v>
      </c>
      <c r="B54" s="9"/>
      <c r="C54" s="23" t="s">
        <v>70</v>
      </c>
      <c r="D54" s="11">
        <v>633001</v>
      </c>
      <c r="E54" s="12" t="s">
        <v>18</v>
      </c>
      <c r="F54" s="13">
        <v>1</v>
      </c>
      <c r="G54" s="1">
        <v>0</v>
      </c>
      <c r="H54" s="13">
        <f t="shared" si="0"/>
        <v>0</v>
      </c>
      <c r="I54" s="13">
        <f t="shared" si="17"/>
        <v>0</v>
      </c>
      <c r="J54" s="13">
        <f t="shared" si="18"/>
        <v>0</v>
      </c>
      <c r="K54" s="13">
        <f t="shared" si="19"/>
        <v>0</v>
      </c>
      <c r="L54" s="14">
        <v>0</v>
      </c>
    </row>
    <row r="55" spans="1:12" ht="11.25">
      <c r="A55" s="8">
        <v>46</v>
      </c>
      <c r="B55" s="9"/>
      <c r="C55" s="23" t="s">
        <v>76</v>
      </c>
      <c r="D55" s="11">
        <v>633001</v>
      </c>
      <c r="E55" s="12" t="s">
        <v>18</v>
      </c>
      <c r="F55" s="13">
        <v>1</v>
      </c>
      <c r="G55" s="1">
        <v>0</v>
      </c>
      <c r="H55" s="13">
        <f t="shared" si="0"/>
        <v>0</v>
      </c>
      <c r="I55" s="13">
        <f t="shared" si="17"/>
        <v>0</v>
      </c>
      <c r="J55" s="13">
        <f t="shared" si="18"/>
        <v>0</v>
      </c>
      <c r="K55" s="13">
        <f t="shared" si="19"/>
        <v>0</v>
      </c>
      <c r="L55" s="14">
        <v>0</v>
      </c>
    </row>
    <row r="56" spans="1:12" ht="11.25">
      <c r="A56" s="8">
        <v>47</v>
      </c>
      <c r="B56" s="9"/>
      <c r="C56" s="23" t="s">
        <v>39</v>
      </c>
      <c r="D56" s="11">
        <v>633001</v>
      </c>
      <c r="E56" s="12" t="s">
        <v>18</v>
      </c>
      <c r="F56" s="13">
        <v>1</v>
      </c>
      <c r="G56" s="1">
        <v>0</v>
      </c>
      <c r="H56" s="13">
        <f t="shared" si="0"/>
        <v>0</v>
      </c>
      <c r="I56" s="13">
        <f t="shared" si="17"/>
        <v>0</v>
      </c>
      <c r="J56" s="13">
        <f t="shared" si="18"/>
        <v>0</v>
      </c>
      <c r="K56" s="13">
        <f t="shared" si="19"/>
        <v>0</v>
      </c>
      <c r="L56" s="14">
        <v>0</v>
      </c>
    </row>
    <row r="57" spans="1:12" ht="11.25">
      <c r="A57" s="8">
        <v>48</v>
      </c>
      <c r="B57" s="9"/>
      <c r="C57" s="23" t="s">
        <v>47</v>
      </c>
      <c r="D57" s="11">
        <v>633001</v>
      </c>
      <c r="E57" s="12" t="s">
        <v>18</v>
      </c>
      <c r="F57" s="13">
        <v>1</v>
      </c>
      <c r="G57" s="1">
        <v>0</v>
      </c>
      <c r="H57" s="13">
        <f t="shared" si="0"/>
        <v>0</v>
      </c>
      <c r="I57" s="13">
        <f t="shared" si="17"/>
        <v>0</v>
      </c>
      <c r="J57" s="13">
        <f t="shared" si="18"/>
        <v>0</v>
      </c>
      <c r="K57" s="13">
        <f t="shared" si="19"/>
        <v>0</v>
      </c>
      <c r="L57" s="14">
        <v>0</v>
      </c>
    </row>
    <row r="58" spans="1:12" ht="11.25">
      <c r="A58" s="8">
        <v>49</v>
      </c>
      <c r="B58" s="9"/>
      <c r="C58" s="23" t="s">
        <v>50</v>
      </c>
      <c r="D58" s="11">
        <v>633001</v>
      </c>
      <c r="E58" s="12" t="s">
        <v>18</v>
      </c>
      <c r="F58" s="13">
        <v>1</v>
      </c>
      <c r="G58" s="1">
        <v>0</v>
      </c>
      <c r="H58" s="13">
        <f t="shared" si="0"/>
        <v>0</v>
      </c>
      <c r="I58" s="13">
        <f t="shared" si="17"/>
        <v>0</v>
      </c>
      <c r="J58" s="13">
        <f t="shared" si="18"/>
        <v>0</v>
      </c>
      <c r="K58" s="13">
        <f t="shared" si="19"/>
        <v>0</v>
      </c>
      <c r="L58" s="14">
        <v>0</v>
      </c>
    </row>
    <row r="59" spans="1:12" ht="56.25">
      <c r="A59" s="8">
        <v>50</v>
      </c>
      <c r="B59" s="9"/>
      <c r="C59" s="23" t="s">
        <v>82</v>
      </c>
      <c r="D59" s="11">
        <v>633001</v>
      </c>
      <c r="E59" s="12" t="s">
        <v>18</v>
      </c>
      <c r="F59" s="13">
        <v>1</v>
      </c>
      <c r="G59" s="1">
        <v>0</v>
      </c>
      <c r="H59" s="13">
        <f t="shared" si="0"/>
        <v>0</v>
      </c>
      <c r="I59" s="13">
        <f t="shared" si="17"/>
        <v>0</v>
      </c>
      <c r="J59" s="13">
        <f t="shared" si="18"/>
        <v>0</v>
      </c>
      <c r="K59" s="13">
        <f t="shared" si="19"/>
        <v>0</v>
      </c>
      <c r="L59" s="14">
        <v>0</v>
      </c>
    </row>
    <row r="60" spans="1:12" ht="11.25">
      <c r="A60" s="8">
        <v>51</v>
      </c>
      <c r="B60" s="9"/>
      <c r="C60" s="24" t="s">
        <v>40</v>
      </c>
      <c r="D60" s="11"/>
      <c r="E60" s="12"/>
      <c r="F60" s="13"/>
      <c r="G60" s="1"/>
      <c r="H60" s="13"/>
      <c r="I60" s="13"/>
      <c r="J60" s="13"/>
      <c r="K60" s="13"/>
      <c r="L60" s="14">
        <v>0</v>
      </c>
    </row>
    <row r="61" spans="1:12" ht="11.25">
      <c r="A61" s="8">
        <v>52</v>
      </c>
      <c r="B61" s="9"/>
      <c r="C61" s="23" t="s">
        <v>59</v>
      </c>
      <c r="D61" s="11">
        <v>633001</v>
      </c>
      <c r="E61" s="12" t="s">
        <v>18</v>
      </c>
      <c r="F61" s="13">
        <v>3</v>
      </c>
      <c r="G61" s="1">
        <v>0</v>
      </c>
      <c r="H61" s="13">
        <f t="shared" si="0"/>
        <v>0</v>
      </c>
      <c r="I61" s="13">
        <f t="shared" ref="I61:I74" si="20">ROUND(G61*F61,2)</f>
        <v>0</v>
      </c>
      <c r="J61" s="13">
        <f t="shared" ref="J61:J74" si="21">I61*0.2</f>
        <v>0</v>
      </c>
      <c r="K61" s="13">
        <f t="shared" ref="K61:K75" si="22">ROUND(H61*F61,2)</f>
        <v>0</v>
      </c>
      <c r="L61" s="14">
        <v>0</v>
      </c>
    </row>
    <row r="62" spans="1:12" ht="11.25">
      <c r="A62" s="8">
        <v>53</v>
      </c>
      <c r="B62" s="9"/>
      <c r="C62" s="25" t="s">
        <v>41</v>
      </c>
      <c r="D62" s="11"/>
      <c r="E62" s="12"/>
      <c r="F62" s="13"/>
      <c r="G62" s="1"/>
      <c r="H62" s="13"/>
      <c r="I62" s="13"/>
      <c r="J62" s="13"/>
      <c r="K62" s="13"/>
      <c r="L62" s="14">
        <v>0</v>
      </c>
    </row>
    <row r="63" spans="1:12" ht="11.25">
      <c r="A63" s="8">
        <v>54</v>
      </c>
      <c r="B63" s="9"/>
      <c r="C63" s="23" t="s">
        <v>83</v>
      </c>
      <c r="D63" s="11">
        <v>633001</v>
      </c>
      <c r="E63" s="12" t="s">
        <v>18</v>
      </c>
      <c r="F63" s="13">
        <v>2</v>
      </c>
      <c r="G63" s="1">
        <v>0</v>
      </c>
      <c r="H63" s="13">
        <f t="shared" si="0"/>
        <v>0</v>
      </c>
      <c r="I63" s="13">
        <f t="shared" si="20"/>
        <v>0</v>
      </c>
      <c r="J63" s="13">
        <f t="shared" si="21"/>
        <v>0</v>
      </c>
      <c r="K63" s="13">
        <f t="shared" si="22"/>
        <v>0</v>
      </c>
      <c r="L63" s="14">
        <v>0</v>
      </c>
    </row>
    <row r="64" spans="1:12" ht="11.25">
      <c r="A64" s="8">
        <v>55</v>
      </c>
      <c r="B64" s="9"/>
      <c r="C64" s="23" t="s">
        <v>89</v>
      </c>
      <c r="D64" s="11">
        <v>633001</v>
      </c>
      <c r="E64" s="12" t="s">
        <v>18</v>
      </c>
      <c r="F64" s="13">
        <v>1</v>
      </c>
      <c r="G64" s="1">
        <v>0</v>
      </c>
      <c r="H64" s="13">
        <f t="shared" si="0"/>
        <v>0</v>
      </c>
      <c r="I64" s="13">
        <f t="shared" si="20"/>
        <v>0</v>
      </c>
      <c r="J64" s="13">
        <f t="shared" si="21"/>
        <v>0</v>
      </c>
      <c r="K64" s="13">
        <f t="shared" si="22"/>
        <v>0</v>
      </c>
      <c r="L64" s="14">
        <v>0</v>
      </c>
    </row>
    <row r="65" spans="1:12" ht="11.25">
      <c r="A65" s="8">
        <v>56</v>
      </c>
      <c r="B65" s="9"/>
      <c r="C65" s="24" t="s">
        <v>42</v>
      </c>
      <c r="D65" s="11"/>
      <c r="E65" s="12"/>
      <c r="F65" s="13"/>
      <c r="G65" s="1"/>
      <c r="H65" s="13"/>
      <c r="I65" s="13"/>
      <c r="J65" s="13"/>
      <c r="K65" s="13"/>
      <c r="L65" s="14">
        <v>0</v>
      </c>
    </row>
    <row r="66" spans="1:12" ht="11.25">
      <c r="A66" s="8">
        <v>57</v>
      </c>
      <c r="B66" s="9"/>
      <c r="C66" s="16" t="s">
        <v>92</v>
      </c>
      <c r="D66" s="11">
        <v>633001</v>
      </c>
      <c r="E66" s="12" t="s">
        <v>18</v>
      </c>
      <c r="F66" s="13">
        <v>2</v>
      </c>
      <c r="G66" s="1">
        <v>0</v>
      </c>
      <c r="H66" s="13">
        <f t="shared" si="0"/>
        <v>0</v>
      </c>
      <c r="I66" s="13">
        <f t="shared" si="20"/>
        <v>0</v>
      </c>
      <c r="J66" s="13">
        <f t="shared" si="21"/>
        <v>0</v>
      </c>
      <c r="K66" s="13">
        <f t="shared" si="22"/>
        <v>0</v>
      </c>
      <c r="L66" s="14">
        <v>0</v>
      </c>
    </row>
    <row r="67" spans="1:12" ht="11.25">
      <c r="A67" s="8">
        <v>58</v>
      </c>
      <c r="B67" s="9"/>
      <c r="C67" s="19" t="s">
        <v>71</v>
      </c>
      <c r="D67" s="11">
        <v>633001</v>
      </c>
      <c r="E67" s="12" t="s">
        <v>18</v>
      </c>
      <c r="F67" s="13">
        <v>2</v>
      </c>
      <c r="G67" s="1">
        <v>0</v>
      </c>
      <c r="H67" s="13">
        <f t="shared" ref="H67:H75" si="23">G67*1.2</f>
        <v>0</v>
      </c>
      <c r="I67" s="13">
        <f t="shared" si="20"/>
        <v>0</v>
      </c>
      <c r="J67" s="13">
        <f t="shared" si="21"/>
        <v>0</v>
      </c>
      <c r="K67" s="13">
        <f t="shared" si="22"/>
        <v>0</v>
      </c>
      <c r="L67" s="14">
        <v>0</v>
      </c>
    </row>
    <row r="68" spans="1:12" ht="11.25">
      <c r="A68" s="8">
        <v>59</v>
      </c>
      <c r="B68" s="9"/>
      <c r="C68" s="19" t="s">
        <v>43</v>
      </c>
      <c r="D68" s="11">
        <v>633001</v>
      </c>
      <c r="E68" s="12" t="s">
        <v>18</v>
      </c>
      <c r="F68" s="13">
        <v>2</v>
      </c>
      <c r="G68" s="1">
        <v>0</v>
      </c>
      <c r="H68" s="13">
        <f t="shared" si="23"/>
        <v>0</v>
      </c>
      <c r="I68" s="13">
        <f t="shared" si="20"/>
        <v>0</v>
      </c>
      <c r="J68" s="13">
        <f t="shared" si="21"/>
        <v>0</v>
      </c>
      <c r="K68" s="13">
        <f t="shared" si="22"/>
        <v>0</v>
      </c>
      <c r="L68" s="14">
        <v>0</v>
      </c>
    </row>
    <row r="69" spans="1:12" ht="11.25">
      <c r="A69" s="8">
        <v>60</v>
      </c>
      <c r="B69" s="9"/>
      <c r="C69" s="19" t="s">
        <v>72</v>
      </c>
      <c r="D69" s="11">
        <v>633001</v>
      </c>
      <c r="E69" s="12" t="s">
        <v>18</v>
      </c>
      <c r="F69" s="13">
        <v>2</v>
      </c>
      <c r="G69" s="1">
        <v>0</v>
      </c>
      <c r="H69" s="13">
        <f t="shared" si="23"/>
        <v>0</v>
      </c>
      <c r="I69" s="13">
        <f t="shared" si="20"/>
        <v>0</v>
      </c>
      <c r="J69" s="13">
        <f t="shared" si="21"/>
        <v>0</v>
      </c>
      <c r="K69" s="13">
        <f t="shared" si="22"/>
        <v>0</v>
      </c>
      <c r="L69" s="14">
        <v>0</v>
      </c>
    </row>
    <row r="70" spans="1:12" ht="22.5">
      <c r="A70" s="8">
        <v>61</v>
      </c>
      <c r="B70" s="9"/>
      <c r="C70" s="19" t="s">
        <v>73</v>
      </c>
      <c r="D70" s="11">
        <v>633001</v>
      </c>
      <c r="E70" s="12" t="s">
        <v>18</v>
      </c>
      <c r="F70" s="13">
        <v>1</v>
      </c>
      <c r="G70" s="1">
        <v>0</v>
      </c>
      <c r="H70" s="13">
        <f t="shared" si="23"/>
        <v>0</v>
      </c>
      <c r="I70" s="13">
        <f t="shared" si="20"/>
        <v>0</v>
      </c>
      <c r="J70" s="13">
        <f t="shared" si="21"/>
        <v>0</v>
      </c>
      <c r="K70" s="13">
        <f t="shared" si="22"/>
        <v>0</v>
      </c>
      <c r="L70" s="14">
        <v>0</v>
      </c>
    </row>
    <row r="71" spans="1:12" ht="11.25">
      <c r="A71" s="8">
        <v>62</v>
      </c>
      <c r="B71" s="9"/>
      <c r="C71" s="24" t="s">
        <v>44</v>
      </c>
      <c r="D71" s="11"/>
      <c r="E71" s="12"/>
      <c r="F71" s="13"/>
      <c r="G71" s="1"/>
      <c r="H71" s="13"/>
      <c r="I71" s="13"/>
      <c r="J71" s="13"/>
      <c r="K71" s="13"/>
      <c r="L71" s="14">
        <v>0</v>
      </c>
    </row>
    <row r="72" spans="1:12" ht="11.25">
      <c r="A72" s="8">
        <v>63</v>
      </c>
      <c r="B72" s="9"/>
      <c r="C72" s="16" t="s">
        <v>93</v>
      </c>
      <c r="D72" s="11">
        <v>633001</v>
      </c>
      <c r="E72" s="12" t="s">
        <v>18</v>
      </c>
      <c r="F72" s="13">
        <v>1</v>
      </c>
      <c r="G72" s="1">
        <v>0</v>
      </c>
      <c r="H72" s="13">
        <f t="shared" si="23"/>
        <v>0</v>
      </c>
      <c r="I72" s="13">
        <f t="shared" si="20"/>
        <v>0</v>
      </c>
      <c r="J72" s="13">
        <f t="shared" si="21"/>
        <v>0</v>
      </c>
      <c r="K72" s="13">
        <f t="shared" si="22"/>
        <v>0</v>
      </c>
      <c r="L72" s="14">
        <v>0</v>
      </c>
    </row>
    <row r="73" spans="1:12" ht="11.25">
      <c r="A73" s="8">
        <v>64</v>
      </c>
      <c r="B73" s="9"/>
      <c r="C73" s="19" t="s">
        <v>71</v>
      </c>
      <c r="D73" s="11">
        <v>633001</v>
      </c>
      <c r="E73" s="12" t="s">
        <v>18</v>
      </c>
      <c r="F73" s="13">
        <v>2</v>
      </c>
      <c r="G73" s="1">
        <v>0</v>
      </c>
      <c r="H73" s="13">
        <f t="shared" si="23"/>
        <v>0</v>
      </c>
      <c r="I73" s="13">
        <f t="shared" si="20"/>
        <v>0</v>
      </c>
      <c r="J73" s="13">
        <f t="shared" si="21"/>
        <v>0</v>
      </c>
      <c r="K73" s="13">
        <f t="shared" si="22"/>
        <v>0</v>
      </c>
      <c r="L73" s="14">
        <v>0</v>
      </c>
    </row>
    <row r="74" spans="1:12" ht="11.25">
      <c r="A74" s="8">
        <v>65</v>
      </c>
      <c r="B74" s="9"/>
      <c r="C74" s="19" t="s">
        <v>43</v>
      </c>
      <c r="D74" s="11">
        <v>633001</v>
      </c>
      <c r="E74" s="12" t="s">
        <v>18</v>
      </c>
      <c r="F74" s="13">
        <v>2</v>
      </c>
      <c r="G74" s="1">
        <v>0</v>
      </c>
      <c r="H74" s="13">
        <f t="shared" si="23"/>
        <v>0</v>
      </c>
      <c r="I74" s="13">
        <f t="shared" si="20"/>
        <v>0</v>
      </c>
      <c r="J74" s="13">
        <f t="shared" si="21"/>
        <v>0</v>
      </c>
      <c r="K74" s="13">
        <f t="shared" si="22"/>
        <v>0</v>
      </c>
      <c r="L74" s="14">
        <v>0</v>
      </c>
    </row>
    <row r="75" spans="1:12" ht="11.25">
      <c r="A75" s="8">
        <v>66</v>
      </c>
      <c r="B75" s="9"/>
      <c r="C75" s="19" t="s">
        <v>72</v>
      </c>
      <c r="D75" s="11">
        <v>633001</v>
      </c>
      <c r="E75" s="12" t="s">
        <v>18</v>
      </c>
      <c r="F75" s="13">
        <v>2</v>
      </c>
      <c r="G75" s="1">
        <v>0</v>
      </c>
      <c r="H75" s="13">
        <f t="shared" si="23"/>
        <v>0</v>
      </c>
      <c r="I75" s="13">
        <f>ROUND(G75*F75,2)</f>
        <v>0</v>
      </c>
      <c r="J75" s="13">
        <f>I75*0.2</f>
        <v>0</v>
      </c>
      <c r="K75" s="13">
        <f t="shared" si="22"/>
        <v>0</v>
      </c>
      <c r="L75" s="14">
        <v>0</v>
      </c>
    </row>
    <row r="76" spans="1:12" ht="11.25">
      <c r="A76" s="8">
        <v>67</v>
      </c>
      <c r="B76" s="9"/>
      <c r="C76" s="19" t="s">
        <v>85</v>
      </c>
      <c r="D76" s="11">
        <v>633001</v>
      </c>
      <c r="E76" s="12" t="s">
        <v>18</v>
      </c>
      <c r="F76" s="13">
        <v>1</v>
      </c>
      <c r="G76" s="1">
        <v>0</v>
      </c>
      <c r="H76" s="13">
        <f t="shared" ref="H76" si="24">G76*1.2</f>
        <v>0</v>
      </c>
      <c r="I76" s="13">
        <f>ROUND(G76*F76,2)</f>
        <v>0</v>
      </c>
      <c r="J76" s="13">
        <f>I76*0.2</f>
        <v>0</v>
      </c>
      <c r="K76" s="13">
        <f t="shared" ref="K76" si="25">ROUND(H76*F76,2)</f>
        <v>0</v>
      </c>
      <c r="L76" s="26"/>
    </row>
    <row r="77" spans="1:12" ht="11.25">
      <c r="A77" s="8">
        <v>68</v>
      </c>
      <c r="B77" s="9"/>
      <c r="C77" s="27" t="s">
        <v>74</v>
      </c>
      <c r="D77" s="11">
        <v>633001</v>
      </c>
      <c r="E77" s="12" t="s">
        <v>18</v>
      </c>
      <c r="F77" s="13">
        <v>1</v>
      </c>
      <c r="G77" s="1">
        <v>0</v>
      </c>
      <c r="H77" s="13">
        <f t="shared" ref="H77:H86" si="26">G77*1.2</f>
        <v>0</v>
      </c>
      <c r="I77" s="13">
        <f t="shared" ref="I77" si="27">ROUND(G77*F77,2)</f>
        <v>0</v>
      </c>
      <c r="J77" s="13">
        <f t="shared" ref="J77" si="28">I77*0.2</f>
        <v>0</v>
      </c>
      <c r="K77" s="13">
        <f t="shared" ref="K77:K86" si="29">ROUND(H77*F77,2)</f>
        <v>0</v>
      </c>
      <c r="L77" s="26">
        <v>0</v>
      </c>
    </row>
    <row r="78" spans="1:12" ht="11.25">
      <c r="A78" s="8">
        <v>69</v>
      </c>
      <c r="B78" s="9"/>
      <c r="C78" s="24" t="s">
        <v>45</v>
      </c>
      <c r="D78" s="11"/>
      <c r="E78" s="12"/>
      <c r="F78" s="13"/>
      <c r="G78" s="1"/>
      <c r="H78" s="13"/>
      <c r="I78" s="13"/>
      <c r="J78" s="13"/>
      <c r="K78" s="13"/>
      <c r="L78" s="14">
        <v>0</v>
      </c>
    </row>
    <row r="79" spans="1:12" ht="11.25">
      <c r="A79" s="8">
        <v>70</v>
      </c>
      <c r="B79" s="9"/>
      <c r="C79" s="16" t="s">
        <v>94</v>
      </c>
      <c r="D79" s="11">
        <v>633001</v>
      </c>
      <c r="E79" s="12" t="s">
        <v>18</v>
      </c>
      <c r="F79" s="13">
        <v>1</v>
      </c>
      <c r="G79" s="1">
        <v>0</v>
      </c>
      <c r="H79" s="13">
        <f t="shared" si="26"/>
        <v>0</v>
      </c>
      <c r="I79" s="13">
        <f t="shared" ref="I79:I86" si="30">ROUND(G79*F79,2)</f>
        <v>0</v>
      </c>
      <c r="J79" s="13">
        <f t="shared" ref="J79:J86" si="31">I79*0.2</f>
        <v>0</v>
      </c>
      <c r="K79" s="13">
        <f t="shared" si="29"/>
        <v>0</v>
      </c>
      <c r="L79" s="14">
        <v>0</v>
      </c>
    </row>
    <row r="80" spans="1:12" ht="11.25">
      <c r="A80" s="8">
        <v>71</v>
      </c>
      <c r="B80" s="9"/>
      <c r="C80" s="19" t="s">
        <v>71</v>
      </c>
      <c r="D80" s="11">
        <v>633001</v>
      </c>
      <c r="E80" s="12" t="s">
        <v>18</v>
      </c>
      <c r="F80" s="13">
        <v>3</v>
      </c>
      <c r="G80" s="1">
        <v>0</v>
      </c>
      <c r="H80" s="13">
        <f t="shared" si="26"/>
        <v>0</v>
      </c>
      <c r="I80" s="13">
        <f t="shared" si="30"/>
        <v>0</v>
      </c>
      <c r="J80" s="13">
        <f t="shared" si="31"/>
        <v>0</v>
      </c>
      <c r="K80" s="13">
        <f t="shared" si="29"/>
        <v>0</v>
      </c>
      <c r="L80" s="14">
        <v>0</v>
      </c>
    </row>
    <row r="81" spans="1:12" ht="11.25">
      <c r="A81" s="8">
        <v>72</v>
      </c>
      <c r="B81" s="9"/>
      <c r="C81" s="19" t="s">
        <v>39</v>
      </c>
      <c r="D81" s="11">
        <v>633001</v>
      </c>
      <c r="E81" s="12" t="s">
        <v>18</v>
      </c>
      <c r="F81" s="13">
        <v>3</v>
      </c>
      <c r="G81" s="1">
        <v>0</v>
      </c>
      <c r="H81" s="13">
        <f t="shared" si="26"/>
        <v>0</v>
      </c>
      <c r="I81" s="13">
        <f t="shared" si="30"/>
        <v>0</v>
      </c>
      <c r="J81" s="13">
        <f t="shared" si="31"/>
        <v>0</v>
      </c>
      <c r="K81" s="13">
        <f t="shared" si="29"/>
        <v>0</v>
      </c>
      <c r="L81" s="14">
        <v>0</v>
      </c>
    </row>
    <row r="82" spans="1:12" ht="11.25">
      <c r="A82" s="8">
        <v>73</v>
      </c>
      <c r="B82" s="9"/>
      <c r="C82" s="19" t="s">
        <v>72</v>
      </c>
      <c r="D82" s="11">
        <v>633001</v>
      </c>
      <c r="E82" s="12" t="s">
        <v>18</v>
      </c>
      <c r="F82" s="13">
        <v>4</v>
      </c>
      <c r="G82" s="1">
        <v>0</v>
      </c>
      <c r="H82" s="13">
        <f t="shared" si="26"/>
        <v>0</v>
      </c>
      <c r="I82" s="13">
        <f t="shared" si="30"/>
        <v>0</v>
      </c>
      <c r="J82" s="13">
        <f t="shared" si="31"/>
        <v>0</v>
      </c>
      <c r="K82" s="13">
        <f t="shared" si="29"/>
        <v>0</v>
      </c>
      <c r="L82" s="14">
        <v>0</v>
      </c>
    </row>
    <row r="83" spans="1:12" ht="11.25">
      <c r="A83" s="8">
        <v>74</v>
      </c>
      <c r="B83" s="9"/>
      <c r="C83" s="19" t="s">
        <v>85</v>
      </c>
      <c r="D83" s="11">
        <v>633001</v>
      </c>
      <c r="E83" s="12" t="s">
        <v>18</v>
      </c>
      <c r="F83" s="13">
        <v>1</v>
      </c>
      <c r="G83" s="1">
        <v>0</v>
      </c>
      <c r="H83" s="13">
        <f t="shared" si="26"/>
        <v>0</v>
      </c>
      <c r="I83" s="13">
        <f t="shared" si="30"/>
        <v>0</v>
      </c>
      <c r="J83" s="13">
        <f t="shared" si="31"/>
        <v>0</v>
      </c>
      <c r="K83" s="13">
        <f t="shared" si="29"/>
        <v>0</v>
      </c>
      <c r="L83" s="14">
        <v>0</v>
      </c>
    </row>
    <row r="84" spans="1:12" ht="11.25">
      <c r="A84" s="8">
        <v>75</v>
      </c>
      <c r="B84" s="9"/>
      <c r="C84" s="27" t="s">
        <v>74</v>
      </c>
      <c r="D84" s="11">
        <v>633001</v>
      </c>
      <c r="E84" s="12" t="s">
        <v>18</v>
      </c>
      <c r="F84" s="13">
        <v>2</v>
      </c>
      <c r="G84" s="1">
        <v>0</v>
      </c>
      <c r="H84" s="13">
        <f t="shared" si="26"/>
        <v>0</v>
      </c>
      <c r="I84" s="13">
        <f t="shared" si="30"/>
        <v>0</v>
      </c>
      <c r="J84" s="13">
        <f t="shared" si="31"/>
        <v>0</v>
      </c>
      <c r="K84" s="13">
        <f t="shared" si="29"/>
        <v>0</v>
      </c>
      <c r="L84" s="14">
        <v>0</v>
      </c>
    </row>
    <row r="85" spans="1:12" ht="11.25">
      <c r="A85" s="8">
        <v>76</v>
      </c>
      <c r="B85" s="9"/>
      <c r="C85" s="19" t="s">
        <v>86</v>
      </c>
      <c r="D85" s="11">
        <v>633001</v>
      </c>
      <c r="E85" s="12" t="s">
        <v>18</v>
      </c>
      <c r="F85" s="13">
        <v>1</v>
      </c>
      <c r="G85" s="1">
        <v>0</v>
      </c>
      <c r="H85" s="13">
        <f t="shared" si="26"/>
        <v>0</v>
      </c>
      <c r="I85" s="13">
        <f t="shared" si="30"/>
        <v>0</v>
      </c>
      <c r="J85" s="13">
        <f t="shared" si="31"/>
        <v>0</v>
      </c>
      <c r="K85" s="13">
        <f t="shared" si="29"/>
        <v>0</v>
      </c>
      <c r="L85" s="14">
        <v>0</v>
      </c>
    </row>
    <row r="86" spans="1:12" ht="11.25">
      <c r="A86" s="8">
        <v>77</v>
      </c>
      <c r="B86" s="9"/>
      <c r="C86" s="23" t="s">
        <v>75</v>
      </c>
      <c r="D86" s="11">
        <v>633001</v>
      </c>
      <c r="E86" s="12" t="s">
        <v>18</v>
      </c>
      <c r="F86" s="13">
        <v>1</v>
      </c>
      <c r="G86" s="1">
        <v>0</v>
      </c>
      <c r="H86" s="13">
        <f t="shared" si="26"/>
        <v>0</v>
      </c>
      <c r="I86" s="13">
        <f t="shared" si="30"/>
        <v>0</v>
      </c>
      <c r="J86" s="13">
        <f t="shared" si="31"/>
        <v>0</v>
      </c>
      <c r="K86" s="13">
        <f t="shared" si="29"/>
        <v>0</v>
      </c>
      <c r="L86" s="14">
        <v>0</v>
      </c>
    </row>
    <row r="88" spans="1:12" s="28" customFormat="1" ht="12.75" customHeight="1">
      <c r="C88" s="29" t="s">
        <v>6</v>
      </c>
      <c r="D88" s="29"/>
      <c r="I88" s="30">
        <f>SUM(I10:I86)</f>
        <v>0</v>
      </c>
      <c r="J88" s="30">
        <f>SUM(J10:J86)</f>
        <v>0</v>
      </c>
      <c r="K88" s="30">
        <f>SUM(K10:K86)</f>
        <v>0</v>
      </c>
    </row>
    <row r="89" spans="1:12" s="28" customFormat="1" ht="12.75" customHeight="1">
      <c r="C89" s="29" t="s">
        <v>7</v>
      </c>
      <c r="D89" s="29"/>
      <c r="I89" s="30"/>
      <c r="J89" s="30"/>
      <c r="K89" s="30"/>
    </row>
    <row r="90" spans="1:12" s="28" customFormat="1" ht="12.75" customHeight="1">
      <c r="C90" s="29" t="s">
        <v>8</v>
      </c>
      <c r="D90" s="29"/>
      <c r="I90" s="30"/>
      <c r="J90" s="30"/>
      <c r="K90" s="30"/>
    </row>
    <row r="92" spans="1:12">
      <c r="A92" s="3" t="s">
        <v>90</v>
      </c>
    </row>
  </sheetData>
  <sheetProtection password="F2E3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1:K14 I88 J88:K88 H16:K20 H21:K21 H23:K27 H29:K29 H31:K33 H35:K46 H47:K47 H79:K86 H72:K77 H66:K70 H63:K64 H61:K61 H49:K52 H54:K5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2013-03-07T10:25:46Z</cp:lastPrinted>
  <dcterms:created xsi:type="dcterms:W3CDTF">2012-03-08T10:23:47Z</dcterms:created>
  <dcterms:modified xsi:type="dcterms:W3CDTF">2013-12-19T13:26:39Z</dcterms:modified>
</cp:coreProperties>
</file>