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470" windowWidth="15405" windowHeight="4515"/>
  </bookViews>
  <sheets>
    <sheet name="telekomunikačná technika" sheetId="6" r:id="rId1"/>
    <sheet name="prevádzkové stroje , prístroje" sheetId="7" r:id="rId2"/>
  </sheets>
  <definedNames>
    <definedName name="_xlnm.Print_Area" localSheetId="1">'prevádzkové stroje , prístroje'!$A$1:$K$22</definedName>
    <definedName name="_xlnm.Print_Area" localSheetId="0">'telekomunikačná technika'!$A$1:$K$18</definedName>
  </definedNames>
  <calcPr calcId="145621"/>
</workbook>
</file>

<file path=xl/calcChain.xml><?xml version="1.0" encoding="utf-8"?>
<calcChain xmlns="http://schemas.openxmlformats.org/spreadsheetml/2006/main">
  <c r="L16" i="6" l="1"/>
  <c r="I18" i="7" l="1"/>
  <c r="J18" i="7" s="1"/>
  <c r="H18" i="7"/>
  <c r="K18" i="7" s="1"/>
  <c r="I17" i="7"/>
  <c r="J17" i="7" s="1"/>
  <c r="H17" i="7"/>
  <c r="K17" i="7" s="1"/>
  <c r="I16" i="7"/>
  <c r="H16" i="7"/>
  <c r="K16" i="7" s="1"/>
  <c r="I15" i="7"/>
  <c r="J15" i="7" s="1"/>
  <c r="H15" i="7"/>
  <c r="K15" i="7" s="1"/>
  <c r="I14" i="7"/>
  <c r="J14" i="7" s="1"/>
  <c r="H14" i="7"/>
  <c r="K14" i="7" s="1"/>
  <c r="I13" i="7"/>
  <c r="J13" i="7" s="1"/>
  <c r="H13" i="7"/>
  <c r="K13" i="7" s="1"/>
  <c r="I12" i="7"/>
  <c r="J12" i="7" s="1"/>
  <c r="H12" i="7"/>
  <c r="K12" i="7" s="1"/>
  <c r="I11" i="7"/>
  <c r="J11" i="7" s="1"/>
  <c r="H11" i="7"/>
  <c r="K11" i="7" s="1"/>
  <c r="I10" i="7"/>
  <c r="H10" i="7"/>
  <c r="K10" i="7" s="1"/>
  <c r="K20" i="7" s="1"/>
  <c r="I14" i="6"/>
  <c r="H14" i="6"/>
  <c r="K14" i="6" s="1"/>
  <c r="I13" i="6"/>
  <c r="J13" i="6" s="1"/>
  <c r="H13" i="6"/>
  <c r="K13" i="6" s="1"/>
  <c r="I12" i="6"/>
  <c r="J12" i="6" s="1"/>
  <c r="H12" i="6"/>
  <c r="K12" i="6" s="1"/>
  <c r="I11" i="6"/>
  <c r="J11" i="6" s="1"/>
  <c r="H11" i="6"/>
  <c r="K11" i="6" s="1"/>
  <c r="I10" i="6"/>
  <c r="J10" i="6" s="1"/>
  <c r="H10" i="6"/>
  <c r="K10" i="6" s="1"/>
  <c r="J10" i="7" l="1"/>
  <c r="I20" i="7"/>
  <c r="K16" i="6"/>
  <c r="J14" i="6"/>
  <c r="J16" i="6" s="1"/>
  <c r="I16" i="6"/>
  <c r="J16" i="7"/>
  <c r="J20" i="7" l="1"/>
</calcChain>
</file>

<file path=xl/sharedStrings.xml><?xml version="1.0" encoding="utf-8"?>
<sst xmlns="http://schemas.openxmlformats.org/spreadsheetml/2006/main" count="92" uniqueCount="44">
  <si>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</si>
  <si>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</si>
  <si>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</si>
  <si>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</si>
  <si>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</si>
  <si>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</si>
  <si>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</si>
  <si>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</si>
  <si>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</si>
  <si>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</si>
  <si>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</si>
  <si>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</si>
  <si>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</si>
  <si>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</si>
  <si>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</si>
  <si>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</si>
  <si>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</si>
  <si>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</si>
  <si>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</si>
  <si>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</si>
  <si>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</si>
  <si>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</si>
  <si>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</si>
  <si>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</si>
  <si>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</si>
  <si>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</si>
  <si>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</si>
  <si>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Telekomunikačná technika (telefóny, TV, rádia,  vrátane spoj. techniky, materiálu a materiálu pre zabezpeč. zvukového a obrazového spojenia)</t>
  </si>
  <si>
    <t>Prevádzkové stroje, prístroje, zariadenie, technika a náradie (kopírky, multifunkčné zariadenia, chladničky a ostatné kuchynské spotrebiče, práčky, stroje na cvičenie a pod.)</t>
  </si>
  <si>
    <t>Televízny prijímač LCD, uhlopriečka 82cm - 106 cm, konektory USB, VGA, DVI-D, spotreba max 72W typicky 38 W, napájací a zobrazovací kábel, časovač</t>
  </si>
  <si>
    <t>Satelitný príjmač  + karta + parabola</t>
  </si>
  <si>
    <t>Wifi router</t>
  </si>
  <si>
    <t>Mini systém na CD a DVD, USB, AUX In, RDS, vlnový rozsah AM, FM, diaľkové ovládanie</t>
  </si>
  <si>
    <t xml:space="preserve">DVD rekorder na 1 DVD, dialkovým ovládaním, USB, </t>
  </si>
  <si>
    <t>mikrovlna rura - voľne stojacú</t>
  </si>
  <si>
    <t>multifunkčný kuchynský robot, 5v1</t>
  </si>
  <si>
    <t>odsávač pár uhlikový vstavaný</t>
  </si>
  <si>
    <t xml:space="preserve">práčka na max. 8 kg, ekologicka, šetriace programy, tichy chod, nastavitelné otáčky odstredenia,  energetická trieda A+++          </t>
  </si>
  <si>
    <t>vysávač min 2000 W</t>
  </si>
  <si>
    <t>DeD Kremnica, Sama Chalupku 294/37, Kremnica</t>
  </si>
  <si>
    <t>umyvačka riadu - vstavaná 13 jedálenských súprav, trieda úspory A++ do skrinky 71,5x60x51</t>
  </si>
  <si>
    <t>sklokeramická varna doska - vstavaná, dotykove ovládanie, indikátor zostatkového tepla, detská poistka, 400W do skrinky 84x60x51</t>
  </si>
  <si>
    <t>teplovzdušná rura - vstavaná, detská poistka, digitálno mechanické ovládanie, energetická trieda A do skrinky 84x60x51</t>
  </si>
  <si>
    <t>chladnička 192l + mraznička 50 vstavaná, energet. Trieda A+ do skrinky s rozmermi 218x60x55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</si>
</sst>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9">
    <font>
      <sz val="8"/>
      <name val="MS Sans Serif"/>
      <charset val="1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YR"/>
      <charset val="110"/>
    </font>
    <font>
      <b/>
      <sz val="8"/>
      <name val="MS Sans Serif"/>
      <family val="2"/>
      <charset val="238"/>
    </font>
    <font>
      <sz val="8"/>
      <name val="Arial CE"/>
      <charset val="110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6">
    <xf numFmtId="0" fontId="0" fillId="0" borderId="0" xfId="0" applyAlignment="1"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8" fillId="0" borderId="2" xfId="0" applyFont="1" applyFill="1" applyBorder="1" applyAlignment="1" applyProtection="1">
      <alignment horizontal="left" vertical="top" wrapText="1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GridLines="0" tabSelected="1" zoomScaleSheetLayoutView="100" workbookViewId="0">
      <selection activeCell="Q26" sqref="Q26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46.5" customHeight="1">
      <c r="A1" s="24" t="s">
        <v>27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20" t="s">
        <v>39</v>
      </c>
      <c r="D3" s="21"/>
      <c r="E3" s="21"/>
      <c r="F3" s="21"/>
      <c r="G3" s="21"/>
      <c r="H3" s="21"/>
      <c r="I3" s="21"/>
      <c r="J3" s="21"/>
      <c r="K3" s="22"/>
      <c r="L3" s="2"/>
    </row>
    <row r="4" spans="1:12" ht="11.25">
      <c r="A4" s="23"/>
      <c r="B4" s="23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7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7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33.75">
      <c r="A10" s="8">
        <v>1</v>
      </c>
      <c r="B10" s="9"/>
      <c r="C10" s="19" t="s">
        <v>29</v>
      </c>
      <c r="D10" s="10">
        <v>633004</v>
      </c>
      <c r="E10" s="11" t="s">
        <v>18</v>
      </c>
      <c r="F10" s="12">
        <v>2</v>
      </c>
      <c r="G10" s="1">
        <v>0</v>
      </c>
      <c r="H10" s="12">
        <f>G10*1.2</f>
        <v>0</v>
      </c>
      <c r="I10" s="12">
        <f>ROUND(G10*F10,2)</f>
        <v>0</v>
      </c>
      <c r="J10" s="12">
        <f t="shared" ref="J10:J14" si="0">I10*0.2</f>
        <v>0</v>
      </c>
      <c r="K10" s="12">
        <f>ROUND(H10*F10,2)</f>
        <v>0</v>
      </c>
      <c r="L10" s="13">
        <v>0</v>
      </c>
    </row>
    <row r="11" spans="1:12" ht="11.25">
      <c r="A11" s="8">
        <v>2</v>
      </c>
      <c r="B11" s="9"/>
      <c r="C11" s="18" t="s">
        <v>30</v>
      </c>
      <c r="D11" s="10">
        <v>633003</v>
      </c>
      <c r="E11" s="11" t="s">
        <v>18</v>
      </c>
      <c r="F11" s="12">
        <v>2</v>
      </c>
      <c r="G11" s="1">
        <v>0</v>
      </c>
      <c r="H11" s="12">
        <f t="shared" ref="H11:H14" si="1">G11*1.2</f>
        <v>0</v>
      </c>
      <c r="I11" s="12">
        <f t="shared" ref="I11:I14" si="2">ROUND(G11*F11,2)</f>
        <v>0</v>
      </c>
      <c r="J11" s="12">
        <f t="shared" si="0"/>
        <v>0</v>
      </c>
      <c r="K11" s="12">
        <f t="shared" ref="K11:K14" si="3">ROUND(H11*F11,2)</f>
        <v>0</v>
      </c>
      <c r="L11" s="13">
        <v>0</v>
      </c>
    </row>
    <row r="12" spans="1:12" ht="11.25">
      <c r="A12" s="8">
        <v>3</v>
      </c>
      <c r="B12" s="9"/>
      <c r="C12" s="17" t="s">
        <v>31</v>
      </c>
      <c r="D12" s="10">
        <v>633003</v>
      </c>
      <c r="E12" s="11" t="s">
        <v>18</v>
      </c>
      <c r="F12" s="12">
        <v>2</v>
      </c>
      <c r="G12" s="1">
        <v>0</v>
      </c>
      <c r="H12" s="12">
        <f t="shared" si="1"/>
        <v>0</v>
      </c>
      <c r="I12" s="12">
        <f t="shared" si="2"/>
        <v>0</v>
      </c>
      <c r="J12" s="12">
        <f t="shared" si="0"/>
        <v>0</v>
      </c>
      <c r="K12" s="12">
        <f t="shared" si="3"/>
        <v>0</v>
      </c>
      <c r="L12" s="13">
        <v>0</v>
      </c>
    </row>
    <row r="13" spans="1:12" ht="22.5">
      <c r="A13" s="8">
        <v>4</v>
      </c>
      <c r="B13" s="9"/>
      <c r="C13" s="17" t="s">
        <v>32</v>
      </c>
      <c r="D13" s="10">
        <v>633004</v>
      </c>
      <c r="E13" s="11" t="s">
        <v>18</v>
      </c>
      <c r="F13" s="12">
        <v>2</v>
      </c>
      <c r="G13" s="1">
        <v>0</v>
      </c>
      <c r="H13" s="12">
        <f t="shared" si="1"/>
        <v>0</v>
      </c>
      <c r="I13" s="12">
        <f t="shared" si="2"/>
        <v>0</v>
      </c>
      <c r="J13" s="12">
        <f t="shared" si="0"/>
        <v>0</v>
      </c>
      <c r="K13" s="12">
        <f t="shared" si="3"/>
        <v>0</v>
      </c>
      <c r="L13" s="13">
        <v>0</v>
      </c>
    </row>
    <row r="14" spans="1:12" ht="11.25">
      <c r="A14" s="8">
        <v>5</v>
      </c>
      <c r="B14" s="9"/>
      <c r="C14" s="17" t="s">
        <v>33</v>
      </c>
      <c r="D14" s="10">
        <v>633004</v>
      </c>
      <c r="E14" s="11" t="s">
        <v>18</v>
      </c>
      <c r="F14" s="12">
        <v>2</v>
      </c>
      <c r="G14" s="1">
        <v>0</v>
      </c>
      <c r="H14" s="12">
        <f t="shared" si="1"/>
        <v>0</v>
      </c>
      <c r="I14" s="12">
        <f t="shared" si="2"/>
        <v>0</v>
      </c>
      <c r="J14" s="12">
        <f t="shared" si="0"/>
        <v>0</v>
      </c>
      <c r="K14" s="12">
        <f t="shared" si="3"/>
        <v>0</v>
      </c>
      <c r="L14" s="13">
        <v>0</v>
      </c>
    </row>
    <row r="16" spans="1:12" s="14" customFormat="1" ht="12.75" customHeight="1">
      <c r="C16" s="15" t="s">
        <v>6</v>
      </c>
      <c r="D16" s="15"/>
      <c r="I16" s="16">
        <f>SUM(I10:I14)</f>
        <v>0</v>
      </c>
      <c r="J16" s="16">
        <f>SUM(J10:J14)</f>
        <v>0</v>
      </c>
      <c r="K16" s="16">
        <f>SUM(K10:K14)</f>
        <v>0</v>
      </c>
      <c r="L16" s="16">
        <f>SUM(L10:L14)</f>
        <v>0</v>
      </c>
    </row>
    <row r="17" spans="3:11" s="14" customFormat="1" ht="12.75" customHeight="1">
      <c r="C17" s="15" t="s">
        <v>7</v>
      </c>
      <c r="D17" s="15"/>
      <c r="I17" s="16"/>
      <c r="J17" s="16"/>
      <c r="K17" s="16"/>
    </row>
    <row r="18" spans="3:11" s="14" customFormat="1" ht="12.75" customHeight="1">
      <c r="C18" s="15" t="s">
        <v>8</v>
      </c>
      <c r="D18" s="15"/>
      <c r="I18" s="16"/>
      <c r="J18" s="16"/>
      <c r="K18" s="16"/>
    </row>
  </sheetData>
  <sheetProtection password="F2E3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6:K1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showGridLines="0" zoomScaleSheetLayoutView="100" workbookViewId="0">
      <selection activeCell="Q22" sqref="Q22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39.75" customHeight="1">
      <c r="A1" s="24" t="s">
        <v>28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20" t="s">
        <v>39</v>
      </c>
      <c r="D3" s="21"/>
      <c r="E3" s="21"/>
      <c r="F3" s="21"/>
      <c r="G3" s="21"/>
      <c r="H3" s="21"/>
      <c r="I3" s="21"/>
      <c r="J3" s="21"/>
      <c r="K3" s="22"/>
      <c r="L3" s="2"/>
    </row>
    <row r="4" spans="1:12" ht="11.25">
      <c r="A4" s="23"/>
      <c r="B4" s="23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7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7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22.5">
      <c r="A10" s="8">
        <v>1</v>
      </c>
      <c r="B10" s="9"/>
      <c r="C10" s="17" t="s">
        <v>40</v>
      </c>
      <c r="D10" s="10">
        <v>633004</v>
      </c>
      <c r="E10" s="11" t="s">
        <v>18</v>
      </c>
      <c r="F10" s="12">
        <v>2</v>
      </c>
      <c r="G10" s="1">
        <v>0</v>
      </c>
      <c r="H10" s="12">
        <f>G10*1.2</f>
        <v>0</v>
      </c>
      <c r="I10" s="12">
        <f>ROUND(G10*F10,2)</f>
        <v>0</v>
      </c>
      <c r="J10" s="12">
        <f t="shared" ref="J10:J18" si="0">I10*0.2</f>
        <v>0</v>
      </c>
      <c r="K10" s="12">
        <f>ROUND(H10*F10,2)</f>
        <v>0</v>
      </c>
      <c r="L10" s="13">
        <v>0</v>
      </c>
    </row>
    <row r="11" spans="1:12" ht="33.75">
      <c r="A11" s="8">
        <v>2</v>
      </c>
      <c r="B11" s="9"/>
      <c r="C11" s="18" t="s">
        <v>41</v>
      </c>
      <c r="D11" s="10">
        <v>633004</v>
      </c>
      <c r="E11" s="11" t="s">
        <v>18</v>
      </c>
      <c r="F11" s="12">
        <v>2</v>
      </c>
      <c r="G11" s="1">
        <v>0</v>
      </c>
      <c r="H11" s="12">
        <f t="shared" ref="H11:H18" si="1">G11*1.2</f>
        <v>0</v>
      </c>
      <c r="I11" s="12">
        <f t="shared" ref="I11:I14" si="2">ROUND(G11*F11,2)</f>
        <v>0</v>
      </c>
      <c r="J11" s="12">
        <f t="shared" si="0"/>
        <v>0</v>
      </c>
      <c r="K11" s="12">
        <f t="shared" ref="K11:K14" si="3">ROUND(H11*F11,2)</f>
        <v>0</v>
      </c>
      <c r="L11" s="13">
        <v>0</v>
      </c>
    </row>
    <row r="12" spans="1:12" ht="33.75">
      <c r="A12" s="8">
        <v>3</v>
      </c>
      <c r="B12" s="9"/>
      <c r="C12" s="17" t="s">
        <v>42</v>
      </c>
      <c r="D12" s="10">
        <v>633004</v>
      </c>
      <c r="E12" s="11" t="s">
        <v>18</v>
      </c>
      <c r="F12" s="12">
        <v>2</v>
      </c>
      <c r="G12" s="1">
        <v>0</v>
      </c>
      <c r="H12" s="12">
        <f t="shared" si="1"/>
        <v>0</v>
      </c>
      <c r="I12" s="12">
        <f t="shared" si="2"/>
        <v>0</v>
      </c>
      <c r="J12" s="12">
        <f t="shared" si="0"/>
        <v>0</v>
      </c>
      <c r="K12" s="12">
        <f t="shared" si="3"/>
        <v>0</v>
      </c>
      <c r="L12" s="13">
        <v>0</v>
      </c>
    </row>
    <row r="13" spans="1:12" ht="11.25">
      <c r="A13" s="8">
        <v>4</v>
      </c>
      <c r="B13" s="9"/>
      <c r="C13" s="17" t="s">
        <v>34</v>
      </c>
      <c r="D13" s="10">
        <v>633004</v>
      </c>
      <c r="E13" s="11" t="s">
        <v>18</v>
      </c>
      <c r="F13" s="12">
        <v>2</v>
      </c>
      <c r="G13" s="1">
        <v>0</v>
      </c>
      <c r="H13" s="12">
        <f t="shared" si="1"/>
        <v>0</v>
      </c>
      <c r="I13" s="12">
        <f t="shared" si="2"/>
        <v>0</v>
      </c>
      <c r="J13" s="12">
        <f t="shared" si="0"/>
        <v>0</v>
      </c>
      <c r="K13" s="12">
        <f t="shared" si="3"/>
        <v>0</v>
      </c>
      <c r="L13" s="13">
        <v>0</v>
      </c>
    </row>
    <row r="14" spans="1:12" ht="22.5">
      <c r="A14" s="8">
        <v>5</v>
      </c>
      <c r="B14" s="9"/>
      <c r="C14" s="17" t="s">
        <v>43</v>
      </c>
      <c r="D14" s="10">
        <v>633004</v>
      </c>
      <c r="E14" s="11" t="s">
        <v>18</v>
      </c>
      <c r="F14" s="12">
        <v>2</v>
      </c>
      <c r="G14" s="1">
        <v>0</v>
      </c>
      <c r="H14" s="12">
        <f t="shared" si="1"/>
        <v>0</v>
      </c>
      <c r="I14" s="12">
        <f t="shared" si="2"/>
        <v>0</v>
      </c>
      <c r="J14" s="12">
        <f t="shared" si="0"/>
        <v>0</v>
      </c>
      <c r="K14" s="12">
        <f t="shared" si="3"/>
        <v>0</v>
      </c>
      <c r="L14" s="13">
        <v>0</v>
      </c>
    </row>
    <row r="15" spans="1:12" ht="11.25">
      <c r="A15" s="8">
        <v>6</v>
      </c>
      <c r="B15" s="9"/>
      <c r="C15" s="17" t="s">
        <v>35</v>
      </c>
      <c r="D15" s="10">
        <v>633004</v>
      </c>
      <c r="E15" s="11" t="s">
        <v>18</v>
      </c>
      <c r="F15" s="12">
        <v>2</v>
      </c>
      <c r="G15" s="1">
        <v>0</v>
      </c>
      <c r="H15" s="12">
        <f t="shared" si="1"/>
        <v>0</v>
      </c>
      <c r="I15" s="12">
        <f>ROUND(G15*F15,2)</f>
        <v>0</v>
      </c>
      <c r="J15" s="12">
        <f t="shared" si="0"/>
        <v>0</v>
      </c>
      <c r="K15" s="12">
        <f>ROUND(H15*F15,2)</f>
        <v>0</v>
      </c>
      <c r="L15" s="13">
        <v>0</v>
      </c>
    </row>
    <row r="16" spans="1:12" ht="11.25">
      <c r="A16" s="8">
        <v>7</v>
      </c>
      <c r="B16" s="9"/>
      <c r="C16" s="18" t="s">
        <v>36</v>
      </c>
      <c r="D16" s="10">
        <v>633004</v>
      </c>
      <c r="E16" s="11" t="s">
        <v>18</v>
      </c>
      <c r="F16" s="12">
        <v>2</v>
      </c>
      <c r="G16" s="1">
        <v>0</v>
      </c>
      <c r="H16" s="12">
        <f t="shared" si="1"/>
        <v>0</v>
      </c>
      <c r="I16" s="12">
        <f t="shared" ref="I16:I18" si="4">ROUND(G16*F16,2)</f>
        <v>0</v>
      </c>
      <c r="J16" s="12">
        <f t="shared" si="0"/>
        <v>0</v>
      </c>
      <c r="K16" s="12">
        <f t="shared" ref="K16:K18" si="5">ROUND(H16*F16,2)</f>
        <v>0</v>
      </c>
      <c r="L16" s="13">
        <v>0</v>
      </c>
    </row>
    <row r="17" spans="1:12" ht="22.5">
      <c r="A17" s="8">
        <v>8</v>
      </c>
      <c r="B17" s="9"/>
      <c r="C17" s="17" t="s">
        <v>37</v>
      </c>
      <c r="D17" s="10">
        <v>633004</v>
      </c>
      <c r="E17" s="11" t="s">
        <v>18</v>
      </c>
      <c r="F17" s="12">
        <v>2</v>
      </c>
      <c r="G17" s="1">
        <v>0</v>
      </c>
      <c r="H17" s="12">
        <f t="shared" si="1"/>
        <v>0</v>
      </c>
      <c r="I17" s="12">
        <f t="shared" si="4"/>
        <v>0</v>
      </c>
      <c r="J17" s="12">
        <f t="shared" si="0"/>
        <v>0</v>
      </c>
      <c r="K17" s="12">
        <f t="shared" si="5"/>
        <v>0</v>
      </c>
      <c r="L17" s="13">
        <v>0</v>
      </c>
    </row>
    <row r="18" spans="1:12" ht="11.25">
      <c r="A18" s="8">
        <v>9</v>
      </c>
      <c r="B18" s="9"/>
      <c r="C18" s="17" t="s">
        <v>38</v>
      </c>
      <c r="D18" s="10">
        <v>633004</v>
      </c>
      <c r="E18" s="11" t="s">
        <v>18</v>
      </c>
      <c r="F18" s="12">
        <v>2</v>
      </c>
      <c r="G18" s="1">
        <v>0</v>
      </c>
      <c r="H18" s="12">
        <f t="shared" si="1"/>
        <v>0</v>
      </c>
      <c r="I18" s="12">
        <f t="shared" si="4"/>
        <v>0</v>
      </c>
      <c r="J18" s="12">
        <f t="shared" si="0"/>
        <v>0</v>
      </c>
      <c r="K18" s="12">
        <f t="shared" si="5"/>
        <v>0</v>
      </c>
      <c r="L18" s="13">
        <v>0</v>
      </c>
    </row>
    <row r="20" spans="1:12" s="14" customFormat="1" ht="12.75" customHeight="1">
      <c r="C20" s="15" t="s">
        <v>6</v>
      </c>
      <c r="D20" s="15"/>
      <c r="I20" s="16">
        <f>SUM(I10:I18)</f>
        <v>0</v>
      </c>
      <c r="J20" s="16">
        <f>SUM(J10:J18)</f>
        <v>0</v>
      </c>
      <c r="K20" s="16">
        <f>SUM(K10:K18)</f>
        <v>0</v>
      </c>
    </row>
    <row r="21" spans="1:12" s="14" customFormat="1" ht="12.75" customHeight="1">
      <c r="C21" s="15" t="s">
        <v>7</v>
      </c>
      <c r="D21" s="15"/>
      <c r="I21" s="16"/>
      <c r="J21" s="16"/>
      <c r="K21" s="16"/>
    </row>
    <row r="22" spans="1:12" s="14" customFormat="1" ht="12.75" customHeight="1">
      <c r="C22" s="15" t="s">
        <v>8</v>
      </c>
      <c r="D22" s="15"/>
      <c r="I22" s="16"/>
      <c r="J22" s="16"/>
      <c r="K22" s="16"/>
    </row>
  </sheetData>
  <sheetProtection password="F2E3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20:K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telekomunikačná technika</vt:lpstr>
      <vt:lpstr>prevádzkové stroje , prístroje</vt:lpstr>
      <vt:lpstr>'prevádzkové stroje , prístroje'!Oblasť_tlače</vt:lpstr>
      <vt:lpstr>'telekomunikačná technika'!Oblasť_tlače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2013-04-23T17:11:19Z</cp:lastPrinted>
  <dcterms:created xsi:type="dcterms:W3CDTF">2012-03-08T10:23:47Z</dcterms:created>
  <dcterms:modified xsi:type="dcterms:W3CDTF">2013-12-19T13:13:56Z</dcterms:modified>
</cp:coreProperties>
</file>