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35" windowWidth="12120" windowHeight="7875" activeTab="1"/>
  </bookViews>
  <sheets>
    <sheet name="telekomunikačná technika" sheetId="6" r:id="rId1"/>
    <sheet name="prevádzkové stroje , prístroje" sheetId="7" r:id="rId2"/>
  </sheets>
  <definedNames>
    <definedName name="_xlnm.Print_Area" localSheetId="1">'prevádzkové stroje , prístroje'!$A$1:$K$24</definedName>
    <definedName name="_xlnm.Print_Area" localSheetId="0">'telekomunikačná technika'!$A$1:$K$18</definedName>
  </definedNames>
  <calcPr calcId="145621"/>
</workbook>
</file>

<file path=xl/calcChain.xml><?xml version="1.0" encoding="utf-8"?>
<calcChain xmlns="http://schemas.openxmlformats.org/spreadsheetml/2006/main">
  <c r="L16" i="6" l="1"/>
  <c r="I20" i="7" l="1"/>
  <c r="J20" i="7" s="1"/>
  <c r="H20" i="7"/>
  <c r="K20" i="7" s="1"/>
  <c r="I19" i="7"/>
  <c r="J19" i="7" s="1"/>
  <c r="H19" i="7"/>
  <c r="K19" i="7" s="1"/>
  <c r="I18" i="7"/>
  <c r="J18" i="7" s="1"/>
  <c r="H18" i="7"/>
  <c r="K18" i="7" s="1"/>
  <c r="I17" i="7"/>
  <c r="J17" i="7" s="1"/>
  <c r="H17" i="7"/>
  <c r="K17" i="7" s="1"/>
  <c r="I16" i="7"/>
  <c r="H16" i="7"/>
  <c r="K16" i="7" s="1"/>
  <c r="I15" i="7"/>
  <c r="J15" i="7" s="1"/>
  <c r="H15" i="7"/>
  <c r="K15" i="7" s="1"/>
  <c r="I14" i="7"/>
  <c r="J14" i="7" s="1"/>
  <c r="H14" i="7"/>
  <c r="K14" i="7" s="1"/>
  <c r="I13" i="7"/>
  <c r="J13" i="7" s="1"/>
  <c r="H13" i="7"/>
  <c r="K13" i="7" s="1"/>
  <c r="I14" i="6"/>
  <c r="J14" i="6" s="1"/>
  <c r="H14" i="6"/>
  <c r="K14" i="6" s="1"/>
  <c r="I13" i="6"/>
  <c r="J13" i="6" s="1"/>
  <c r="H13" i="6"/>
  <c r="K13" i="6" s="1"/>
  <c r="K22" i="7" l="1"/>
  <c r="K16" i="6"/>
  <c r="J16" i="6"/>
  <c r="I16" i="6"/>
  <c r="J16" i="7"/>
  <c r="J22" i="7" s="1"/>
  <c r="I22" i="7"/>
</calcChain>
</file>

<file path=xl/sharedStrings.xml><?xml version="1.0" encoding="utf-8"?>
<sst xmlns="http://schemas.openxmlformats.org/spreadsheetml/2006/main" count="90" uniqueCount="44">
  <si>
    <t>P.Č.</t>
  </si>
  <si>
    <t>Kód položky</t>
  </si>
  <si>
    <t>Popis</t>
  </si>
  <si>
    <t>MJ</t>
  </si>
  <si>
    <t>Množstvo celkom</t>
  </si>
  <si>
    <t>Cena jednotková bez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</si>
  <si>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</si>
  <si>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</si>
  <si>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</si>
  <si>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</si>
  <si>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</si>
  <si>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</si>
  <si>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</si>
  <si>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</si>
  <si>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</si>
  <si>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</si>
  <si>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</si>
  <si>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</si>
  <si>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kus</t>
  </si>
  <si>
    <t>Skupina výdavkov</t>
  </si>
  <si>
    <t>Cena jednotková s DPH</t>
  </si>
  <si>
    <t>9</t>
  </si>
  <si>
    <t>10</t>
  </si>
  <si>
    <t>11</t>
  </si>
  <si>
    <t xml:space="preserve">Stavebný objekt:   </t>
  </si>
  <si>
    <t xml:space="preserve"> </t>
  </si>
  <si>
    <t xml:space="preserve">   </t>
  </si>
  <si>
    <t>pračovňa</t>
  </si>
  <si>
    <t>Pračka predný otvor 7 kg A++</t>
  </si>
  <si>
    <t>Chladnička  kombinovana 197/95 l A++</t>
  </si>
  <si>
    <t>DeD Slon Šarišské Michaľany - RD Lipany</t>
  </si>
  <si>
    <t>2.06 kuchyňa</t>
  </si>
  <si>
    <t>Televizor 81cm</t>
  </si>
  <si>
    <t>2.08 obyvacia izba</t>
  </si>
  <si>
    <t>1.14 miest.pre mladých dospelých</t>
  </si>
  <si>
    <t>1.09 práca s rodinou</t>
  </si>
  <si>
    <t>Sušička na prádlo 60x60cm, 8 kg, trieda A</t>
  </si>
  <si>
    <t xml:space="preserve">Chladnička  80/12 L, A+, 48/85/52 cm </t>
  </si>
  <si>
    <t>Umyvačka riadu 820x60x60cm, A+</t>
  </si>
  <si>
    <t xml:space="preserve">Minipračka 31,5cm x 53,5cm x 38,5cm, 2,5 kg, 150 W </t>
  </si>
  <si>
    <t>Sporak  kombinovany 500 × 850 × 600 mm,multifunkčná rura - 46 L * 6 funkcí , A</t>
  </si>
  <si>
    <t>Telekomunikačná technika</t>
  </si>
  <si>
    <t xml:space="preserve">Prevádzkové stroje, prístroje, zariadenie, technika </t>
  </si>
  <si>
    <t>2.09 kancelária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</si>
</sst>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\-#,##0"/>
    <numFmt numFmtId="165" formatCode="#,##0.000;\-#,##0.000"/>
    <numFmt numFmtId="166" formatCode="#,##0.00_ ;\-#,##0.00\ "/>
  </numFmts>
  <fonts count="10">
    <font>
      <sz val="8"/>
      <name val="MS Sans Serif"/>
      <charset val="1"/>
    </font>
    <font>
      <b/>
      <sz val="14"/>
      <color indexed="10"/>
      <name val="Arial CE"/>
      <charset val="110"/>
    </font>
    <font>
      <sz val="7"/>
      <name val="Arial CE"/>
      <charset val="110"/>
    </font>
    <font>
      <sz val="8"/>
      <name val="Arial CE"/>
      <charset val="110"/>
    </font>
    <font>
      <sz val="8"/>
      <name val="MS Sans Serif"/>
      <family val="2"/>
      <charset val="238"/>
    </font>
    <font>
      <b/>
      <sz val="8"/>
      <name val="Arial CE"/>
      <charset val="110"/>
    </font>
    <font>
      <sz val="8"/>
      <name val="Arial CYR"/>
      <charset val="110"/>
    </font>
    <font>
      <b/>
      <sz val="8"/>
      <color indexed="18"/>
      <name val="Arial CE"/>
      <charset val="110"/>
    </font>
    <font>
      <b/>
      <sz val="8"/>
      <name val="MS Sans Serif"/>
      <family val="2"/>
      <charset val="238"/>
    </font>
    <font>
      <sz val="8"/>
      <color theme="1"/>
      <name val="Arial CE"/>
      <charset val="110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39">
    <xf numFmtId="0" fontId="0" fillId="0" borderId="0" xfId="0" applyAlignment="1">
      <protection locked="0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left" vertical="top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2" fillId="2" borderId="0" xfId="0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left" vertical="top"/>
      <protection hidden="1"/>
    </xf>
    <xf numFmtId="164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Font="1" applyFill="1" applyAlignment="1" applyProtection="1">
      <alignment horizontal="left" vertical="top" wrapText="1"/>
      <protection hidden="1"/>
    </xf>
    <xf numFmtId="0" fontId="7" fillId="0" borderId="0" xfId="0" applyFont="1" applyFill="1" applyAlignment="1" applyProtection="1">
      <alignment horizontal="left" wrapText="1"/>
      <protection hidden="1"/>
    </xf>
    <xf numFmtId="166" fontId="7" fillId="0" borderId="0" xfId="0" applyNumberFormat="1" applyFont="1" applyFill="1" applyAlignment="1" applyProtection="1">
      <alignment horizontal="right"/>
      <protection hidden="1"/>
    </xf>
    <xf numFmtId="165" fontId="7" fillId="0" borderId="0" xfId="0" applyNumberFormat="1" applyFont="1" applyFill="1" applyAlignment="1" applyProtection="1">
      <alignment horizontal="right"/>
      <protection hidden="1"/>
    </xf>
    <xf numFmtId="164" fontId="5" fillId="0" borderId="0" xfId="0" applyNumberFormat="1" applyFont="1" applyFill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left" vertical="top" wrapText="1"/>
      <protection hidden="1"/>
    </xf>
    <xf numFmtId="0" fontId="5" fillId="0" borderId="0" xfId="0" applyFont="1" applyFill="1" applyAlignment="1" applyProtection="1">
      <alignment horizontal="left" wrapText="1"/>
      <protection hidden="1"/>
    </xf>
    <xf numFmtId="166" fontId="5" fillId="0" borderId="0" xfId="0" applyNumberFormat="1" applyFont="1" applyFill="1" applyAlignment="1" applyProtection="1">
      <alignment horizontal="right"/>
      <protection hidden="1"/>
    </xf>
    <xf numFmtId="165" fontId="5" fillId="0" borderId="0" xfId="0" applyNumberFormat="1" applyFont="1" applyFill="1" applyAlignment="1" applyProtection="1">
      <alignment horizontal="right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3" borderId="2" xfId="0" applyFont="1" applyFill="1" applyBorder="1" applyAlignment="1" applyProtection="1">
      <alignment horizontal="left" vertical="top" wrapText="1"/>
      <protection hidden="1"/>
    </xf>
    <xf numFmtId="0" fontId="3" fillId="0" borderId="2" xfId="0" applyFont="1" applyFill="1" applyBorder="1" applyAlignment="1" applyProtection="1">
      <alignment horizontal="left" vertical="top" wrapText="1"/>
      <protection hidden="1"/>
    </xf>
    <xf numFmtId="0" fontId="3" fillId="3" borderId="2" xfId="0" applyFont="1" applyFill="1" applyBorder="1" applyAlignment="1" applyProtection="1">
      <alignment horizontal="center" wrapText="1"/>
      <protection hidden="1"/>
    </xf>
    <xf numFmtId="0" fontId="3" fillId="0" borderId="2" xfId="0" applyFont="1" applyFill="1" applyBorder="1" applyAlignment="1" applyProtection="1">
      <alignment horizontal="left" wrapText="1"/>
      <protection hidden="1"/>
    </xf>
    <xf numFmtId="166" fontId="3" fillId="0" borderId="2" xfId="0" applyNumberFormat="1" applyFont="1" applyFill="1" applyBorder="1" applyAlignment="1" applyProtection="1">
      <alignment horizontal="right"/>
      <protection hidden="1"/>
    </xf>
    <xf numFmtId="165" fontId="3" fillId="0" borderId="2" xfId="0" applyNumberFormat="1" applyFont="1" applyFill="1" applyBorder="1" applyAlignment="1" applyProtection="1">
      <alignment horizontal="right"/>
      <protection hidden="1"/>
    </xf>
    <xf numFmtId="0" fontId="3" fillId="0" borderId="2" xfId="0" applyFont="1" applyFill="1" applyBorder="1" applyAlignment="1" applyProtection="1">
      <alignment vertical="top" wrapText="1"/>
      <protection hidden="1"/>
    </xf>
    <xf numFmtId="0" fontId="8" fillId="0" borderId="0" xfId="0" applyFont="1" applyFill="1" applyAlignment="1" applyProtection="1">
      <alignment horizontal="right" vertical="center"/>
      <protection hidden="1"/>
    </xf>
    <xf numFmtId="0" fontId="8" fillId="0" borderId="0" xfId="0" applyFont="1" applyFill="1" applyAlignment="1" applyProtection="1">
      <alignment horizontal="left" vertical="center"/>
      <protection hidden="1"/>
    </xf>
    <xf numFmtId="4" fontId="8" fillId="0" borderId="0" xfId="0" applyNumberFormat="1" applyFont="1" applyFill="1" applyAlignment="1" applyProtection="1">
      <alignment horizontal="right" vertical="center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9" fillId="3" borderId="2" xfId="0" applyFont="1" applyFill="1" applyBorder="1" applyAlignment="1" applyProtection="1">
      <alignment horizontal="center" wrapText="1"/>
      <protection hidden="1"/>
    </xf>
    <xf numFmtId="0" fontId="3" fillId="2" borderId="3" xfId="0" applyFont="1" applyFill="1" applyBorder="1" applyAlignment="1" applyProtection="1">
      <alignment horizontal="left" wrapText="1"/>
      <protection hidden="1"/>
    </xf>
    <xf numFmtId="0" fontId="0" fillId="0" borderId="5" xfId="0" applyBorder="1" applyAlignment="1" applyProtection="1">
      <alignment horizontal="left" wrapText="1"/>
      <protection hidden="1"/>
    </xf>
    <xf numFmtId="0" fontId="0" fillId="0" borderId="4" xfId="0" applyBorder="1" applyAlignment="1" applyProtection="1">
      <alignment horizontal="left" wrapText="1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showGridLines="0" topLeftCell="A2" zoomScaleSheetLayoutView="100" workbookViewId="0">
      <selection activeCell="G14" sqref="G14"/>
    </sheetView>
  </sheetViews>
  <sheetFormatPr defaultColWidth="10.6640625" defaultRowHeight="10.5"/>
  <cols>
    <col min="1" max="1" width="6.83203125" style="3" customWidth="1"/>
    <col min="2" max="2" width="17.33203125" style="3" bestFit="1" customWidth="1"/>
    <col min="3" max="3" width="54.1640625" style="3" customWidth="1"/>
    <col min="4" max="4" width="17" style="3" customWidth="1"/>
    <col min="5" max="5" width="4.83203125" style="3" customWidth="1"/>
    <col min="6" max="6" width="11.33203125" style="3" customWidth="1"/>
    <col min="7" max="8" width="11.5" style="3" customWidth="1"/>
    <col min="9" max="9" width="14.33203125" style="3" customWidth="1"/>
    <col min="10" max="10" width="10.83203125" style="3" customWidth="1"/>
    <col min="11" max="11" width="12.6640625" style="3" customWidth="1"/>
    <col min="12" max="12" width="10.6640625" style="3" hidden="1" customWidth="1"/>
    <col min="13" max="16384" width="10.6640625" style="3"/>
  </cols>
  <sheetData>
    <row r="1" spans="1:12" ht="46.5" customHeight="1">
      <c r="A1" s="37" t="s">
        <v>41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2"/>
    </row>
    <row r="2" spans="1:12" ht="11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2"/>
    </row>
    <row r="3" spans="1:12" ht="11.25">
      <c r="A3" s="4" t="s">
        <v>24</v>
      </c>
      <c r="B3" s="5"/>
      <c r="C3" s="33" t="s">
        <v>30</v>
      </c>
      <c r="D3" s="34"/>
      <c r="E3" s="34"/>
      <c r="F3" s="34"/>
      <c r="G3" s="34"/>
      <c r="H3" s="34"/>
      <c r="I3" s="34"/>
      <c r="J3" s="34"/>
      <c r="K3" s="35"/>
      <c r="L3" s="2"/>
    </row>
    <row r="4" spans="1:12" ht="11.25">
      <c r="A4" s="36"/>
      <c r="B4" s="36"/>
      <c r="C4" s="4"/>
      <c r="D4" s="4"/>
      <c r="E4" s="5"/>
      <c r="F4" s="6"/>
      <c r="G4" s="5"/>
      <c r="H4" s="5"/>
      <c r="I4" s="5"/>
      <c r="J4" s="5"/>
      <c r="K4" s="5"/>
      <c r="L4" s="2"/>
    </row>
    <row r="5" spans="1:12" ht="11.25">
      <c r="A5" s="6" t="s">
        <v>25</v>
      </c>
      <c r="B5" s="5"/>
      <c r="C5" s="5"/>
      <c r="D5" s="5"/>
      <c r="E5" s="5"/>
      <c r="F5" s="6"/>
      <c r="G5" s="5"/>
      <c r="H5" s="5"/>
      <c r="I5" s="5"/>
      <c r="J5" s="5"/>
      <c r="K5" s="5"/>
      <c r="L5" s="2"/>
    </row>
    <row r="6" spans="1:12" ht="11.25">
      <c r="A6" s="6"/>
      <c r="B6" s="5"/>
      <c r="C6" s="5"/>
      <c r="D6" s="5"/>
      <c r="E6" s="5"/>
      <c r="F6" s="6" t="s">
        <v>26</v>
      </c>
      <c r="G6" s="5"/>
      <c r="H6" s="5"/>
      <c r="I6" s="5"/>
      <c r="J6" s="5"/>
      <c r="K6" s="5"/>
      <c r="L6" s="2"/>
    </row>
    <row r="7" spans="1:12" ht="12" thickBo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2"/>
    </row>
    <row r="8" spans="1:12" ht="34.5" thickBot="1">
      <c r="A8" s="7" t="s">
        <v>0</v>
      </c>
      <c r="B8" s="7" t="s">
        <v>1</v>
      </c>
      <c r="C8" s="7" t="s">
        <v>2</v>
      </c>
      <c r="D8" s="7" t="s">
        <v>19</v>
      </c>
      <c r="E8" s="7" t="s">
        <v>3</v>
      </c>
      <c r="F8" s="7" t="s">
        <v>4</v>
      </c>
      <c r="G8" s="30" t="s">
        <v>5</v>
      </c>
      <c r="H8" s="7" t="s">
        <v>20</v>
      </c>
      <c r="I8" s="7" t="s">
        <v>6</v>
      </c>
      <c r="J8" s="7" t="s">
        <v>7</v>
      </c>
      <c r="K8" s="7" t="s">
        <v>8</v>
      </c>
      <c r="L8" s="7" t="s">
        <v>9</v>
      </c>
    </row>
    <row r="9" spans="1:12" ht="12" thickBot="1">
      <c r="A9" s="7" t="s">
        <v>10</v>
      </c>
      <c r="B9" s="7" t="s">
        <v>11</v>
      </c>
      <c r="C9" s="7" t="s">
        <v>12</v>
      </c>
      <c r="D9" s="7" t="s">
        <v>13</v>
      </c>
      <c r="E9" s="7" t="s">
        <v>14</v>
      </c>
      <c r="F9" s="7" t="s">
        <v>15</v>
      </c>
      <c r="G9" s="30" t="s">
        <v>16</v>
      </c>
      <c r="H9" s="7" t="s">
        <v>17</v>
      </c>
      <c r="I9" s="7" t="s">
        <v>21</v>
      </c>
      <c r="J9" s="7" t="s">
        <v>22</v>
      </c>
      <c r="K9" s="7" t="s">
        <v>23</v>
      </c>
      <c r="L9" s="7" t="s">
        <v>17</v>
      </c>
    </row>
    <row r="10" spans="1:12" ht="11.25">
      <c r="A10" s="2"/>
      <c r="B10" s="8"/>
      <c r="C10" s="8"/>
      <c r="D10" s="8"/>
      <c r="E10" s="2"/>
      <c r="F10" s="2"/>
      <c r="G10" s="31"/>
      <c r="H10" s="2"/>
      <c r="I10" s="2"/>
      <c r="J10" s="2"/>
      <c r="K10" s="2"/>
      <c r="L10" s="2"/>
    </row>
    <row r="11" spans="1:12" ht="11.25">
      <c r="A11" s="9"/>
      <c r="B11" s="10"/>
      <c r="C11" s="10"/>
      <c r="D11" s="10"/>
      <c r="E11" s="11"/>
      <c r="F11" s="12"/>
      <c r="G11" s="12"/>
      <c r="H11" s="12"/>
      <c r="I11" s="12"/>
      <c r="J11" s="12"/>
      <c r="K11" s="12"/>
      <c r="L11" s="13">
        <v>0</v>
      </c>
    </row>
    <row r="12" spans="1:12" ht="11.25">
      <c r="A12" s="14"/>
      <c r="B12" s="15"/>
      <c r="C12" s="15"/>
      <c r="D12" s="15"/>
      <c r="E12" s="16"/>
      <c r="F12" s="17"/>
      <c r="G12" s="17"/>
      <c r="H12" s="17"/>
      <c r="I12" s="17"/>
      <c r="J12" s="17"/>
      <c r="K12" s="17"/>
      <c r="L12" s="18">
        <v>0</v>
      </c>
    </row>
    <row r="13" spans="1:12" ht="11.25">
      <c r="A13" s="19">
        <v>1</v>
      </c>
      <c r="B13" s="20" t="s">
        <v>33</v>
      </c>
      <c r="C13" s="26" t="s">
        <v>32</v>
      </c>
      <c r="D13" s="32">
        <v>633004</v>
      </c>
      <c r="E13" s="23" t="s">
        <v>18</v>
      </c>
      <c r="F13" s="24">
        <v>1</v>
      </c>
      <c r="G13" s="1">
        <v>0</v>
      </c>
      <c r="H13" s="24">
        <f t="shared" ref="H13:H14" si="0">G13*1.2</f>
        <v>0</v>
      </c>
      <c r="I13" s="24">
        <f t="shared" ref="I13" si="1">ROUND(G13*F13,2)</f>
        <v>0</v>
      </c>
      <c r="J13" s="24">
        <f t="shared" ref="J13:J14" si="2">I13*0.2</f>
        <v>0</v>
      </c>
      <c r="K13" s="24">
        <f t="shared" ref="K13" si="3">ROUND(H13*F13,2)</f>
        <v>0</v>
      </c>
      <c r="L13" s="25">
        <v>0</v>
      </c>
    </row>
    <row r="14" spans="1:12" ht="22.5">
      <c r="A14" s="19">
        <v>2</v>
      </c>
      <c r="B14" s="20" t="s">
        <v>34</v>
      </c>
      <c r="C14" s="26" t="s">
        <v>32</v>
      </c>
      <c r="D14" s="32">
        <v>633004</v>
      </c>
      <c r="E14" s="23" t="s">
        <v>18</v>
      </c>
      <c r="F14" s="24">
        <v>1</v>
      </c>
      <c r="G14" s="1">
        <v>0</v>
      </c>
      <c r="H14" s="24">
        <f t="shared" si="0"/>
        <v>0</v>
      </c>
      <c r="I14" s="24">
        <f>ROUND(G14*F14,2)</f>
        <v>0</v>
      </c>
      <c r="J14" s="24">
        <f t="shared" si="2"/>
        <v>0</v>
      </c>
      <c r="K14" s="24">
        <f>ROUND(H14*F14,2)</f>
        <v>0</v>
      </c>
      <c r="L14" s="25">
        <v>0</v>
      </c>
    </row>
    <row r="16" spans="1:12" s="27" customFormat="1" ht="12.75" customHeight="1">
      <c r="C16" s="28" t="s">
        <v>6</v>
      </c>
      <c r="D16" s="28"/>
      <c r="I16" s="29">
        <f>SUM(I13:I14)</f>
        <v>0</v>
      </c>
      <c r="J16" s="29">
        <f>SUM(J13:J14)</f>
        <v>0</v>
      </c>
      <c r="K16" s="29">
        <f>SUM(K13:K14)</f>
        <v>0</v>
      </c>
      <c r="L16" s="29">
        <f>SUM(L13:L14)</f>
        <v>0</v>
      </c>
    </row>
    <row r="17" spans="3:11" s="27" customFormat="1" ht="12.75" customHeight="1">
      <c r="C17" s="28" t="s">
        <v>7</v>
      </c>
      <c r="D17" s="28"/>
      <c r="I17" s="29"/>
      <c r="J17" s="29"/>
      <c r="K17" s="29"/>
    </row>
    <row r="18" spans="3:11" s="27" customFormat="1" ht="12.75" customHeight="1">
      <c r="C18" s="28" t="s">
        <v>8</v>
      </c>
      <c r="D18" s="28"/>
      <c r="I18" s="29"/>
      <c r="J18" s="29"/>
      <c r="K18" s="29"/>
    </row>
  </sheetData>
  <sheetProtection password="986B" sheet="1" objects="1" scenarios="1"/>
  <mergeCells count="3">
    <mergeCell ref="C3:K3"/>
    <mergeCell ref="A4:B4"/>
    <mergeCell ref="A1:K1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I16:K16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showGridLines="0" tabSelected="1" topLeftCell="A6" zoomScale="110" zoomScaleNormal="110" zoomScaleSheetLayoutView="100" workbookViewId="0">
      <selection activeCell="G18" sqref="G18"/>
    </sheetView>
  </sheetViews>
  <sheetFormatPr defaultColWidth="10.6640625" defaultRowHeight="10.5"/>
  <cols>
    <col min="1" max="1" width="6.83203125" style="3" customWidth="1"/>
    <col min="2" max="2" width="17.33203125" style="3" bestFit="1" customWidth="1"/>
    <col min="3" max="3" width="54.1640625" style="3" customWidth="1"/>
    <col min="4" max="4" width="17" style="3" customWidth="1"/>
    <col min="5" max="5" width="4.83203125" style="3" customWidth="1"/>
    <col min="6" max="6" width="11.33203125" style="3" customWidth="1"/>
    <col min="7" max="8" width="11.5" style="3" customWidth="1"/>
    <col min="9" max="9" width="14.33203125" style="3" customWidth="1"/>
    <col min="10" max="10" width="10.83203125" style="3" customWidth="1"/>
    <col min="11" max="11" width="12.6640625" style="3" customWidth="1"/>
    <col min="12" max="12" width="10.6640625" style="3" hidden="1" customWidth="1"/>
    <col min="13" max="16384" width="10.6640625" style="3"/>
  </cols>
  <sheetData>
    <row r="1" spans="1:12" ht="39.75" customHeight="1">
      <c r="A1" s="37" t="s">
        <v>42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2"/>
    </row>
    <row r="2" spans="1:12" ht="11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2"/>
    </row>
    <row r="3" spans="1:12" ht="11.25">
      <c r="A3" s="4" t="s">
        <v>24</v>
      </c>
      <c r="B3" s="5"/>
      <c r="C3" s="33" t="s">
        <v>30</v>
      </c>
      <c r="D3" s="34"/>
      <c r="E3" s="34"/>
      <c r="F3" s="34"/>
      <c r="G3" s="34"/>
      <c r="H3" s="34"/>
      <c r="I3" s="34"/>
      <c r="J3" s="34"/>
      <c r="K3" s="35"/>
      <c r="L3" s="2"/>
    </row>
    <row r="4" spans="1:12" ht="11.25">
      <c r="A4" s="36"/>
      <c r="B4" s="36"/>
      <c r="C4" s="4"/>
      <c r="D4" s="4"/>
      <c r="E4" s="5"/>
      <c r="F4" s="6"/>
      <c r="G4" s="5"/>
      <c r="H4" s="5"/>
      <c r="I4" s="5"/>
      <c r="J4" s="5"/>
      <c r="K4" s="5"/>
      <c r="L4" s="2"/>
    </row>
    <row r="5" spans="1:12" ht="11.25">
      <c r="A5" s="6" t="s">
        <v>25</v>
      </c>
      <c r="B5" s="5"/>
      <c r="C5" s="5"/>
      <c r="D5" s="5"/>
      <c r="E5" s="5"/>
      <c r="F5" s="6"/>
      <c r="G5" s="5"/>
      <c r="H5" s="5"/>
      <c r="I5" s="5"/>
      <c r="J5" s="5"/>
      <c r="K5" s="5"/>
      <c r="L5" s="2"/>
    </row>
    <row r="6" spans="1:12" ht="11.25">
      <c r="A6" s="6"/>
      <c r="B6" s="5"/>
      <c r="C6" s="5"/>
      <c r="D6" s="5"/>
      <c r="E6" s="5"/>
      <c r="F6" s="6" t="s">
        <v>26</v>
      </c>
      <c r="G6" s="5"/>
      <c r="H6" s="5"/>
      <c r="I6" s="5"/>
      <c r="J6" s="5"/>
      <c r="K6" s="5"/>
      <c r="L6" s="2"/>
    </row>
    <row r="7" spans="1:12" ht="12" thickBo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2"/>
    </row>
    <row r="8" spans="1:12" ht="34.5" thickBot="1">
      <c r="A8" s="7" t="s">
        <v>0</v>
      </c>
      <c r="B8" s="7" t="s">
        <v>1</v>
      </c>
      <c r="C8" s="7" t="s">
        <v>2</v>
      </c>
      <c r="D8" s="7" t="s">
        <v>19</v>
      </c>
      <c r="E8" s="7" t="s">
        <v>3</v>
      </c>
      <c r="F8" s="7" t="s">
        <v>4</v>
      </c>
      <c r="G8" s="30" t="s">
        <v>5</v>
      </c>
      <c r="H8" s="7" t="s">
        <v>20</v>
      </c>
      <c r="I8" s="7" t="s">
        <v>6</v>
      </c>
      <c r="J8" s="7" t="s">
        <v>7</v>
      </c>
      <c r="K8" s="7" t="s">
        <v>8</v>
      </c>
      <c r="L8" s="7" t="s">
        <v>9</v>
      </c>
    </row>
    <row r="9" spans="1:12" ht="12" thickBot="1">
      <c r="A9" s="7" t="s">
        <v>10</v>
      </c>
      <c r="B9" s="7" t="s">
        <v>11</v>
      </c>
      <c r="C9" s="7" t="s">
        <v>12</v>
      </c>
      <c r="D9" s="7" t="s">
        <v>13</v>
      </c>
      <c r="E9" s="7" t="s">
        <v>14</v>
      </c>
      <c r="F9" s="7" t="s">
        <v>15</v>
      </c>
      <c r="G9" s="30" t="s">
        <v>16</v>
      </c>
      <c r="H9" s="7" t="s">
        <v>17</v>
      </c>
      <c r="I9" s="7" t="s">
        <v>21</v>
      </c>
      <c r="J9" s="7" t="s">
        <v>22</v>
      </c>
      <c r="K9" s="7" t="s">
        <v>23</v>
      </c>
      <c r="L9" s="7" t="s">
        <v>17</v>
      </c>
    </row>
    <row r="10" spans="1:12" ht="11.25">
      <c r="A10" s="2"/>
      <c r="B10" s="8"/>
      <c r="C10" s="8"/>
      <c r="D10" s="8"/>
      <c r="E10" s="2"/>
      <c r="F10" s="2"/>
      <c r="G10" s="31"/>
      <c r="H10" s="2"/>
      <c r="I10" s="2"/>
      <c r="J10" s="2"/>
      <c r="K10" s="2"/>
      <c r="L10" s="2"/>
    </row>
    <row r="11" spans="1:12" ht="11.25">
      <c r="A11" s="9"/>
      <c r="B11" s="10"/>
      <c r="C11" s="10"/>
      <c r="D11" s="10"/>
      <c r="E11" s="11"/>
      <c r="F11" s="12"/>
      <c r="G11" s="12"/>
      <c r="H11" s="12"/>
      <c r="I11" s="12"/>
      <c r="J11" s="12"/>
      <c r="K11" s="12"/>
      <c r="L11" s="13">
        <v>0</v>
      </c>
    </row>
    <row r="12" spans="1:12" ht="11.25">
      <c r="A12" s="14"/>
      <c r="B12" s="15"/>
      <c r="C12" s="15"/>
      <c r="D12" s="15"/>
      <c r="E12" s="16"/>
      <c r="F12" s="17"/>
      <c r="G12" s="17"/>
      <c r="H12" s="17"/>
      <c r="I12" s="17"/>
      <c r="J12" s="17"/>
      <c r="K12" s="17"/>
      <c r="L12" s="18">
        <v>0</v>
      </c>
    </row>
    <row r="13" spans="1:12" ht="11.25">
      <c r="A13" s="19">
        <v>1</v>
      </c>
      <c r="B13" s="20" t="s">
        <v>27</v>
      </c>
      <c r="C13" s="21" t="s">
        <v>28</v>
      </c>
      <c r="D13" s="22">
        <v>633004</v>
      </c>
      <c r="E13" s="23" t="s">
        <v>18</v>
      </c>
      <c r="F13" s="24">
        <v>1</v>
      </c>
      <c r="G13" s="1">
        <v>0</v>
      </c>
      <c r="H13" s="24">
        <f>G13*1.2</f>
        <v>0</v>
      </c>
      <c r="I13" s="24">
        <f>ROUND(G13*F13,2)</f>
        <v>0</v>
      </c>
      <c r="J13" s="24">
        <f t="shared" ref="J13:J20" si="0">I13*0.2</f>
        <v>0</v>
      </c>
      <c r="K13" s="24">
        <f>ROUND(H13*F13,2)</f>
        <v>0</v>
      </c>
      <c r="L13" s="25">
        <v>0</v>
      </c>
    </row>
    <row r="14" spans="1:12" ht="11.25">
      <c r="A14" s="19">
        <v>2</v>
      </c>
      <c r="B14" s="20"/>
      <c r="C14" s="21" t="s">
        <v>36</v>
      </c>
      <c r="D14" s="22">
        <v>633004</v>
      </c>
      <c r="E14" s="23" t="s">
        <v>18</v>
      </c>
      <c r="F14" s="24">
        <v>1</v>
      </c>
      <c r="G14" s="1">
        <v>0</v>
      </c>
      <c r="H14" s="24">
        <f t="shared" ref="H14:H20" si="1">G14*1.2</f>
        <v>0</v>
      </c>
      <c r="I14" s="24">
        <f t="shared" ref="I14:I15" si="2">ROUND(G14*F14,2)</f>
        <v>0</v>
      </c>
      <c r="J14" s="24">
        <f t="shared" si="0"/>
        <v>0</v>
      </c>
      <c r="K14" s="24">
        <f t="shared" ref="K14:K15" si="3">ROUND(H14*F14,2)</f>
        <v>0</v>
      </c>
      <c r="L14" s="25">
        <v>0</v>
      </c>
    </row>
    <row r="15" spans="1:12" ht="11.25">
      <c r="A15" s="19">
        <v>3</v>
      </c>
      <c r="B15" s="20" t="s">
        <v>31</v>
      </c>
      <c r="C15" s="26" t="s">
        <v>29</v>
      </c>
      <c r="D15" s="22">
        <v>633004</v>
      </c>
      <c r="E15" s="23" t="s">
        <v>18</v>
      </c>
      <c r="F15" s="24">
        <v>1</v>
      </c>
      <c r="G15" s="1">
        <v>0</v>
      </c>
      <c r="H15" s="24">
        <f t="shared" si="1"/>
        <v>0</v>
      </c>
      <c r="I15" s="24">
        <f t="shared" si="2"/>
        <v>0</v>
      </c>
      <c r="J15" s="24">
        <f t="shared" si="0"/>
        <v>0</v>
      </c>
      <c r="K15" s="24">
        <f t="shared" si="3"/>
        <v>0</v>
      </c>
      <c r="L15" s="25">
        <v>0</v>
      </c>
    </row>
    <row r="16" spans="1:12" ht="22.5">
      <c r="A16" s="19">
        <v>4</v>
      </c>
      <c r="B16" s="20"/>
      <c r="C16" s="21" t="s">
        <v>40</v>
      </c>
      <c r="D16" s="22">
        <v>633004</v>
      </c>
      <c r="E16" s="23" t="s">
        <v>18</v>
      </c>
      <c r="F16" s="24">
        <v>1</v>
      </c>
      <c r="G16" s="1">
        <v>0</v>
      </c>
      <c r="H16" s="24">
        <f t="shared" si="1"/>
        <v>0</v>
      </c>
      <c r="I16" s="24">
        <f t="shared" ref="I16:I20" si="4">ROUND(G16*F16,2)</f>
        <v>0</v>
      </c>
      <c r="J16" s="24">
        <f t="shared" si="0"/>
        <v>0</v>
      </c>
      <c r="K16" s="24">
        <f t="shared" ref="K16:K20" si="5">ROUND(H16*F16,2)</f>
        <v>0</v>
      </c>
      <c r="L16" s="25">
        <v>0</v>
      </c>
    </row>
    <row r="17" spans="1:12" ht="13.5" customHeight="1">
      <c r="A17" s="19">
        <v>5</v>
      </c>
      <c r="B17" s="20"/>
      <c r="C17" s="21" t="s">
        <v>38</v>
      </c>
      <c r="D17" s="22">
        <v>633004</v>
      </c>
      <c r="E17" s="23" t="s">
        <v>18</v>
      </c>
      <c r="F17" s="24">
        <v>1</v>
      </c>
      <c r="G17" s="1">
        <v>0</v>
      </c>
      <c r="H17" s="24">
        <f t="shared" si="1"/>
        <v>0</v>
      </c>
      <c r="I17" s="24">
        <f t="shared" si="4"/>
        <v>0</v>
      </c>
      <c r="J17" s="24">
        <f t="shared" si="0"/>
        <v>0</v>
      </c>
      <c r="K17" s="24">
        <f t="shared" si="5"/>
        <v>0</v>
      </c>
      <c r="L17" s="25">
        <v>0</v>
      </c>
    </row>
    <row r="18" spans="1:12" ht="22.5">
      <c r="A18" s="19">
        <v>6</v>
      </c>
      <c r="B18" s="20" t="s">
        <v>35</v>
      </c>
      <c r="C18" s="21" t="s">
        <v>37</v>
      </c>
      <c r="D18" s="22">
        <v>633004</v>
      </c>
      <c r="E18" s="23" t="s">
        <v>18</v>
      </c>
      <c r="F18" s="24">
        <v>1</v>
      </c>
      <c r="G18" s="1">
        <v>0</v>
      </c>
      <c r="H18" s="24">
        <f t="shared" si="1"/>
        <v>0</v>
      </c>
      <c r="I18" s="24">
        <f t="shared" si="4"/>
        <v>0</v>
      </c>
      <c r="J18" s="24">
        <f t="shared" si="0"/>
        <v>0</v>
      </c>
      <c r="K18" s="24">
        <f t="shared" si="5"/>
        <v>0</v>
      </c>
      <c r="L18" s="25">
        <v>0</v>
      </c>
    </row>
    <row r="19" spans="1:12" ht="11.25">
      <c r="A19" s="19">
        <v>7</v>
      </c>
      <c r="B19" s="20" t="s">
        <v>43</v>
      </c>
      <c r="C19" s="21" t="s">
        <v>37</v>
      </c>
      <c r="D19" s="22">
        <v>633004</v>
      </c>
      <c r="E19" s="23" t="s">
        <v>18</v>
      </c>
      <c r="F19" s="24">
        <v>1</v>
      </c>
      <c r="G19" s="1">
        <v>0</v>
      </c>
      <c r="H19" s="24">
        <f t="shared" si="1"/>
        <v>0</v>
      </c>
      <c r="I19" s="24">
        <f t="shared" si="4"/>
        <v>0</v>
      </c>
      <c r="J19" s="24">
        <f t="shared" si="0"/>
        <v>0</v>
      </c>
      <c r="K19" s="24">
        <f t="shared" si="5"/>
        <v>0</v>
      </c>
      <c r="L19" s="25">
        <v>0</v>
      </c>
    </row>
    <row r="20" spans="1:12" ht="11.25">
      <c r="A20" s="19">
        <v>8</v>
      </c>
      <c r="B20" s="20"/>
      <c r="C20" s="21" t="s">
        <v>39</v>
      </c>
      <c r="D20" s="22">
        <v>633004</v>
      </c>
      <c r="E20" s="23" t="s">
        <v>18</v>
      </c>
      <c r="F20" s="24">
        <v>1</v>
      </c>
      <c r="G20" s="1">
        <v>0</v>
      </c>
      <c r="H20" s="24">
        <f t="shared" si="1"/>
        <v>0</v>
      </c>
      <c r="I20" s="24">
        <f t="shared" si="4"/>
        <v>0</v>
      </c>
      <c r="J20" s="24">
        <f t="shared" si="0"/>
        <v>0</v>
      </c>
      <c r="K20" s="24">
        <f t="shared" si="5"/>
        <v>0</v>
      </c>
      <c r="L20" s="25">
        <v>0</v>
      </c>
    </row>
    <row r="22" spans="1:12" s="27" customFormat="1" ht="12.75" customHeight="1">
      <c r="C22" s="28" t="s">
        <v>6</v>
      </c>
      <c r="D22" s="28"/>
      <c r="I22" s="29">
        <f>SUM(I13:I20)</f>
        <v>0</v>
      </c>
      <c r="J22" s="29">
        <f>SUM(J13:J20)</f>
        <v>0</v>
      </c>
      <c r="K22" s="29">
        <f>SUM(K13:K20)</f>
        <v>0</v>
      </c>
    </row>
    <row r="23" spans="1:12" s="27" customFormat="1" ht="12.75" customHeight="1">
      <c r="C23" s="28" t="s">
        <v>7</v>
      </c>
      <c r="D23" s="28"/>
      <c r="I23" s="29"/>
      <c r="J23" s="29"/>
      <c r="K23" s="29"/>
    </row>
    <row r="24" spans="1:12" s="27" customFormat="1" ht="12.75" customHeight="1">
      <c r="C24" s="28" t="s">
        <v>8</v>
      </c>
      <c r="D24" s="28"/>
      <c r="I24" s="29"/>
      <c r="J24" s="29"/>
      <c r="K24" s="29"/>
    </row>
  </sheetData>
  <sheetProtection password="986B" sheet="1" objects="1" scenarios="1"/>
  <mergeCells count="3">
    <mergeCell ref="C3:K3"/>
    <mergeCell ref="A4:B4"/>
    <mergeCell ref="A1:K1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I22:K2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telekomunikačná technika</vt:lpstr>
      <vt:lpstr>prevádzkové stroje , prístroje</vt:lpstr>
      <vt:lpstr>'prevádzkové stroje , prístroje'!Oblasť_tlače</vt:lpstr>
      <vt:lpstr>'telekomunikačná technika'!Oblasť_tlače</vt:lpstr>
    </vt:vector>
  </TitlesOfParts>
  <Company>UPVAR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igliar</dc:creator>
  <cp:lastModifiedBy>Lihánová Mariana</cp:lastModifiedBy>
  <cp:lastPrinted>2013-03-14T13:34:01Z</cp:lastPrinted>
  <dcterms:created xsi:type="dcterms:W3CDTF">2012-03-08T10:23:47Z</dcterms:created>
  <dcterms:modified xsi:type="dcterms:W3CDTF">2014-01-20T10:51:56Z</dcterms:modified>
</cp:coreProperties>
</file>