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interiérové vybavenie" sheetId="1" r:id="rId1"/>
  </sheets>
  <definedNames>
    <definedName name="_xlnm.Print_Area" localSheetId="0">'interiérové vybavenie'!$A$1:$K$142</definedName>
  </definedNames>
  <calcPr calcId="145621"/>
</workbook>
</file>

<file path=xl/calcChain.xml><?xml version="1.0" encoding="utf-8"?>
<calcChain xmlns="http://schemas.openxmlformats.org/spreadsheetml/2006/main">
  <c r="H13" i="1" l="1"/>
  <c r="K13" i="1" s="1"/>
  <c r="I13" i="1"/>
  <c r="J13" i="1" s="1"/>
  <c r="H14" i="1"/>
  <c r="K14" i="1" s="1"/>
  <c r="I14" i="1"/>
  <c r="J14" i="1" s="1"/>
  <c r="H15" i="1"/>
  <c r="K15" i="1" s="1"/>
  <c r="I15" i="1"/>
  <c r="J15" i="1" s="1"/>
  <c r="H16" i="1"/>
  <c r="K16" i="1" s="1"/>
  <c r="I16" i="1"/>
  <c r="J16" i="1" s="1"/>
  <c r="H17" i="1"/>
  <c r="K17" i="1" s="1"/>
  <c r="I17" i="1"/>
  <c r="J17" i="1" s="1"/>
  <c r="H18" i="1"/>
  <c r="K18" i="1" s="1"/>
  <c r="I18" i="1"/>
  <c r="J18" i="1" s="1"/>
  <c r="H19" i="1"/>
  <c r="K19" i="1" s="1"/>
  <c r="I19" i="1"/>
  <c r="J19" i="1" s="1"/>
  <c r="H20" i="1"/>
  <c r="K20" i="1" s="1"/>
  <c r="I20" i="1"/>
  <c r="J20" i="1" s="1"/>
  <c r="H21" i="1"/>
  <c r="K21" i="1" s="1"/>
  <c r="I21" i="1"/>
  <c r="J21" i="1" s="1"/>
  <c r="H22" i="1"/>
  <c r="K22" i="1" s="1"/>
  <c r="I22" i="1"/>
  <c r="J22" i="1" s="1"/>
  <c r="H23" i="1"/>
  <c r="K23" i="1" s="1"/>
  <c r="I23" i="1"/>
  <c r="J23" i="1" s="1"/>
  <c r="H24" i="1"/>
  <c r="K24" i="1" s="1"/>
  <c r="I24" i="1"/>
  <c r="J24" i="1" s="1"/>
  <c r="H25" i="1"/>
  <c r="K25" i="1" s="1"/>
  <c r="I25" i="1"/>
  <c r="J25" i="1" s="1"/>
  <c r="H26" i="1"/>
  <c r="K26" i="1" s="1"/>
  <c r="I26" i="1"/>
  <c r="J26" i="1" s="1"/>
  <c r="H27" i="1"/>
  <c r="K27" i="1" s="1"/>
  <c r="I27" i="1"/>
  <c r="J27" i="1" s="1"/>
  <c r="H28" i="1"/>
  <c r="K28" i="1" s="1"/>
  <c r="I28" i="1"/>
  <c r="J28" i="1" s="1"/>
  <c r="H29" i="1"/>
  <c r="K29" i="1" s="1"/>
  <c r="I29" i="1"/>
  <c r="J29" i="1" s="1"/>
  <c r="H30" i="1"/>
  <c r="K30" i="1" s="1"/>
  <c r="I30" i="1"/>
  <c r="J30" i="1" s="1"/>
  <c r="H31" i="1"/>
  <c r="K31" i="1" s="1"/>
  <c r="I31" i="1"/>
  <c r="J31" i="1" s="1"/>
  <c r="H32" i="1"/>
  <c r="K32" i="1" s="1"/>
  <c r="I32" i="1"/>
  <c r="J32" i="1" s="1"/>
  <c r="H33" i="1"/>
  <c r="K33" i="1" s="1"/>
  <c r="I33" i="1"/>
  <c r="J33" i="1" s="1"/>
  <c r="H34" i="1"/>
  <c r="K34" i="1" s="1"/>
  <c r="I34" i="1"/>
  <c r="J34" i="1" s="1"/>
  <c r="H35" i="1"/>
  <c r="K35" i="1" s="1"/>
  <c r="I35" i="1"/>
  <c r="J35" i="1" s="1"/>
  <c r="H36" i="1"/>
  <c r="K36" i="1" s="1"/>
  <c r="I36" i="1"/>
  <c r="J36" i="1" s="1"/>
  <c r="H37" i="1"/>
  <c r="K37" i="1" s="1"/>
  <c r="I37" i="1"/>
  <c r="J37" i="1" s="1"/>
  <c r="H38" i="1"/>
  <c r="K38" i="1" s="1"/>
  <c r="I38" i="1"/>
  <c r="J38" i="1" s="1"/>
  <c r="H39" i="1"/>
  <c r="K39" i="1" s="1"/>
  <c r="I39" i="1"/>
  <c r="J39" i="1" s="1"/>
  <c r="H40" i="1"/>
  <c r="K40" i="1" s="1"/>
  <c r="I40" i="1"/>
  <c r="J40" i="1" s="1"/>
  <c r="H41" i="1"/>
  <c r="K41" i="1" s="1"/>
  <c r="I41" i="1"/>
  <c r="J41" i="1" s="1"/>
  <c r="H42" i="1"/>
  <c r="K42" i="1" s="1"/>
  <c r="I42" i="1"/>
  <c r="J42" i="1" s="1"/>
  <c r="H43" i="1"/>
  <c r="K43" i="1" s="1"/>
  <c r="I43" i="1"/>
  <c r="J43" i="1" s="1"/>
  <c r="H44" i="1"/>
  <c r="K44" i="1" s="1"/>
  <c r="I44" i="1"/>
  <c r="J44" i="1" s="1"/>
  <c r="H45" i="1"/>
  <c r="K45" i="1" s="1"/>
  <c r="I45" i="1"/>
  <c r="J45" i="1" s="1"/>
  <c r="H46" i="1"/>
  <c r="K46" i="1" s="1"/>
  <c r="I46" i="1"/>
  <c r="J46" i="1" s="1"/>
  <c r="H47" i="1"/>
  <c r="K47" i="1" s="1"/>
  <c r="I47" i="1"/>
  <c r="J47" i="1" s="1"/>
  <c r="H48" i="1"/>
  <c r="K48" i="1" s="1"/>
  <c r="I48" i="1"/>
  <c r="J48" i="1" s="1"/>
  <c r="H49" i="1"/>
  <c r="K49" i="1" s="1"/>
  <c r="I49" i="1"/>
  <c r="J49" i="1" s="1"/>
  <c r="H50" i="1"/>
  <c r="K50" i="1" s="1"/>
  <c r="I50" i="1"/>
  <c r="J50" i="1" s="1"/>
  <c r="H51" i="1"/>
  <c r="K51" i="1" s="1"/>
  <c r="I51" i="1"/>
  <c r="J51" i="1" s="1"/>
  <c r="H52" i="1"/>
  <c r="K52" i="1" s="1"/>
  <c r="I52" i="1"/>
  <c r="J52" i="1" s="1"/>
  <c r="H53" i="1"/>
  <c r="K53" i="1" s="1"/>
  <c r="I53" i="1"/>
  <c r="J53" i="1" s="1"/>
  <c r="H54" i="1"/>
  <c r="K54" i="1" s="1"/>
  <c r="I54" i="1"/>
  <c r="J54" i="1" s="1"/>
  <c r="H55" i="1"/>
  <c r="K55" i="1" s="1"/>
  <c r="I55" i="1"/>
  <c r="J55" i="1" s="1"/>
  <c r="H56" i="1"/>
  <c r="K56" i="1" s="1"/>
  <c r="I56" i="1"/>
  <c r="J56" i="1" s="1"/>
  <c r="H57" i="1"/>
  <c r="K57" i="1" s="1"/>
  <c r="I57" i="1"/>
  <c r="J57" i="1" s="1"/>
  <c r="H58" i="1"/>
  <c r="K58" i="1" s="1"/>
  <c r="I58" i="1"/>
  <c r="J58" i="1" s="1"/>
  <c r="H59" i="1"/>
  <c r="K59" i="1" s="1"/>
  <c r="I59" i="1"/>
  <c r="J59" i="1" s="1"/>
  <c r="H60" i="1"/>
  <c r="K60" i="1" s="1"/>
  <c r="I60" i="1"/>
  <c r="J60" i="1" s="1"/>
  <c r="H61" i="1"/>
  <c r="K61" i="1" s="1"/>
  <c r="I61" i="1"/>
  <c r="J61" i="1" s="1"/>
  <c r="H62" i="1"/>
  <c r="K62" i="1" s="1"/>
  <c r="I62" i="1"/>
  <c r="J62" i="1" s="1"/>
  <c r="H63" i="1"/>
  <c r="K63" i="1" s="1"/>
  <c r="I63" i="1"/>
  <c r="J63" i="1" s="1"/>
  <c r="H64" i="1"/>
  <c r="K64" i="1" s="1"/>
  <c r="I64" i="1"/>
  <c r="J64" i="1" s="1"/>
  <c r="H65" i="1"/>
  <c r="K65" i="1" s="1"/>
  <c r="I65" i="1"/>
  <c r="J65" i="1" s="1"/>
  <c r="H66" i="1"/>
  <c r="K66" i="1" s="1"/>
  <c r="I66" i="1"/>
  <c r="J66" i="1" s="1"/>
  <c r="H67" i="1"/>
  <c r="K67" i="1" s="1"/>
  <c r="I67" i="1"/>
  <c r="J67" i="1" s="1"/>
  <c r="H68" i="1"/>
  <c r="K68" i="1" s="1"/>
  <c r="I68" i="1"/>
  <c r="J68" i="1" s="1"/>
  <c r="H69" i="1"/>
  <c r="K69" i="1" s="1"/>
  <c r="I69" i="1"/>
  <c r="J69" i="1" s="1"/>
  <c r="H70" i="1"/>
  <c r="K70" i="1" s="1"/>
  <c r="I70" i="1"/>
  <c r="J70" i="1" s="1"/>
  <c r="H71" i="1"/>
  <c r="K71" i="1" s="1"/>
  <c r="I71" i="1"/>
  <c r="J71" i="1"/>
  <c r="H72" i="1"/>
  <c r="K72" i="1"/>
  <c r="I72" i="1"/>
  <c r="J72" i="1"/>
  <c r="H73" i="1"/>
  <c r="K73" i="1" s="1"/>
  <c r="I73" i="1"/>
  <c r="J73" i="1" s="1"/>
  <c r="H74" i="1"/>
  <c r="K74" i="1"/>
  <c r="I74" i="1"/>
  <c r="J74" i="1"/>
  <c r="H75" i="1"/>
  <c r="K75" i="1" s="1"/>
  <c r="I75" i="1"/>
  <c r="J75" i="1" s="1"/>
  <c r="H76" i="1"/>
  <c r="K76" i="1" s="1"/>
  <c r="I76" i="1"/>
  <c r="J76" i="1" s="1"/>
  <c r="H77" i="1"/>
  <c r="K77" i="1"/>
  <c r="I77" i="1"/>
  <c r="J77" i="1"/>
  <c r="H78" i="1"/>
  <c r="K78" i="1"/>
  <c r="I78" i="1"/>
  <c r="J78" i="1"/>
  <c r="H79" i="1"/>
  <c r="K79" i="1"/>
  <c r="I79" i="1"/>
  <c r="J79" i="1"/>
  <c r="H80" i="1"/>
  <c r="K80" i="1" s="1"/>
  <c r="I80" i="1"/>
  <c r="J80" i="1" s="1"/>
  <c r="H81" i="1"/>
  <c r="K81" i="1" s="1"/>
  <c r="I81" i="1"/>
  <c r="J81" i="1" s="1"/>
  <c r="H82" i="1"/>
  <c r="K82" i="1" s="1"/>
  <c r="I82" i="1"/>
  <c r="J82" i="1" s="1"/>
  <c r="H83" i="1"/>
  <c r="K83" i="1" s="1"/>
  <c r="I83" i="1"/>
  <c r="J83" i="1" s="1"/>
  <c r="H84" i="1"/>
  <c r="K84" i="1"/>
  <c r="I84" i="1"/>
  <c r="J84" i="1"/>
  <c r="H85" i="1"/>
  <c r="K85" i="1" s="1"/>
  <c r="I85" i="1"/>
  <c r="J85" i="1" s="1"/>
  <c r="H86" i="1"/>
  <c r="K86" i="1" s="1"/>
  <c r="I86" i="1"/>
  <c r="J86" i="1" s="1"/>
  <c r="H87" i="1"/>
  <c r="K87" i="1" s="1"/>
  <c r="I87" i="1"/>
  <c r="J87" i="1" s="1"/>
  <c r="H88" i="1"/>
  <c r="K88" i="1" s="1"/>
  <c r="I88" i="1"/>
  <c r="J88" i="1" s="1"/>
  <c r="H89" i="1"/>
  <c r="K89" i="1"/>
  <c r="I89" i="1"/>
  <c r="J89" i="1"/>
  <c r="H90" i="1"/>
  <c r="K90" i="1" s="1"/>
  <c r="I90" i="1"/>
  <c r="J90" i="1" s="1"/>
  <c r="H91" i="1"/>
  <c r="K91" i="1" s="1"/>
  <c r="I91" i="1"/>
  <c r="J91" i="1" s="1"/>
  <c r="H92" i="1"/>
  <c r="K92" i="1" s="1"/>
  <c r="I92" i="1"/>
  <c r="J92" i="1" s="1"/>
  <c r="H93" i="1"/>
  <c r="K93" i="1" s="1"/>
  <c r="I93" i="1"/>
  <c r="J93" i="1" s="1"/>
  <c r="H94" i="1"/>
  <c r="K94" i="1"/>
  <c r="I94" i="1"/>
  <c r="J94" i="1"/>
  <c r="H95" i="1"/>
  <c r="K95" i="1" s="1"/>
  <c r="I95" i="1"/>
  <c r="J95" i="1" s="1"/>
  <c r="H96" i="1"/>
  <c r="K96" i="1" s="1"/>
  <c r="I96" i="1"/>
  <c r="J96" i="1" s="1"/>
  <c r="H97" i="1"/>
  <c r="K97" i="1" s="1"/>
  <c r="I97" i="1"/>
  <c r="J97" i="1" s="1"/>
  <c r="H98" i="1"/>
  <c r="K98" i="1" s="1"/>
  <c r="I98" i="1"/>
  <c r="J98" i="1" s="1"/>
  <c r="H99" i="1"/>
  <c r="K99" i="1"/>
  <c r="I99" i="1"/>
  <c r="J99" i="1"/>
  <c r="H100" i="1"/>
  <c r="K100" i="1" s="1"/>
  <c r="I100" i="1"/>
  <c r="J100" i="1" s="1"/>
  <c r="H101" i="1"/>
  <c r="K101" i="1" s="1"/>
  <c r="I101" i="1"/>
  <c r="J101" i="1" s="1"/>
  <c r="H102" i="1"/>
  <c r="K102" i="1" s="1"/>
  <c r="I102" i="1"/>
  <c r="J102" i="1" s="1"/>
  <c r="H103" i="1"/>
  <c r="K103" i="1" s="1"/>
  <c r="I103" i="1"/>
  <c r="J103" i="1" s="1"/>
  <c r="H104" i="1"/>
  <c r="K104" i="1"/>
  <c r="I104" i="1"/>
  <c r="J104" i="1"/>
  <c r="H105" i="1"/>
  <c r="K105" i="1"/>
  <c r="I105" i="1"/>
  <c r="J105" i="1"/>
  <c r="H106" i="1"/>
  <c r="K106" i="1"/>
  <c r="I106" i="1"/>
  <c r="J106" i="1"/>
  <c r="H107" i="1"/>
  <c r="K107" i="1"/>
  <c r="I107" i="1"/>
  <c r="J107" i="1"/>
  <c r="H108" i="1"/>
  <c r="K108" i="1"/>
  <c r="I108" i="1"/>
  <c r="J108" i="1"/>
  <c r="H109" i="1"/>
  <c r="K109" i="1"/>
  <c r="I109" i="1"/>
  <c r="J109" i="1"/>
  <c r="H110" i="1"/>
  <c r="K110" i="1"/>
  <c r="I110" i="1"/>
  <c r="J110" i="1"/>
  <c r="H111" i="1"/>
  <c r="K111" i="1"/>
  <c r="I111" i="1"/>
  <c r="J111" i="1"/>
  <c r="H112" i="1"/>
  <c r="K112" i="1"/>
  <c r="I112" i="1"/>
  <c r="J112" i="1"/>
  <c r="H113" i="1"/>
  <c r="K113" i="1"/>
  <c r="I113" i="1"/>
  <c r="J113" i="1"/>
  <c r="H114" i="1"/>
  <c r="K114" i="1"/>
  <c r="I114" i="1"/>
  <c r="J114" i="1"/>
  <c r="H115" i="1"/>
  <c r="K115" i="1"/>
  <c r="I115" i="1"/>
  <c r="J115" i="1"/>
  <c r="H116" i="1"/>
  <c r="K116" i="1"/>
  <c r="I116" i="1"/>
  <c r="J116" i="1"/>
  <c r="H117" i="1"/>
  <c r="K117" i="1"/>
  <c r="I117" i="1"/>
  <c r="J117" i="1"/>
  <c r="H118" i="1"/>
  <c r="K118" i="1"/>
  <c r="I118" i="1"/>
  <c r="J118" i="1"/>
  <c r="H119" i="1"/>
  <c r="K119" i="1"/>
  <c r="I119" i="1"/>
  <c r="J119" i="1"/>
  <c r="H120" i="1"/>
  <c r="K120" i="1"/>
  <c r="I120" i="1"/>
  <c r="J120" i="1"/>
  <c r="H121" i="1"/>
  <c r="K121" i="1"/>
  <c r="I121" i="1"/>
  <c r="J121" i="1"/>
  <c r="H122" i="1"/>
  <c r="K122" i="1"/>
  <c r="I122" i="1"/>
  <c r="J122" i="1"/>
  <c r="H123" i="1"/>
  <c r="K123" i="1"/>
  <c r="I123" i="1"/>
  <c r="J123" i="1"/>
  <c r="H124" i="1"/>
  <c r="K124" i="1"/>
  <c r="I124" i="1"/>
  <c r="J124" i="1"/>
  <c r="H125" i="1"/>
  <c r="K125" i="1"/>
  <c r="I125" i="1"/>
  <c r="J125" i="1"/>
  <c r="H126" i="1"/>
  <c r="K126" i="1"/>
  <c r="I126" i="1"/>
  <c r="J126" i="1"/>
  <c r="H127" i="1"/>
  <c r="K127" i="1"/>
  <c r="I127" i="1"/>
  <c r="J127" i="1"/>
  <c r="H128" i="1"/>
  <c r="K128" i="1"/>
  <c r="I128" i="1"/>
  <c r="J128" i="1"/>
  <c r="H129" i="1"/>
  <c r="K129" i="1"/>
  <c r="I129" i="1"/>
  <c r="J129" i="1"/>
  <c r="I131" i="1" l="1"/>
  <c r="J131" i="1"/>
  <c r="K131" i="1"/>
</calcChain>
</file>

<file path=xl/sharedStrings.xml><?xml version="1.0" encoding="utf-8"?>
<sst xmlns="http://schemas.openxmlformats.org/spreadsheetml/2006/main" count="240" uniqueCount="86">
  <si>
    <t xml:space="preserve">Stavebný objekt:   </t>
  </si>
  <si>
    <t xml:space="preserve"> </t>
  </si>
  <si>
    <t xml:space="preserve">   </t>
  </si>
  <si>
    <t>P.Č.</t>
  </si>
  <si>
    <t>Kód položky</t>
  </si>
  <si>
    <t>Popis</t>
  </si>
  <si>
    <t>Skupina výdavkov</t>
  </si>
  <si>
    <t>MJ</t>
  </si>
  <si>
    <t>Množstvo celkom</t>
  </si>
  <si>
    <t>Cena jednotková bez DPH</t>
  </si>
  <si>
    <t>Cena jednotková s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</si>
  <si>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</si>
  <si>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</si>
  <si>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</si>
  <si>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</si>
  <si>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</si>
  <si>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</si>
  <si>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</si>
  <si>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</si>
  <si>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</si>
  <si>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</si>
  <si>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</si>
  <si>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</si>
  <si>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</si>
  <si>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</si>
  <si>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</si>
  <si>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Zádverie vstupu 1.01 </t>
  </si>
  <si>
    <t>kus</t>
  </si>
  <si>
    <t>Šatníková skriňa trojdverová so zrkadlom 195x60x200cm materiál MDF dýha</t>
  </si>
  <si>
    <t>Jedáleň 1.06</t>
  </si>
  <si>
    <t>Denná miestnosť, dets.kútik 1.07</t>
  </si>
  <si>
    <t>Rohová sedacia súprava s úložným priestorom, rozmery 315x100x215cm s ľahko ošetrovateľného materiálu šenil farba sivá</t>
  </si>
  <si>
    <t>Kreslo 105x100x90cm šenil farba sivá</t>
  </si>
  <si>
    <t>TV stolík - materiíál kov+tvrdené sklo, rozmery 100x40x146cm</t>
  </si>
  <si>
    <t>Hosťovská izba 1.10</t>
  </si>
  <si>
    <t>Skriňa policová 60x188x35cm materiál DTD fóliovaná</t>
  </si>
  <si>
    <t>Služba 2.02</t>
  </si>
  <si>
    <t>Písací stôl 110x77x60cm s 1 šuflíkom a dvierkami, materiál DTD fóliovaná</t>
  </si>
  <si>
    <t>Garáž 1.14</t>
  </si>
  <si>
    <t>Pozinkované regály s policami zo surovej drevotriesky v200xš100xh60cm</t>
  </si>
  <si>
    <t>Izba 2.07</t>
  </si>
  <si>
    <t>Policová skriňa 60x188x35cm so šuflíkmi materiál DTD fóliovaná</t>
  </si>
  <si>
    <t>Kancelárska stolička s podrúčkami na kolieskach s rozmermi: 65x70x113cm, materiál textil, farba čierna</t>
  </si>
  <si>
    <t>Prebaľovací pult - rozmery: 76x89x46cm, pult 80x50cm, prebaľovacia komoda so 4 zásuvkami, odnímateľný prebaľovací pultík, bočný držiak s priehradkami, materiál laminát</t>
  </si>
  <si>
    <t>Izba 2.08</t>
  </si>
  <si>
    <t>Skriňa pre deti šat.skriňa vešiaková s policami 80xx188x53cm materiál fóliovaná DTD</t>
  </si>
  <si>
    <t>Posteľ materiál DTD laminovaná 90x200, s rolovateľným roštom s pružinovým matracom, poťah matraca ja ušitý so zipsom a je ho možné prať pri teplote 40 C, rozmer 90x200 cm, výška matraca 16 cm</t>
  </si>
  <si>
    <t>Izba 2.09</t>
  </si>
  <si>
    <t xml:space="preserve">Drevená detská postieľka dvojpolohovacia so smrekového drevaDetská postieľka s polohovateľnou bočnicou, farba prírodná buk, sťahovací bok, dvojpolohovacia, rozmery 120x60, molitanový celočalúnený matrac </t>
  </si>
  <si>
    <t>Izba 2.10</t>
  </si>
  <si>
    <t>Sklad náradia 1.17</t>
  </si>
  <si>
    <t>Regál pozinkovaný s policami zo surovej drevotriesky v200xš100xh60cm</t>
  </si>
  <si>
    <t>Archív 1.15</t>
  </si>
  <si>
    <t>Regál na šanóny v185xš100xh60cm</t>
  </si>
  <si>
    <t>Špajz 1.04</t>
  </si>
  <si>
    <t>Regál na potraviny 220x100x30cm</t>
  </si>
  <si>
    <t>Hala prízemia 1.10</t>
  </si>
  <si>
    <t>Kancelária rezerv. 1.12</t>
  </si>
  <si>
    <t>Písací stôl s výrsuvnou klávesnicou pod PC 71x100x67 cm</t>
  </si>
  <si>
    <t>Dielňa 1.13</t>
  </si>
  <si>
    <t>Kancelária 2.14</t>
  </si>
  <si>
    <t xml:space="preserve">Sektorová kancelárska zostava skriňa 5 policová 186x72x33cm DTD laminovaná </t>
  </si>
  <si>
    <t>Sektorová kancelárska zostava vysoký regál 186x72x33cm DTD laminovaná</t>
  </si>
  <si>
    <t>Písací stôl s uzamykateľnou zásuvkou 137x50x75cm</t>
  </si>
  <si>
    <t>Kancelária 2.15</t>
  </si>
  <si>
    <t>Kancelária 2.16</t>
  </si>
  <si>
    <t>Kancelária 2.18</t>
  </si>
  <si>
    <t>Kancelária 2.19</t>
  </si>
  <si>
    <r>
      <t xml:space="preserve">6.RD Novostavba Veľké Kapušany - parcelné číslo 965/7 </t>
    </r>
    <r>
      <rPr>
        <b/>
        <sz val="8"/>
        <color indexed="10"/>
        <rFont val="Arial CE"/>
        <family val="2"/>
        <charset val="238"/>
      </rPr>
      <t xml:space="preserve">/odtieň nábytku JELŠA/ </t>
    </r>
  </si>
  <si>
    <t xml:space="preserve">Predsieňová sektorová zostava DTD lamino rozmery 200x29x60 cm </t>
  </si>
  <si>
    <t>Skriňka botníková s 5-timi výklopnými šuflíkmi materiál DTD fóliovaná 71x14x175 cm</t>
  </si>
  <si>
    <t>Príborník - 4 dverová komoda s 3 zásuvkami DTD fóliovaná 177x90x42cm</t>
  </si>
  <si>
    <t>Konferenčný stolík 110x70x48cm</t>
  </si>
  <si>
    <t>Stôl so 4 stoličkami, rozmery stola - d100xš65xv75cm</t>
  </si>
  <si>
    <t>Komoda dvojdverová so šuflíkmi z DTD fóliovaná o rozmere 80x93x35cm</t>
  </si>
  <si>
    <t>Detská postieľka s polohovateľnou bočnicou, farba prírodná buk, sťahovací bok, dvojpolohovacia, rozmery 120x60cm, molitanový celočalúnený matrac</t>
  </si>
  <si>
    <t xml:space="preserve">Sektorová kancelárska skriňa policová 186x72x33cm DTD laminovaná </t>
  </si>
  <si>
    <t>Detská postieľka s polohovateľnou bočnicou, farba prírodná buk, sťahovací bok, dvojpolohovacia, rozmery: 120x60cm, molitanový celočalúnený matrac</t>
  </si>
  <si>
    <t>Komoda so šuflíkmi a 2 dverami 80x93x35cm materiál DTD fóliovaná</t>
  </si>
  <si>
    <t>Posteľ materiál DTD laminovaná, 900x2000 s rolovateľným roštom s pružinovým matracom, s odnímateľným odzipsovateľným prateľným  poťahom ecostretch výška matraca 16 cm</t>
  </si>
  <si>
    <t xml:space="preserve">Obývacia stena DTD laminovaná, ABS hrany, rozmery 300x42x200cm, pozostáva z policovej vitriny 100x42x200, šatníkovej skrine 100x42x200cm, z presklennej vitríny 100x42x100cm </t>
  </si>
  <si>
    <t>Šatníková skrina vešiaková s policami z DTD foliovaná  o rozmere 80x188x53cm</t>
  </si>
  <si>
    <t>Šatníková skrina vešiaková s policami z DTD foliovaná o rozmere 80x188x53</t>
  </si>
  <si>
    <t xml:space="preserve">Kombinovaná šatníková skriňa s posuvnými dverami v koľajniciach z DTD o rozmere204x558x218cm </t>
  </si>
  <si>
    <t>Šatníkova skriňa vešiaková s policami z DTD fóliovaná o rozmere 80x188x53cm</t>
  </si>
  <si>
    <t xml:space="preserve">Interiérové vybavenie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</si>
</sst>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\-#,##0"/>
    <numFmt numFmtId="165" formatCode="#,##0.00_ ;\-#,##0.00\ "/>
    <numFmt numFmtId="166" formatCode="#,##0.000;\-#,##0.000"/>
    <numFmt numFmtId="167" formatCode="mmm\ dd"/>
  </numFmts>
  <fonts count="31">
    <font>
      <sz val="8"/>
      <name val="MS Sans Serif"/>
      <family val="2"/>
      <charset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1"/>
    </font>
    <font>
      <sz val="8"/>
      <name val="Arial CE"/>
      <family val="2"/>
      <charset val="1"/>
    </font>
    <font>
      <b/>
      <sz val="8"/>
      <name val="Arial CE"/>
      <family val="2"/>
      <charset val="1"/>
    </font>
    <font>
      <sz val="7"/>
      <name val="Arial CE"/>
      <family val="2"/>
      <charset val="1"/>
    </font>
    <font>
      <b/>
      <sz val="8"/>
      <color indexed="10"/>
      <name val="Arial CE"/>
      <family val="2"/>
      <charset val="238"/>
    </font>
    <font>
      <sz val="8"/>
      <name val="Arial CYR"/>
      <family val="2"/>
      <charset val="1"/>
    </font>
    <font>
      <b/>
      <sz val="8"/>
      <color indexed="18"/>
      <name val="Arial CE"/>
      <family val="2"/>
      <charset val="1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name val="MS Sans Serif"/>
      <family val="2"/>
      <charset val="238"/>
    </font>
    <font>
      <sz val="8"/>
      <name val="MS Sans Serif"/>
      <family val="2"/>
      <charset val="1"/>
    </font>
    <font>
      <sz val="8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2">
    <xf numFmtId="0" fontId="0" fillId="0" borderId="0">
      <alignment vertical="top" wrapText="1"/>
      <protection locked="0"/>
    </xf>
    <xf numFmtId="0" fontId="1" fillId="2" borderId="0" applyNumberFormat="0" applyBorder="0">
      <alignment vertical="top" wrapText="1"/>
      <protection locked="0"/>
    </xf>
    <xf numFmtId="0" fontId="1" fillId="3" borderId="0" applyNumberFormat="0" applyBorder="0">
      <alignment vertical="top" wrapText="1"/>
      <protection locked="0"/>
    </xf>
    <xf numFmtId="0" fontId="1" fillId="4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6" borderId="0" applyNumberFormat="0" applyBorder="0">
      <alignment vertical="top" wrapText="1"/>
      <protection locked="0"/>
    </xf>
    <xf numFmtId="0" fontId="1" fillId="7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9" borderId="0" applyNumberFormat="0" applyBorder="0">
      <alignment vertical="top" wrapText="1"/>
      <protection locked="0"/>
    </xf>
    <xf numFmtId="0" fontId="1" fillId="10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11" borderId="0" applyNumberFormat="0" applyBorder="0">
      <alignment vertical="top" wrapText="1"/>
      <protection locked="0"/>
    </xf>
    <xf numFmtId="0" fontId="2" fillId="12" borderId="0" applyNumberFormat="0" applyBorder="0">
      <alignment vertical="top" wrapText="1"/>
      <protection locked="0"/>
    </xf>
    <xf numFmtId="0" fontId="2" fillId="9" borderId="0" applyNumberFormat="0" applyBorder="0">
      <alignment vertical="top" wrapText="1"/>
      <protection locked="0"/>
    </xf>
    <xf numFmtId="0" fontId="2" fillId="10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15" borderId="0" applyNumberFormat="0" applyBorder="0">
      <alignment vertical="top" wrapText="1"/>
      <protection locked="0"/>
    </xf>
    <xf numFmtId="0" fontId="3" fillId="4" borderId="0" applyNumberFormat="0" applyBorder="0">
      <alignment vertical="top" wrapText="1"/>
      <protection locked="0"/>
    </xf>
    <xf numFmtId="0" fontId="4" fillId="16" borderId="1" applyNumberFormat="0">
      <alignment vertical="top" wrapText="1"/>
      <protection locked="0"/>
    </xf>
    <xf numFmtId="0" fontId="5" fillId="0" borderId="2" applyNumberFormat="0" applyFill="0">
      <alignment vertical="top" wrapText="1"/>
      <protection locked="0"/>
    </xf>
    <xf numFmtId="0" fontId="6" fillId="0" borderId="3" applyNumberFormat="0" applyFill="0">
      <alignment vertical="top" wrapText="1"/>
      <protection locked="0"/>
    </xf>
    <xf numFmtId="0" fontId="7" fillId="0" borderId="4" applyNumberFormat="0" applyFill="0">
      <alignment vertical="top" wrapText="1"/>
      <protection locked="0"/>
    </xf>
    <xf numFmtId="0" fontId="7" fillId="0" borderId="0" applyNumberFormat="0" applyFill="0" applyBorder="0">
      <alignment vertical="top" wrapText="1"/>
      <protection locked="0"/>
    </xf>
    <xf numFmtId="0" fontId="8" fillId="17" borderId="0" applyNumberFormat="0" applyBorder="0">
      <alignment vertical="top" wrapText="1"/>
      <protection locked="0"/>
    </xf>
    <xf numFmtId="0" fontId="29" fillId="18" borderId="5" applyNumberFormat="0">
      <alignment vertical="top" wrapText="1"/>
      <protection locked="0"/>
    </xf>
    <xf numFmtId="0" fontId="9" fillId="0" borderId="6" applyNumberFormat="0" applyFill="0">
      <alignment vertical="top" wrapText="1"/>
      <protection locked="0"/>
    </xf>
    <xf numFmtId="0" fontId="10" fillId="0" borderId="7" applyNumberFormat="0" applyFill="0">
      <alignment vertical="top" wrapText="1"/>
      <protection locked="0"/>
    </xf>
    <xf numFmtId="0" fontId="11" fillId="0" borderId="0" applyNumberFormat="0" applyFill="0" applyBorder="0">
      <alignment vertical="top" wrapText="1"/>
      <protection locked="0"/>
    </xf>
    <xf numFmtId="0" fontId="12" fillId="0" borderId="0" applyNumberFormat="0" applyFill="0" applyBorder="0">
      <alignment vertical="top" wrapText="1"/>
      <protection locked="0"/>
    </xf>
    <xf numFmtId="0" fontId="13" fillId="7" borderId="8" applyNumberFormat="0">
      <alignment vertical="top" wrapText="1"/>
      <protection locked="0"/>
    </xf>
    <xf numFmtId="0" fontId="14" fillId="19" borderId="8" applyNumberFormat="0">
      <alignment vertical="top" wrapText="1"/>
      <protection locked="0"/>
    </xf>
    <xf numFmtId="0" fontId="15" fillId="19" borderId="9" applyNumberFormat="0">
      <alignment vertical="top" wrapText="1"/>
      <protection locked="0"/>
    </xf>
    <xf numFmtId="0" fontId="16" fillId="0" borderId="0" applyNumberFormat="0" applyFill="0" applyBorder="0">
      <alignment vertical="top" wrapText="1"/>
      <protection locked="0"/>
    </xf>
    <xf numFmtId="0" fontId="17" fillId="3" borderId="0" applyNumberFormat="0" applyBorder="0">
      <alignment vertical="top" wrapText="1"/>
      <protection locked="0"/>
    </xf>
    <xf numFmtId="0" fontId="2" fillId="20" borderId="0" applyNumberFormat="0" applyBorder="0">
      <alignment vertical="top" wrapText="1"/>
      <protection locked="0"/>
    </xf>
    <xf numFmtId="0" fontId="2" fillId="21" borderId="0" applyNumberFormat="0" applyBorder="0">
      <alignment vertical="top" wrapText="1"/>
      <protection locked="0"/>
    </xf>
    <xf numFmtId="0" fontId="2" fillId="22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23" borderId="0" applyNumberFormat="0" applyBorder="0">
      <alignment vertical="top" wrapText="1"/>
      <protection locked="0"/>
    </xf>
  </cellStyleXfs>
  <cellXfs count="44">
    <xf numFmtId="0" fontId="0" fillId="0" borderId="0" xfId="0">
      <alignment vertical="top" wrapText="1"/>
      <protection locked="0"/>
    </xf>
    <xf numFmtId="0" fontId="20" fillId="0" borderId="0" xfId="0" applyFont="1" applyFill="1" applyAlignment="1" applyProtection="1">
      <alignment horizontal="left"/>
      <protection hidden="1"/>
    </xf>
    <xf numFmtId="0" fontId="18" fillId="0" borderId="0" xfId="0" applyFont="1" applyFill="1" applyAlignment="1" applyProtection="1">
      <alignment horizontal="left" vertical="top"/>
      <protection hidden="1"/>
    </xf>
    <xf numFmtId="0" fontId="21" fillId="18" borderId="0" xfId="0" applyFont="1" applyFill="1" applyAlignment="1" applyProtection="1">
      <alignment horizontal="left"/>
      <protection hidden="1"/>
    </xf>
    <xf numFmtId="0" fontId="22" fillId="18" borderId="0" xfId="0" applyFont="1" applyFill="1" applyAlignment="1" applyProtection="1">
      <alignment horizontal="left"/>
      <protection hidden="1"/>
    </xf>
    <xf numFmtId="0" fontId="20" fillId="18" borderId="0" xfId="0" applyFont="1" applyFill="1" applyAlignment="1" applyProtection="1">
      <alignment horizontal="left"/>
      <protection hidden="1"/>
    </xf>
    <xf numFmtId="0" fontId="24" fillId="0" borderId="10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top"/>
      <protection hidden="1"/>
    </xf>
    <xf numFmtId="164" fontId="25" fillId="0" borderId="0" xfId="0" applyNumberFormat="1" applyFont="1" applyFill="1" applyAlignment="1" applyProtection="1">
      <alignment horizontal="center" vertical="center"/>
      <protection hidden="1"/>
    </xf>
    <xf numFmtId="0" fontId="25" fillId="0" borderId="0" xfId="0" applyFont="1" applyFill="1" applyAlignment="1" applyProtection="1">
      <alignment horizontal="left" vertical="top" wrapText="1"/>
      <protection hidden="1"/>
    </xf>
    <xf numFmtId="0" fontId="25" fillId="0" borderId="0" xfId="0" applyFont="1" applyFill="1" applyAlignment="1" applyProtection="1">
      <alignment horizontal="left" wrapText="1"/>
      <protection hidden="1"/>
    </xf>
    <xf numFmtId="165" fontId="25" fillId="0" borderId="0" xfId="0" applyNumberFormat="1" applyFont="1" applyFill="1" applyAlignment="1" applyProtection="1">
      <alignment horizontal="right"/>
      <protection hidden="1"/>
    </xf>
    <xf numFmtId="166" fontId="25" fillId="0" borderId="0" xfId="0" applyNumberFormat="1" applyFont="1" applyFill="1" applyAlignment="1" applyProtection="1">
      <alignment horizontal="right"/>
      <protection hidden="1"/>
    </xf>
    <xf numFmtId="164" fontId="21" fillId="0" borderId="0" xfId="0" applyNumberFormat="1" applyFont="1" applyFill="1" applyAlignment="1" applyProtection="1">
      <alignment horizontal="center" vertical="center"/>
      <protection hidden="1"/>
    </xf>
    <xf numFmtId="0" fontId="21" fillId="0" borderId="0" xfId="0" applyFont="1" applyFill="1" applyAlignment="1" applyProtection="1">
      <alignment horizontal="left" vertical="top" wrapText="1"/>
      <protection hidden="1"/>
    </xf>
    <xf numFmtId="0" fontId="21" fillId="0" borderId="0" xfId="0" applyFont="1" applyFill="1" applyAlignment="1" applyProtection="1">
      <alignment horizontal="left" wrapText="1"/>
      <protection hidden="1"/>
    </xf>
    <xf numFmtId="165" fontId="21" fillId="0" borderId="0" xfId="0" applyNumberFormat="1" applyFont="1" applyFill="1" applyAlignment="1" applyProtection="1">
      <alignment horizontal="right"/>
      <protection hidden="1"/>
    </xf>
    <xf numFmtId="166" fontId="21" fillId="0" borderId="0" xfId="0" applyNumberFormat="1" applyFont="1" applyFill="1" applyAlignment="1" applyProtection="1">
      <alignment horizontal="right"/>
      <protection hidden="1"/>
    </xf>
    <xf numFmtId="0" fontId="20" fillId="0" borderId="11" xfId="0" applyNumberFormat="1" applyFont="1" applyFill="1" applyBorder="1" applyAlignment="1" applyProtection="1">
      <alignment horizontal="center" vertical="center"/>
      <protection hidden="1"/>
    </xf>
    <xf numFmtId="0" fontId="20" fillId="24" borderId="11" xfId="0" applyFont="1" applyFill="1" applyBorder="1" applyAlignment="1" applyProtection="1">
      <alignment horizontal="left" vertical="top" wrapText="1"/>
      <protection hidden="1"/>
    </xf>
    <xf numFmtId="0" fontId="20" fillId="25" borderId="11" xfId="0" applyFont="1" applyFill="1" applyBorder="1" applyAlignment="1" applyProtection="1">
      <alignment horizontal="left" vertical="top" wrapText="1"/>
      <protection hidden="1"/>
    </xf>
    <xf numFmtId="0" fontId="20" fillId="24" borderId="11" xfId="0" applyFont="1" applyFill="1" applyBorder="1" applyAlignment="1" applyProtection="1">
      <alignment horizontal="center" wrapText="1"/>
      <protection hidden="1"/>
    </xf>
    <xf numFmtId="0" fontId="20" fillId="0" borderId="11" xfId="0" applyFont="1" applyFill="1" applyBorder="1" applyAlignment="1" applyProtection="1">
      <alignment horizontal="left" wrapText="1"/>
      <protection hidden="1"/>
    </xf>
    <xf numFmtId="165" fontId="20" fillId="0" borderId="11" xfId="0" applyNumberFormat="1" applyFont="1" applyFill="1" applyBorder="1" applyAlignment="1" applyProtection="1">
      <alignment horizontal="right"/>
      <protection hidden="1"/>
    </xf>
    <xf numFmtId="166" fontId="20" fillId="0" borderId="11" xfId="0" applyNumberFormat="1" applyFont="1" applyFill="1" applyBorder="1" applyAlignment="1" applyProtection="1">
      <alignment horizontal="right"/>
      <protection hidden="1"/>
    </xf>
    <xf numFmtId="0" fontId="20" fillId="0" borderId="11" xfId="0" applyFont="1" applyFill="1" applyBorder="1" applyAlignment="1" applyProtection="1">
      <alignment vertical="top" wrapText="1"/>
      <protection hidden="1"/>
    </xf>
    <xf numFmtId="0" fontId="20" fillId="0" borderId="11" xfId="0" applyFont="1" applyFill="1" applyBorder="1" applyAlignment="1" applyProtection="1">
      <alignment horizontal="left" vertical="top" wrapText="1"/>
      <protection hidden="1"/>
    </xf>
    <xf numFmtId="166" fontId="20" fillId="0" borderId="12" xfId="0" applyNumberFormat="1" applyFont="1" applyFill="1" applyBorder="1" applyAlignment="1" applyProtection="1">
      <alignment horizontal="right"/>
      <protection hidden="1"/>
    </xf>
    <xf numFmtId="0" fontId="28" fillId="0" borderId="0" xfId="0" applyFont="1" applyFill="1" applyAlignment="1" applyProtection="1">
      <alignment horizontal="right" vertical="center"/>
      <protection hidden="1"/>
    </xf>
    <xf numFmtId="0" fontId="28" fillId="0" borderId="0" xfId="0" applyFont="1" applyFill="1" applyAlignment="1" applyProtection="1">
      <alignment horizontal="left" vertical="center"/>
      <protection hidden="1"/>
    </xf>
    <xf numFmtId="4" fontId="28" fillId="0" borderId="0" xfId="0" applyNumberFormat="1" applyFont="1" applyFill="1" applyAlignment="1" applyProtection="1">
      <alignment horizontal="right" vertical="center"/>
      <protection hidden="1"/>
    </xf>
    <xf numFmtId="165" fontId="20" fillId="0" borderId="11" xfId="0" applyNumberFormat="1" applyFont="1" applyFill="1" applyBorder="1" applyAlignment="1" applyProtection="1">
      <alignment horizontal="right"/>
      <protection locked="0"/>
    </xf>
    <xf numFmtId="0" fontId="26" fillId="0" borderId="11" xfId="0" applyFont="1" applyFill="1" applyBorder="1" applyAlignment="1" applyProtection="1">
      <alignment horizontal="left" vertical="top" wrapText="1"/>
      <protection hidden="1"/>
    </xf>
    <xf numFmtId="0" fontId="30" fillId="0" borderId="11" xfId="0" applyFont="1" applyFill="1" applyBorder="1" applyAlignment="1" applyProtection="1">
      <alignment horizontal="left" vertical="top" wrapText="1"/>
      <protection hidden="1"/>
    </xf>
    <xf numFmtId="0" fontId="30" fillId="25" borderId="11" xfId="0" applyFont="1" applyFill="1" applyBorder="1" applyAlignment="1" applyProtection="1">
      <alignment horizontal="left" vertical="top" wrapText="1"/>
      <protection hidden="1"/>
    </xf>
    <xf numFmtId="167" fontId="20" fillId="25" borderId="11" xfId="0" applyNumberFormat="1" applyFont="1" applyFill="1" applyBorder="1" applyAlignment="1" applyProtection="1">
      <alignment horizontal="left" vertical="top" wrapText="1"/>
      <protection hidden="1"/>
    </xf>
    <xf numFmtId="0" fontId="20" fillId="0" borderId="12" xfId="0" applyFont="1" applyFill="1" applyBorder="1" applyAlignment="1" applyProtection="1">
      <alignment horizontal="left" vertical="top" wrapText="1"/>
      <protection hidden="1"/>
    </xf>
    <xf numFmtId="0" fontId="20" fillId="25" borderId="12" xfId="0" applyFont="1" applyFill="1" applyBorder="1" applyAlignment="1" applyProtection="1">
      <alignment horizontal="left" vertical="top" wrapText="1"/>
      <protection hidden="1"/>
    </xf>
    <xf numFmtId="0" fontId="26" fillId="24" borderId="11" xfId="0" applyFont="1" applyFill="1" applyBorder="1" applyAlignment="1" applyProtection="1">
      <alignment horizontal="center" wrapText="1"/>
      <protection hidden="1"/>
    </xf>
    <xf numFmtId="0" fontId="27" fillId="0" borderId="11" xfId="0" applyFont="1" applyFill="1" applyBorder="1" applyAlignment="1" applyProtection="1">
      <alignment horizontal="left" vertical="top" wrapText="1"/>
      <protection hidden="1"/>
    </xf>
    <xf numFmtId="0" fontId="27" fillId="24" borderId="11" xfId="0" applyFont="1" applyFill="1" applyBorder="1" applyAlignment="1" applyProtection="1">
      <alignment horizontal="center" wrapText="1"/>
      <protection hidden="1"/>
    </xf>
    <xf numFmtId="0" fontId="19" fillId="18" borderId="0" xfId="0" applyFont="1" applyFill="1" applyBorder="1" applyAlignment="1" applyProtection="1">
      <alignment horizontal="left" vertical="center" wrapText="1"/>
      <protection hidden="1"/>
    </xf>
    <xf numFmtId="0" fontId="20" fillId="18" borderId="11" xfId="0" applyFont="1" applyFill="1" applyBorder="1" applyAlignment="1" applyProtection="1">
      <alignment horizontal="left" wrapText="1"/>
      <protection hidden="1"/>
    </xf>
    <xf numFmtId="0" fontId="21" fillId="18" borderId="0" xfId="0" applyFont="1" applyFill="1" applyBorder="1" applyAlignment="1" applyProtection="1">
      <alignment horizontal="left"/>
      <protection hidden="1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6"/>
  <sheetViews>
    <sheetView showGridLines="0" tabSelected="1" workbookViewId="0">
      <selection activeCell="G14" sqref="G14:G129"/>
    </sheetView>
  </sheetViews>
  <sheetFormatPr defaultColWidth="10.6640625" defaultRowHeight="10.5"/>
  <cols>
    <col min="1" max="1" width="6.83203125" style="2" customWidth="1"/>
    <col min="2" max="2" width="17.33203125" style="2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0" style="2" hidden="1" customWidth="1"/>
    <col min="13" max="16384" width="10.6640625" style="2"/>
  </cols>
  <sheetData>
    <row r="1" spans="1:12" ht="41.25" customHeight="1">
      <c r="A1" s="41" t="s">
        <v>85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0</v>
      </c>
      <c r="B3" s="4"/>
      <c r="C3" s="42" t="s">
        <v>68</v>
      </c>
      <c r="D3" s="42"/>
      <c r="E3" s="42"/>
      <c r="F3" s="42"/>
      <c r="G3" s="42"/>
      <c r="H3" s="42"/>
      <c r="I3" s="42"/>
      <c r="J3" s="42"/>
      <c r="K3" s="42"/>
      <c r="L3" s="1"/>
    </row>
    <row r="4" spans="1:12" ht="11.25">
      <c r="A4" s="43"/>
      <c r="B4" s="43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1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</v>
      </c>
      <c r="G6" s="4"/>
      <c r="H6" s="4"/>
      <c r="I6" s="4"/>
      <c r="J6" s="4"/>
      <c r="K6" s="4"/>
      <c r="L6" s="1"/>
    </row>
    <row r="7" spans="1:12" ht="11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3.75">
      <c r="A8" s="6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6" t="s">
        <v>8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</row>
    <row r="9" spans="1:12" ht="11.25">
      <c r="A9" s="6" t="s">
        <v>15</v>
      </c>
      <c r="B9" s="6" t="s">
        <v>16</v>
      </c>
      <c r="C9" s="6" t="s">
        <v>17</v>
      </c>
      <c r="D9" s="6" t="s">
        <v>18</v>
      </c>
      <c r="E9" s="6" t="s">
        <v>19</v>
      </c>
      <c r="F9" s="6" t="s">
        <v>20</v>
      </c>
      <c r="G9" s="6" t="s">
        <v>21</v>
      </c>
      <c r="H9" s="6" t="s">
        <v>22</v>
      </c>
      <c r="I9" s="6" t="s">
        <v>23</v>
      </c>
      <c r="J9" s="6" t="s">
        <v>24</v>
      </c>
      <c r="K9" s="6" t="s">
        <v>25</v>
      </c>
      <c r="L9" s="6" t="s">
        <v>22</v>
      </c>
    </row>
    <row r="10" spans="1:12" ht="11.25">
      <c r="A10" s="1"/>
      <c r="B10" s="7"/>
      <c r="C10" s="7"/>
      <c r="D10" s="7"/>
      <c r="E10" s="1"/>
      <c r="F10" s="1"/>
      <c r="G10" s="1"/>
      <c r="H10" s="1"/>
      <c r="I10" s="1"/>
      <c r="J10" s="1"/>
      <c r="K10" s="1"/>
      <c r="L10" s="1"/>
    </row>
    <row r="11" spans="1:12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12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12" ht="11.25">
      <c r="A13" s="18">
        <v>1</v>
      </c>
      <c r="B13" s="19"/>
      <c r="C13" s="20" t="s">
        <v>26</v>
      </c>
      <c r="D13" s="21"/>
      <c r="E13" s="22" t="s">
        <v>27</v>
      </c>
      <c r="F13" s="23"/>
      <c r="G13" s="23"/>
      <c r="H13" s="23">
        <f>G13*1.2</f>
        <v>0</v>
      </c>
      <c r="I13" s="23">
        <f t="shared" ref="I13:I16" si="0">ROUND(G13*F13,2)</f>
        <v>0</v>
      </c>
      <c r="J13" s="23">
        <f t="shared" ref="J13:J16" si="1">I13*0.2</f>
        <v>0</v>
      </c>
      <c r="K13" s="23">
        <f t="shared" ref="K13:K16" si="2">ROUND(H13*F13,2)</f>
        <v>0</v>
      </c>
      <c r="L13" s="24">
        <v>0</v>
      </c>
    </row>
    <row r="14" spans="1:12" ht="22.5">
      <c r="A14" s="18">
        <v>2</v>
      </c>
      <c r="B14" s="19"/>
      <c r="C14" s="25" t="s">
        <v>69</v>
      </c>
      <c r="D14" s="21">
        <v>633001</v>
      </c>
      <c r="E14" s="22" t="s">
        <v>27</v>
      </c>
      <c r="F14" s="23">
        <v>1</v>
      </c>
      <c r="G14" s="31">
        <v>0</v>
      </c>
      <c r="H14" s="23">
        <f t="shared" ref="H14:H63" si="3">G14*1.2</f>
        <v>0</v>
      </c>
      <c r="I14" s="23">
        <f t="shared" si="0"/>
        <v>0</v>
      </c>
      <c r="J14" s="23">
        <f t="shared" si="1"/>
        <v>0</v>
      </c>
      <c r="K14" s="23">
        <f t="shared" si="2"/>
        <v>0</v>
      </c>
      <c r="L14" s="24">
        <v>0</v>
      </c>
    </row>
    <row r="15" spans="1:12" ht="22.5">
      <c r="A15" s="18">
        <v>3</v>
      </c>
      <c r="B15" s="19"/>
      <c r="C15" s="26" t="s">
        <v>70</v>
      </c>
      <c r="D15" s="21">
        <v>633001</v>
      </c>
      <c r="E15" s="22" t="s">
        <v>27</v>
      </c>
      <c r="F15" s="23">
        <v>2</v>
      </c>
      <c r="G15" s="31">
        <v>0</v>
      </c>
      <c r="H15" s="23">
        <f t="shared" si="3"/>
        <v>0</v>
      </c>
      <c r="I15" s="23">
        <f t="shared" si="0"/>
        <v>0</v>
      </c>
      <c r="J15" s="23">
        <f t="shared" si="1"/>
        <v>0</v>
      </c>
      <c r="K15" s="23">
        <f t="shared" si="2"/>
        <v>0</v>
      </c>
      <c r="L15" s="24">
        <v>0</v>
      </c>
    </row>
    <row r="16" spans="1:12" ht="22.5">
      <c r="A16" s="18">
        <v>4</v>
      </c>
      <c r="B16" s="19"/>
      <c r="C16" s="26" t="s">
        <v>28</v>
      </c>
      <c r="D16" s="21">
        <v>633001</v>
      </c>
      <c r="E16" s="22" t="s">
        <v>27</v>
      </c>
      <c r="F16" s="23">
        <v>1</v>
      </c>
      <c r="G16" s="31">
        <v>0</v>
      </c>
      <c r="H16" s="23">
        <f t="shared" si="3"/>
        <v>0</v>
      </c>
      <c r="I16" s="23">
        <f t="shared" si="0"/>
        <v>0</v>
      </c>
      <c r="J16" s="23">
        <f t="shared" si="1"/>
        <v>0</v>
      </c>
      <c r="K16" s="23">
        <f t="shared" si="2"/>
        <v>0</v>
      </c>
      <c r="L16" s="24">
        <v>0</v>
      </c>
    </row>
    <row r="17" spans="1:12" ht="11.25">
      <c r="A17" s="18">
        <v>5</v>
      </c>
      <c r="B17" s="19"/>
      <c r="C17" s="20" t="s">
        <v>29</v>
      </c>
      <c r="D17" s="21"/>
      <c r="E17" s="22" t="s">
        <v>27</v>
      </c>
      <c r="F17" s="23"/>
      <c r="G17" s="31">
        <v>0</v>
      </c>
      <c r="H17" s="23">
        <f t="shared" si="3"/>
        <v>0</v>
      </c>
      <c r="I17" s="23">
        <f t="shared" ref="I17:I26" si="4">ROUND(G17*F17,2)</f>
        <v>0</v>
      </c>
      <c r="J17" s="23">
        <f t="shared" ref="J17:J26" si="5">I17*0.2</f>
        <v>0</v>
      </c>
      <c r="K17" s="23">
        <f t="shared" ref="K17:K26" si="6">ROUND(H17*F17,2)</f>
        <v>0</v>
      </c>
      <c r="L17" s="24">
        <v>0</v>
      </c>
    </row>
    <row r="18" spans="1:12" ht="22.5">
      <c r="A18" s="18">
        <v>6</v>
      </c>
      <c r="B18" s="19"/>
      <c r="C18" s="26" t="s">
        <v>71</v>
      </c>
      <c r="D18" s="21">
        <v>633001</v>
      </c>
      <c r="E18" s="22" t="s">
        <v>27</v>
      </c>
      <c r="F18" s="23">
        <v>2</v>
      </c>
      <c r="G18" s="31">
        <v>0</v>
      </c>
      <c r="H18" s="23">
        <f t="shared" si="3"/>
        <v>0</v>
      </c>
      <c r="I18" s="23">
        <f t="shared" si="4"/>
        <v>0</v>
      </c>
      <c r="J18" s="23">
        <f t="shared" si="5"/>
        <v>0</v>
      </c>
      <c r="K18" s="23">
        <f t="shared" si="6"/>
        <v>0</v>
      </c>
      <c r="L18" s="24">
        <v>0</v>
      </c>
    </row>
    <row r="19" spans="1:12" ht="45">
      <c r="A19" s="18">
        <v>7</v>
      </c>
      <c r="B19" s="19"/>
      <c r="C19" s="26" t="s">
        <v>80</v>
      </c>
      <c r="D19" s="21">
        <v>633001</v>
      </c>
      <c r="E19" s="22" t="s">
        <v>27</v>
      </c>
      <c r="F19" s="23">
        <v>1</v>
      </c>
      <c r="G19" s="31">
        <v>0</v>
      </c>
      <c r="H19" s="23">
        <f t="shared" si="3"/>
        <v>0</v>
      </c>
      <c r="I19" s="23">
        <f t="shared" si="4"/>
        <v>0</v>
      </c>
      <c r="J19" s="23">
        <f t="shared" si="5"/>
        <v>0</v>
      </c>
      <c r="K19" s="23">
        <f t="shared" si="6"/>
        <v>0</v>
      </c>
      <c r="L19" s="24">
        <v>0</v>
      </c>
    </row>
    <row r="20" spans="1:12" ht="11.25">
      <c r="A20" s="18">
        <v>8</v>
      </c>
      <c r="B20" s="19"/>
      <c r="C20" s="20" t="s">
        <v>30</v>
      </c>
      <c r="D20" s="21"/>
      <c r="E20" s="22" t="s">
        <v>27</v>
      </c>
      <c r="F20" s="23"/>
      <c r="G20" s="31">
        <v>0</v>
      </c>
      <c r="H20" s="23">
        <f t="shared" si="3"/>
        <v>0</v>
      </c>
      <c r="I20" s="23">
        <f t="shared" si="4"/>
        <v>0</v>
      </c>
      <c r="J20" s="23">
        <f t="shared" si="5"/>
        <v>0</v>
      </c>
      <c r="K20" s="23">
        <f t="shared" si="6"/>
        <v>0</v>
      </c>
      <c r="L20" s="24">
        <v>0</v>
      </c>
    </row>
    <row r="21" spans="1:12" ht="33.75">
      <c r="A21" s="18">
        <v>9</v>
      </c>
      <c r="B21" s="19"/>
      <c r="C21" s="26" t="s">
        <v>31</v>
      </c>
      <c r="D21" s="21">
        <v>633001</v>
      </c>
      <c r="E21" s="22" t="s">
        <v>27</v>
      </c>
      <c r="F21" s="23">
        <v>1</v>
      </c>
      <c r="G21" s="31">
        <v>0</v>
      </c>
      <c r="H21" s="23">
        <f t="shared" si="3"/>
        <v>0</v>
      </c>
      <c r="I21" s="23">
        <f t="shared" si="4"/>
        <v>0</v>
      </c>
      <c r="J21" s="23">
        <f t="shared" si="5"/>
        <v>0</v>
      </c>
      <c r="K21" s="23">
        <f t="shared" si="6"/>
        <v>0</v>
      </c>
      <c r="L21" s="24">
        <v>0</v>
      </c>
    </row>
    <row r="22" spans="1:12" ht="11.25">
      <c r="A22" s="18">
        <v>10</v>
      </c>
      <c r="B22" s="19"/>
      <c r="C22" s="26" t="s">
        <v>32</v>
      </c>
      <c r="D22" s="21">
        <v>633001</v>
      </c>
      <c r="E22" s="22" t="s">
        <v>27</v>
      </c>
      <c r="F22" s="23">
        <v>2</v>
      </c>
      <c r="G22" s="31">
        <v>0</v>
      </c>
      <c r="H22" s="23">
        <f t="shared" si="3"/>
        <v>0</v>
      </c>
      <c r="I22" s="23">
        <f t="shared" si="4"/>
        <v>0</v>
      </c>
      <c r="J22" s="23">
        <f t="shared" si="5"/>
        <v>0</v>
      </c>
      <c r="K22" s="23">
        <f t="shared" si="6"/>
        <v>0</v>
      </c>
      <c r="L22" s="24">
        <v>0</v>
      </c>
    </row>
    <row r="23" spans="1:12" ht="11.25">
      <c r="A23" s="18">
        <v>11</v>
      </c>
      <c r="B23" s="19"/>
      <c r="C23" s="26" t="s">
        <v>72</v>
      </c>
      <c r="D23" s="21">
        <v>633001</v>
      </c>
      <c r="E23" s="22" t="s">
        <v>27</v>
      </c>
      <c r="F23" s="23">
        <v>1</v>
      </c>
      <c r="G23" s="31">
        <v>0</v>
      </c>
      <c r="H23" s="23">
        <f t="shared" si="3"/>
        <v>0</v>
      </c>
      <c r="I23" s="23">
        <f t="shared" si="4"/>
        <v>0</v>
      </c>
      <c r="J23" s="23">
        <f t="shared" si="5"/>
        <v>0</v>
      </c>
      <c r="K23" s="23">
        <f t="shared" si="6"/>
        <v>0</v>
      </c>
      <c r="L23" s="24">
        <v>0</v>
      </c>
    </row>
    <row r="24" spans="1:12" ht="11.25">
      <c r="A24" s="18">
        <v>12</v>
      </c>
      <c r="B24" s="19"/>
      <c r="C24" s="26" t="s">
        <v>33</v>
      </c>
      <c r="D24" s="21">
        <v>633001</v>
      </c>
      <c r="E24" s="22" t="s">
        <v>27</v>
      </c>
      <c r="F24" s="23">
        <v>1</v>
      </c>
      <c r="G24" s="31">
        <v>0</v>
      </c>
      <c r="H24" s="23">
        <f t="shared" si="3"/>
        <v>0</v>
      </c>
      <c r="I24" s="23">
        <f t="shared" si="4"/>
        <v>0</v>
      </c>
      <c r="J24" s="23">
        <f t="shared" si="5"/>
        <v>0</v>
      </c>
      <c r="K24" s="23">
        <f t="shared" si="6"/>
        <v>0</v>
      </c>
      <c r="L24" s="24">
        <v>0</v>
      </c>
    </row>
    <row r="25" spans="1:12" ht="11.25">
      <c r="A25" s="18">
        <v>13</v>
      </c>
      <c r="B25" s="19"/>
      <c r="C25" s="20" t="s">
        <v>34</v>
      </c>
      <c r="D25" s="21"/>
      <c r="E25" s="22" t="s">
        <v>27</v>
      </c>
      <c r="F25" s="23"/>
      <c r="G25" s="31">
        <v>0</v>
      </c>
      <c r="H25" s="23">
        <f t="shared" si="3"/>
        <v>0</v>
      </c>
      <c r="I25" s="23">
        <f t="shared" si="4"/>
        <v>0</v>
      </c>
      <c r="J25" s="23">
        <f t="shared" si="5"/>
        <v>0</v>
      </c>
      <c r="K25" s="23">
        <f t="shared" si="6"/>
        <v>0</v>
      </c>
      <c r="L25" s="24">
        <v>0</v>
      </c>
    </row>
    <row r="26" spans="1:12" ht="33.75" customHeight="1">
      <c r="A26" s="18">
        <v>14</v>
      </c>
      <c r="B26" s="19"/>
      <c r="C26" s="26" t="s">
        <v>79</v>
      </c>
      <c r="D26" s="21">
        <v>633001</v>
      </c>
      <c r="E26" s="22" t="s">
        <v>27</v>
      </c>
      <c r="F26" s="23">
        <v>3</v>
      </c>
      <c r="G26" s="31">
        <v>0</v>
      </c>
      <c r="H26" s="23">
        <f t="shared" si="3"/>
        <v>0</v>
      </c>
      <c r="I26" s="23">
        <f t="shared" si="4"/>
        <v>0</v>
      </c>
      <c r="J26" s="23">
        <f t="shared" si="5"/>
        <v>0</v>
      </c>
      <c r="K26" s="23">
        <f t="shared" si="6"/>
        <v>0</v>
      </c>
      <c r="L26" s="24">
        <v>0</v>
      </c>
    </row>
    <row r="27" spans="1:12" ht="11.25">
      <c r="A27" s="18">
        <v>15</v>
      </c>
      <c r="B27" s="19"/>
      <c r="C27" s="26" t="s">
        <v>73</v>
      </c>
      <c r="D27" s="21">
        <v>633001</v>
      </c>
      <c r="E27" s="22" t="s">
        <v>27</v>
      </c>
      <c r="F27" s="23">
        <v>1</v>
      </c>
      <c r="G27" s="31">
        <v>0</v>
      </c>
      <c r="H27" s="23">
        <f t="shared" si="3"/>
        <v>0</v>
      </c>
      <c r="I27" s="23">
        <f t="shared" ref="I27:I36" si="7">ROUND(G27*F27,2)</f>
        <v>0</v>
      </c>
      <c r="J27" s="23">
        <f t="shared" ref="J27:J36" si="8">I27*0.2</f>
        <v>0</v>
      </c>
      <c r="K27" s="23">
        <f t="shared" ref="K27:K36" si="9">ROUND(H27*F27,2)</f>
        <v>0</v>
      </c>
      <c r="L27" s="24">
        <v>0</v>
      </c>
    </row>
    <row r="28" spans="1:12" ht="11.25">
      <c r="A28" s="18">
        <v>16</v>
      </c>
      <c r="B28" s="19"/>
      <c r="C28" s="26" t="s">
        <v>35</v>
      </c>
      <c r="D28" s="21">
        <v>633001</v>
      </c>
      <c r="E28" s="22" t="s">
        <v>27</v>
      </c>
      <c r="F28" s="23">
        <v>2</v>
      </c>
      <c r="G28" s="31">
        <v>0</v>
      </c>
      <c r="H28" s="23">
        <f t="shared" si="3"/>
        <v>0</v>
      </c>
      <c r="I28" s="23">
        <f t="shared" si="7"/>
        <v>0</v>
      </c>
      <c r="J28" s="23">
        <f t="shared" si="8"/>
        <v>0</v>
      </c>
      <c r="K28" s="23">
        <f t="shared" si="9"/>
        <v>0</v>
      </c>
      <c r="L28" s="24">
        <v>0</v>
      </c>
    </row>
    <row r="29" spans="1:12" ht="11.25">
      <c r="A29" s="18">
        <v>17</v>
      </c>
      <c r="B29" s="19"/>
      <c r="C29" s="20" t="s">
        <v>36</v>
      </c>
      <c r="D29" s="21">
        <v>633001</v>
      </c>
      <c r="E29" s="22" t="s">
        <v>27</v>
      </c>
      <c r="F29" s="23"/>
      <c r="G29" s="31">
        <v>0</v>
      </c>
      <c r="H29" s="23">
        <f t="shared" si="3"/>
        <v>0</v>
      </c>
      <c r="I29" s="23">
        <f t="shared" si="7"/>
        <v>0</v>
      </c>
      <c r="J29" s="23">
        <f t="shared" si="8"/>
        <v>0</v>
      </c>
      <c r="K29" s="23">
        <f t="shared" si="9"/>
        <v>0</v>
      </c>
      <c r="L29" s="24">
        <v>0</v>
      </c>
    </row>
    <row r="30" spans="1:12" ht="22.5">
      <c r="A30" s="18">
        <v>18</v>
      </c>
      <c r="B30" s="19"/>
      <c r="C30" s="26" t="s">
        <v>37</v>
      </c>
      <c r="D30" s="21">
        <v>633001</v>
      </c>
      <c r="E30" s="22" t="s">
        <v>27</v>
      </c>
      <c r="F30" s="23">
        <v>1</v>
      </c>
      <c r="G30" s="31">
        <v>0</v>
      </c>
      <c r="H30" s="23">
        <f t="shared" si="3"/>
        <v>0</v>
      </c>
      <c r="I30" s="23">
        <f t="shared" si="7"/>
        <v>0</v>
      </c>
      <c r="J30" s="23">
        <f t="shared" si="8"/>
        <v>0</v>
      </c>
      <c r="K30" s="23">
        <f t="shared" si="9"/>
        <v>0</v>
      </c>
      <c r="L30" s="24">
        <v>0</v>
      </c>
    </row>
    <row r="31" spans="1:12" ht="11.25">
      <c r="A31" s="18">
        <v>19</v>
      </c>
      <c r="B31" s="19"/>
      <c r="C31" s="20" t="s">
        <v>38</v>
      </c>
      <c r="D31" s="21"/>
      <c r="E31" s="22" t="s">
        <v>27</v>
      </c>
      <c r="F31" s="23"/>
      <c r="G31" s="31">
        <v>0</v>
      </c>
      <c r="H31" s="23">
        <f t="shared" si="3"/>
        <v>0</v>
      </c>
      <c r="I31" s="23">
        <f t="shared" si="7"/>
        <v>0</v>
      </c>
      <c r="J31" s="23">
        <f t="shared" si="8"/>
        <v>0</v>
      </c>
      <c r="K31" s="23">
        <f t="shared" si="9"/>
        <v>0</v>
      </c>
      <c r="L31" s="24">
        <v>0</v>
      </c>
    </row>
    <row r="32" spans="1:12" ht="22.5">
      <c r="A32" s="18">
        <v>20</v>
      </c>
      <c r="B32" s="19"/>
      <c r="C32" s="26" t="s">
        <v>39</v>
      </c>
      <c r="D32" s="21">
        <v>633001</v>
      </c>
      <c r="E32" s="22" t="s">
        <v>27</v>
      </c>
      <c r="F32" s="23">
        <v>6</v>
      </c>
      <c r="G32" s="31">
        <v>0</v>
      </c>
      <c r="H32" s="23">
        <f t="shared" si="3"/>
        <v>0</v>
      </c>
      <c r="I32" s="23">
        <f t="shared" si="7"/>
        <v>0</v>
      </c>
      <c r="J32" s="23">
        <f t="shared" si="8"/>
        <v>0</v>
      </c>
      <c r="K32" s="23">
        <f t="shared" si="9"/>
        <v>0</v>
      </c>
      <c r="L32" s="24">
        <v>0</v>
      </c>
    </row>
    <row r="33" spans="1:12" ht="11.25">
      <c r="A33" s="18">
        <v>21</v>
      </c>
      <c r="B33" s="19"/>
      <c r="C33" s="20" t="s">
        <v>40</v>
      </c>
      <c r="D33" s="21"/>
      <c r="E33" s="22" t="s">
        <v>27</v>
      </c>
      <c r="F33" s="23"/>
      <c r="G33" s="31">
        <v>0</v>
      </c>
      <c r="H33" s="23">
        <f t="shared" si="3"/>
        <v>0</v>
      </c>
      <c r="I33" s="23">
        <f t="shared" si="7"/>
        <v>0</v>
      </c>
      <c r="J33" s="23">
        <f t="shared" si="8"/>
        <v>0</v>
      </c>
      <c r="K33" s="23">
        <f t="shared" si="9"/>
        <v>0</v>
      </c>
      <c r="L33" s="24">
        <v>0</v>
      </c>
    </row>
    <row r="34" spans="1:12" ht="22.5">
      <c r="A34" s="18">
        <v>22</v>
      </c>
      <c r="B34" s="19"/>
      <c r="C34" s="33" t="s">
        <v>84</v>
      </c>
      <c r="D34" s="21">
        <v>633001</v>
      </c>
      <c r="E34" s="22" t="s">
        <v>27</v>
      </c>
      <c r="F34" s="23">
        <v>1</v>
      </c>
      <c r="G34" s="31">
        <v>0</v>
      </c>
      <c r="H34" s="23">
        <f t="shared" si="3"/>
        <v>0</v>
      </c>
      <c r="I34" s="23">
        <f t="shared" si="7"/>
        <v>0</v>
      </c>
      <c r="J34" s="23">
        <f t="shared" si="8"/>
        <v>0</v>
      </c>
      <c r="K34" s="23">
        <f t="shared" si="9"/>
        <v>0</v>
      </c>
      <c r="L34" s="24">
        <v>0</v>
      </c>
    </row>
    <row r="35" spans="1:12" ht="11.25">
      <c r="A35" s="18">
        <v>23</v>
      </c>
      <c r="B35" s="19"/>
      <c r="C35" s="26" t="s">
        <v>41</v>
      </c>
      <c r="D35" s="21">
        <v>633001</v>
      </c>
      <c r="E35" s="22" t="s">
        <v>27</v>
      </c>
      <c r="F35" s="23">
        <v>1</v>
      </c>
      <c r="G35" s="31">
        <v>0</v>
      </c>
      <c r="H35" s="23">
        <f t="shared" si="3"/>
        <v>0</v>
      </c>
      <c r="I35" s="23">
        <f t="shared" si="7"/>
        <v>0</v>
      </c>
      <c r="J35" s="23">
        <f t="shared" si="8"/>
        <v>0</v>
      </c>
      <c r="K35" s="23">
        <f t="shared" si="9"/>
        <v>0</v>
      </c>
      <c r="L35" s="24">
        <v>0</v>
      </c>
    </row>
    <row r="36" spans="1:12" ht="22.5">
      <c r="A36" s="18">
        <v>24</v>
      </c>
      <c r="B36" s="19"/>
      <c r="C36" s="26" t="s">
        <v>74</v>
      </c>
      <c r="D36" s="21">
        <v>633001</v>
      </c>
      <c r="E36" s="22" t="s">
        <v>27</v>
      </c>
      <c r="F36" s="23">
        <v>1</v>
      </c>
      <c r="G36" s="31">
        <v>0</v>
      </c>
      <c r="H36" s="23">
        <f t="shared" si="3"/>
        <v>0</v>
      </c>
      <c r="I36" s="23">
        <f t="shared" si="7"/>
        <v>0</v>
      </c>
      <c r="J36" s="23">
        <f t="shared" si="8"/>
        <v>0</v>
      </c>
      <c r="K36" s="23">
        <f t="shared" si="9"/>
        <v>0</v>
      </c>
      <c r="L36" s="24">
        <v>0</v>
      </c>
    </row>
    <row r="37" spans="1:12" ht="22.5">
      <c r="A37" s="18">
        <v>25</v>
      </c>
      <c r="B37" s="19"/>
      <c r="C37" s="26" t="s">
        <v>37</v>
      </c>
      <c r="D37" s="21">
        <v>633001</v>
      </c>
      <c r="E37" s="22" t="s">
        <v>27</v>
      </c>
      <c r="F37" s="23">
        <v>1</v>
      </c>
      <c r="G37" s="31">
        <v>0</v>
      </c>
      <c r="H37" s="23">
        <f t="shared" si="3"/>
        <v>0</v>
      </c>
      <c r="I37" s="23">
        <f t="shared" ref="I37:I46" si="10">ROUND(G37*F37,2)</f>
        <v>0</v>
      </c>
      <c r="J37" s="23">
        <f t="shared" ref="J37:J46" si="11">I37*0.2</f>
        <v>0</v>
      </c>
      <c r="K37" s="23">
        <f t="shared" ref="K37:K46" si="12">ROUND(H37*F37,2)</f>
        <v>0</v>
      </c>
      <c r="L37" s="24">
        <v>0</v>
      </c>
    </row>
    <row r="38" spans="1:12" ht="33.75">
      <c r="A38" s="18">
        <v>26</v>
      </c>
      <c r="B38" s="19"/>
      <c r="C38" s="26" t="s">
        <v>75</v>
      </c>
      <c r="D38" s="21">
        <v>633001</v>
      </c>
      <c r="E38" s="22" t="s">
        <v>27</v>
      </c>
      <c r="F38" s="23">
        <v>1</v>
      </c>
      <c r="G38" s="31">
        <v>0</v>
      </c>
      <c r="H38" s="23">
        <f t="shared" si="3"/>
        <v>0</v>
      </c>
      <c r="I38" s="23">
        <f t="shared" si="10"/>
        <v>0</v>
      </c>
      <c r="J38" s="23">
        <f t="shared" si="11"/>
        <v>0</v>
      </c>
      <c r="K38" s="23">
        <f t="shared" si="12"/>
        <v>0</v>
      </c>
      <c r="L38" s="24">
        <v>0</v>
      </c>
    </row>
    <row r="39" spans="1:12" ht="22.5">
      <c r="A39" s="18">
        <v>27</v>
      </c>
      <c r="B39" s="19"/>
      <c r="C39" s="26" t="s">
        <v>42</v>
      </c>
      <c r="D39" s="21">
        <v>633001</v>
      </c>
      <c r="E39" s="22" t="s">
        <v>27</v>
      </c>
      <c r="F39" s="23">
        <v>1</v>
      </c>
      <c r="G39" s="31">
        <v>0</v>
      </c>
      <c r="H39" s="23">
        <f t="shared" si="3"/>
        <v>0</v>
      </c>
      <c r="I39" s="23">
        <f t="shared" si="10"/>
        <v>0</v>
      </c>
      <c r="J39" s="23">
        <f t="shared" si="11"/>
        <v>0</v>
      </c>
      <c r="K39" s="23">
        <f t="shared" si="12"/>
        <v>0</v>
      </c>
      <c r="L39" s="24">
        <v>0</v>
      </c>
    </row>
    <row r="40" spans="1:12" ht="33.75">
      <c r="A40" s="18">
        <v>28</v>
      </c>
      <c r="B40" s="19"/>
      <c r="C40" s="26" t="s">
        <v>43</v>
      </c>
      <c r="D40" s="21">
        <v>633001</v>
      </c>
      <c r="E40" s="22" t="s">
        <v>27</v>
      </c>
      <c r="F40" s="23">
        <v>1</v>
      </c>
      <c r="G40" s="31">
        <v>0</v>
      </c>
      <c r="H40" s="23">
        <f t="shared" si="3"/>
        <v>0</v>
      </c>
      <c r="I40" s="23">
        <f t="shared" si="10"/>
        <v>0</v>
      </c>
      <c r="J40" s="23">
        <f t="shared" si="11"/>
        <v>0</v>
      </c>
      <c r="K40" s="23">
        <f t="shared" si="12"/>
        <v>0</v>
      </c>
      <c r="L40" s="24">
        <v>0</v>
      </c>
    </row>
    <row r="41" spans="1:12" ht="11.25">
      <c r="A41" s="18">
        <v>29</v>
      </c>
      <c r="B41" s="19"/>
      <c r="C41" s="34" t="s">
        <v>44</v>
      </c>
      <c r="D41" s="21"/>
      <c r="E41" s="22" t="s">
        <v>27</v>
      </c>
      <c r="F41" s="23"/>
      <c r="G41" s="31">
        <v>0</v>
      </c>
      <c r="H41" s="23">
        <f t="shared" si="3"/>
        <v>0</v>
      </c>
      <c r="I41" s="23">
        <f t="shared" si="10"/>
        <v>0</v>
      </c>
      <c r="J41" s="23">
        <f t="shared" si="11"/>
        <v>0</v>
      </c>
      <c r="K41" s="23">
        <f t="shared" si="12"/>
        <v>0</v>
      </c>
      <c r="L41" s="24">
        <v>0</v>
      </c>
    </row>
    <row r="42" spans="1:12" ht="22.5">
      <c r="A42" s="18">
        <v>30</v>
      </c>
      <c r="B42" s="19"/>
      <c r="C42" s="26" t="s">
        <v>45</v>
      </c>
      <c r="D42" s="21">
        <v>633001</v>
      </c>
      <c r="E42" s="22" t="s">
        <v>27</v>
      </c>
      <c r="F42" s="23">
        <v>1</v>
      </c>
      <c r="G42" s="31">
        <v>0</v>
      </c>
      <c r="H42" s="23">
        <f t="shared" si="3"/>
        <v>0</v>
      </c>
      <c r="I42" s="23">
        <f t="shared" si="10"/>
        <v>0</v>
      </c>
      <c r="J42" s="23">
        <f t="shared" si="11"/>
        <v>0</v>
      </c>
      <c r="K42" s="23">
        <f t="shared" si="12"/>
        <v>0</v>
      </c>
      <c r="L42" s="24">
        <v>0</v>
      </c>
    </row>
    <row r="43" spans="1:12" ht="11.25">
      <c r="A43" s="18">
        <v>31</v>
      </c>
      <c r="B43" s="19"/>
      <c r="C43" s="26" t="s">
        <v>41</v>
      </c>
      <c r="D43" s="21">
        <v>633001</v>
      </c>
      <c r="E43" s="22" t="s">
        <v>27</v>
      </c>
      <c r="F43" s="23">
        <v>1</v>
      </c>
      <c r="G43" s="31">
        <v>0</v>
      </c>
      <c r="H43" s="23">
        <f t="shared" si="3"/>
        <v>0</v>
      </c>
      <c r="I43" s="23">
        <f t="shared" si="10"/>
        <v>0</v>
      </c>
      <c r="J43" s="23">
        <f t="shared" si="11"/>
        <v>0</v>
      </c>
      <c r="K43" s="23">
        <f t="shared" si="12"/>
        <v>0</v>
      </c>
      <c r="L43" s="24">
        <v>0</v>
      </c>
    </row>
    <row r="44" spans="1:12" ht="22.5">
      <c r="A44" s="18">
        <v>32</v>
      </c>
      <c r="B44" s="19"/>
      <c r="C44" s="26" t="s">
        <v>74</v>
      </c>
      <c r="D44" s="21">
        <v>633001</v>
      </c>
      <c r="E44" s="22" t="s">
        <v>27</v>
      </c>
      <c r="F44" s="23">
        <v>1</v>
      </c>
      <c r="G44" s="31">
        <v>0</v>
      </c>
      <c r="H44" s="23">
        <f t="shared" si="3"/>
        <v>0</v>
      </c>
      <c r="I44" s="23">
        <f t="shared" si="10"/>
        <v>0</v>
      </c>
      <c r="J44" s="23">
        <f t="shared" si="11"/>
        <v>0</v>
      </c>
      <c r="K44" s="23">
        <f t="shared" si="12"/>
        <v>0</v>
      </c>
      <c r="L44" s="24">
        <v>0</v>
      </c>
    </row>
    <row r="45" spans="1:12" ht="22.5">
      <c r="A45" s="18">
        <v>33</v>
      </c>
      <c r="B45" s="19"/>
      <c r="C45" s="26" t="s">
        <v>37</v>
      </c>
      <c r="D45" s="21">
        <v>633001</v>
      </c>
      <c r="E45" s="22" t="s">
        <v>27</v>
      </c>
      <c r="F45" s="23">
        <v>1</v>
      </c>
      <c r="G45" s="31">
        <v>0</v>
      </c>
      <c r="H45" s="23">
        <f t="shared" si="3"/>
        <v>0</v>
      </c>
      <c r="I45" s="23">
        <f t="shared" si="10"/>
        <v>0</v>
      </c>
      <c r="J45" s="23">
        <f t="shared" si="11"/>
        <v>0</v>
      </c>
      <c r="K45" s="23">
        <f t="shared" si="12"/>
        <v>0</v>
      </c>
      <c r="L45" s="24">
        <v>0</v>
      </c>
    </row>
    <row r="46" spans="1:12" ht="33.75">
      <c r="A46" s="18">
        <v>34</v>
      </c>
      <c r="B46" s="19"/>
      <c r="C46" s="26" t="s">
        <v>75</v>
      </c>
      <c r="D46" s="21">
        <v>633001</v>
      </c>
      <c r="E46" s="22" t="s">
        <v>27</v>
      </c>
      <c r="F46" s="23">
        <v>1</v>
      </c>
      <c r="G46" s="31">
        <v>0</v>
      </c>
      <c r="H46" s="23">
        <f t="shared" si="3"/>
        <v>0</v>
      </c>
      <c r="I46" s="23">
        <f t="shared" si="10"/>
        <v>0</v>
      </c>
      <c r="J46" s="23">
        <f t="shared" si="11"/>
        <v>0</v>
      </c>
      <c r="K46" s="23">
        <f t="shared" si="12"/>
        <v>0</v>
      </c>
      <c r="L46" s="24">
        <v>0</v>
      </c>
    </row>
    <row r="47" spans="1:12" ht="22.5">
      <c r="A47" s="18">
        <v>35</v>
      </c>
      <c r="B47" s="19"/>
      <c r="C47" s="26" t="s">
        <v>42</v>
      </c>
      <c r="D47" s="21">
        <v>633001</v>
      </c>
      <c r="E47" s="22" t="s">
        <v>27</v>
      </c>
      <c r="F47" s="23">
        <v>1</v>
      </c>
      <c r="G47" s="31">
        <v>0</v>
      </c>
      <c r="H47" s="23">
        <f t="shared" si="3"/>
        <v>0</v>
      </c>
      <c r="I47" s="23">
        <f t="shared" ref="I47:I57" si="13">ROUND(G47*F47,2)</f>
        <v>0</v>
      </c>
      <c r="J47" s="23">
        <f t="shared" ref="J47:J57" si="14">I47*0.2</f>
        <v>0</v>
      </c>
      <c r="K47" s="23">
        <f t="shared" ref="K47:K57" si="15">ROUND(H47*F47,2)</f>
        <v>0</v>
      </c>
      <c r="L47" s="24">
        <v>0</v>
      </c>
    </row>
    <row r="48" spans="1:12" ht="33.75">
      <c r="A48" s="18">
        <v>36</v>
      </c>
      <c r="B48" s="19"/>
      <c r="C48" s="26" t="s">
        <v>43</v>
      </c>
      <c r="D48" s="21">
        <v>633001</v>
      </c>
      <c r="E48" s="22" t="s">
        <v>27</v>
      </c>
      <c r="F48" s="23">
        <v>1</v>
      </c>
      <c r="G48" s="31">
        <v>0</v>
      </c>
      <c r="H48" s="23">
        <f t="shared" si="3"/>
        <v>0</v>
      </c>
      <c r="I48" s="23">
        <f t="shared" si="13"/>
        <v>0</v>
      </c>
      <c r="J48" s="23">
        <f t="shared" si="14"/>
        <v>0</v>
      </c>
      <c r="K48" s="23">
        <f t="shared" si="15"/>
        <v>0</v>
      </c>
      <c r="L48" s="24">
        <v>0</v>
      </c>
    </row>
    <row r="49" spans="1:12" ht="11.25">
      <c r="A49" s="18">
        <v>37</v>
      </c>
      <c r="B49" s="19"/>
      <c r="C49" s="20" t="s">
        <v>47</v>
      </c>
      <c r="D49" s="21"/>
      <c r="E49" s="22" t="s">
        <v>27</v>
      </c>
      <c r="F49" s="23"/>
      <c r="G49" s="31">
        <v>0</v>
      </c>
      <c r="H49" s="23">
        <f t="shared" si="3"/>
        <v>0</v>
      </c>
      <c r="I49" s="23">
        <f t="shared" si="13"/>
        <v>0</v>
      </c>
      <c r="J49" s="23">
        <f t="shared" si="14"/>
        <v>0</v>
      </c>
      <c r="K49" s="23">
        <f t="shared" si="15"/>
        <v>0</v>
      </c>
      <c r="L49" s="24">
        <v>0</v>
      </c>
    </row>
    <row r="50" spans="1:12" ht="22.5">
      <c r="A50" s="18">
        <v>38</v>
      </c>
      <c r="B50" s="19"/>
      <c r="C50" s="26" t="s">
        <v>81</v>
      </c>
      <c r="D50" s="21">
        <v>633001</v>
      </c>
      <c r="E50" s="22" t="s">
        <v>27</v>
      </c>
      <c r="F50" s="23">
        <v>1</v>
      </c>
      <c r="G50" s="31">
        <v>0</v>
      </c>
      <c r="H50" s="23">
        <f t="shared" si="3"/>
        <v>0</v>
      </c>
      <c r="I50" s="23">
        <f t="shared" si="13"/>
        <v>0</v>
      </c>
      <c r="J50" s="23">
        <f t="shared" si="14"/>
        <v>0</v>
      </c>
      <c r="K50" s="23">
        <f t="shared" si="15"/>
        <v>0</v>
      </c>
      <c r="L50" s="24">
        <v>0</v>
      </c>
    </row>
    <row r="51" spans="1:12" ht="45">
      <c r="A51" s="18">
        <v>39</v>
      </c>
      <c r="B51" s="19"/>
      <c r="C51" s="26" t="s">
        <v>46</v>
      </c>
      <c r="D51" s="21">
        <v>633001</v>
      </c>
      <c r="E51" s="22" t="s">
        <v>27</v>
      </c>
      <c r="F51" s="23">
        <v>1</v>
      </c>
      <c r="G51" s="31">
        <v>0</v>
      </c>
      <c r="H51" s="23">
        <f t="shared" si="3"/>
        <v>0</v>
      </c>
      <c r="I51" s="23">
        <f t="shared" si="13"/>
        <v>0</v>
      </c>
      <c r="J51" s="23">
        <f t="shared" si="14"/>
        <v>0</v>
      </c>
      <c r="K51" s="23">
        <f t="shared" si="15"/>
        <v>0</v>
      </c>
      <c r="L51" s="24">
        <v>0</v>
      </c>
    </row>
    <row r="52" spans="1:12" ht="11.25">
      <c r="A52" s="18">
        <v>40</v>
      </c>
      <c r="B52" s="19"/>
      <c r="C52" s="26" t="s">
        <v>41</v>
      </c>
      <c r="D52" s="21">
        <v>633001</v>
      </c>
      <c r="E52" s="22" t="s">
        <v>27</v>
      </c>
      <c r="F52" s="23">
        <v>1</v>
      </c>
      <c r="G52" s="31">
        <v>0</v>
      </c>
      <c r="H52" s="23">
        <f t="shared" si="3"/>
        <v>0</v>
      </c>
      <c r="I52" s="23">
        <f t="shared" si="13"/>
        <v>0</v>
      </c>
      <c r="J52" s="23">
        <f t="shared" si="14"/>
        <v>0</v>
      </c>
      <c r="K52" s="23">
        <f t="shared" si="15"/>
        <v>0</v>
      </c>
      <c r="L52" s="24">
        <v>0</v>
      </c>
    </row>
    <row r="53" spans="1:12" ht="22.5">
      <c r="A53" s="18">
        <v>41</v>
      </c>
      <c r="B53" s="19"/>
      <c r="C53" s="26" t="s">
        <v>78</v>
      </c>
      <c r="D53" s="21">
        <v>633001</v>
      </c>
      <c r="E53" s="22" t="s">
        <v>27</v>
      </c>
      <c r="F53" s="23">
        <v>1</v>
      </c>
      <c r="G53" s="31">
        <v>0</v>
      </c>
      <c r="H53" s="23">
        <f t="shared" si="3"/>
        <v>0</v>
      </c>
      <c r="I53" s="23">
        <f t="shared" si="13"/>
        <v>0</v>
      </c>
      <c r="J53" s="23">
        <f t="shared" si="14"/>
        <v>0</v>
      </c>
      <c r="K53" s="23">
        <f t="shared" si="15"/>
        <v>0</v>
      </c>
      <c r="L53" s="24">
        <v>0</v>
      </c>
    </row>
    <row r="54" spans="1:12" ht="22.5">
      <c r="A54" s="18">
        <v>42</v>
      </c>
      <c r="B54" s="19"/>
      <c r="C54" s="26" t="s">
        <v>37</v>
      </c>
      <c r="D54" s="21">
        <v>633001</v>
      </c>
      <c r="E54" s="22" t="s">
        <v>27</v>
      </c>
      <c r="F54" s="23">
        <v>1</v>
      </c>
      <c r="G54" s="31">
        <v>0</v>
      </c>
      <c r="H54" s="23">
        <f t="shared" si="3"/>
        <v>0</v>
      </c>
      <c r="I54" s="23">
        <f t="shared" si="13"/>
        <v>0</v>
      </c>
      <c r="J54" s="23">
        <f t="shared" si="14"/>
        <v>0</v>
      </c>
      <c r="K54" s="23">
        <f t="shared" si="15"/>
        <v>0</v>
      </c>
      <c r="L54" s="24">
        <v>0</v>
      </c>
    </row>
    <row r="55" spans="1:12" ht="45">
      <c r="A55" s="18">
        <v>43</v>
      </c>
      <c r="B55" s="19"/>
      <c r="C55" s="26" t="s">
        <v>48</v>
      </c>
      <c r="D55" s="21">
        <v>633001</v>
      </c>
      <c r="E55" s="22" t="s">
        <v>27</v>
      </c>
      <c r="F55" s="23">
        <v>1</v>
      </c>
      <c r="G55" s="31">
        <v>0</v>
      </c>
      <c r="H55" s="23">
        <f t="shared" si="3"/>
        <v>0</v>
      </c>
      <c r="I55" s="23">
        <f t="shared" si="13"/>
        <v>0</v>
      </c>
      <c r="J55" s="23">
        <f t="shared" si="14"/>
        <v>0</v>
      </c>
      <c r="K55" s="23">
        <f t="shared" si="15"/>
        <v>0</v>
      </c>
      <c r="L55" s="24">
        <v>0</v>
      </c>
    </row>
    <row r="56" spans="1:12" ht="22.5">
      <c r="A56" s="18">
        <v>44</v>
      </c>
      <c r="B56" s="19"/>
      <c r="C56" s="26" t="s">
        <v>42</v>
      </c>
      <c r="D56" s="21">
        <v>633001</v>
      </c>
      <c r="E56" s="22" t="s">
        <v>27</v>
      </c>
      <c r="F56" s="23">
        <v>1</v>
      </c>
      <c r="G56" s="31">
        <v>0</v>
      </c>
      <c r="H56" s="23">
        <f t="shared" si="3"/>
        <v>0</v>
      </c>
      <c r="I56" s="23">
        <f t="shared" si="13"/>
        <v>0</v>
      </c>
      <c r="J56" s="23">
        <f t="shared" si="14"/>
        <v>0</v>
      </c>
      <c r="K56" s="23">
        <f t="shared" si="15"/>
        <v>0</v>
      </c>
      <c r="L56" s="24">
        <v>0</v>
      </c>
    </row>
    <row r="57" spans="1:12" ht="33.75">
      <c r="A57" s="18">
        <v>45</v>
      </c>
      <c r="B57" s="19"/>
      <c r="C57" s="26" t="s">
        <v>43</v>
      </c>
      <c r="D57" s="21">
        <v>633001</v>
      </c>
      <c r="E57" s="22" t="s">
        <v>27</v>
      </c>
      <c r="F57" s="23">
        <v>1</v>
      </c>
      <c r="G57" s="31">
        <v>0</v>
      </c>
      <c r="H57" s="23">
        <f t="shared" si="3"/>
        <v>0</v>
      </c>
      <c r="I57" s="23">
        <f t="shared" si="13"/>
        <v>0</v>
      </c>
      <c r="J57" s="23">
        <f t="shared" si="14"/>
        <v>0</v>
      </c>
      <c r="K57" s="23">
        <f t="shared" si="15"/>
        <v>0</v>
      </c>
      <c r="L57" s="24">
        <v>0</v>
      </c>
    </row>
    <row r="58" spans="1:12" ht="11.25">
      <c r="A58" s="18">
        <v>46</v>
      </c>
      <c r="B58" s="19"/>
      <c r="C58" s="35" t="s">
        <v>49</v>
      </c>
      <c r="D58" s="21"/>
      <c r="E58" s="22" t="s">
        <v>27</v>
      </c>
      <c r="F58" s="23"/>
      <c r="G58" s="31">
        <v>0</v>
      </c>
      <c r="H58" s="23">
        <f t="shared" si="3"/>
        <v>0</v>
      </c>
      <c r="I58" s="23">
        <f t="shared" ref="I58:I71" si="16">ROUND(G58*F58,2)</f>
        <v>0</v>
      </c>
      <c r="J58" s="23">
        <f t="shared" ref="J58:J71" si="17">I58*0.2</f>
        <v>0</v>
      </c>
      <c r="K58" s="23">
        <f t="shared" ref="K58:K72" si="18">ROUND(H58*F58,2)</f>
        <v>0</v>
      </c>
      <c r="L58" s="24">
        <v>0</v>
      </c>
    </row>
    <row r="59" spans="1:12" ht="24.75" customHeight="1">
      <c r="A59" s="18">
        <v>47</v>
      </c>
      <c r="B59" s="19"/>
      <c r="C59" s="26" t="s">
        <v>82</v>
      </c>
      <c r="D59" s="21">
        <v>633001</v>
      </c>
      <c r="E59" s="22" t="s">
        <v>27</v>
      </c>
      <c r="F59" s="23">
        <v>1</v>
      </c>
      <c r="G59" s="31">
        <v>0</v>
      </c>
      <c r="H59" s="23">
        <f t="shared" si="3"/>
        <v>0</v>
      </c>
      <c r="I59" s="23">
        <f t="shared" si="16"/>
        <v>0</v>
      </c>
      <c r="J59" s="23">
        <f t="shared" si="17"/>
        <v>0</v>
      </c>
      <c r="K59" s="23">
        <f t="shared" si="18"/>
        <v>0</v>
      </c>
      <c r="L59" s="24">
        <v>0</v>
      </c>
    </row>
    <row r="60" spans="1:12" ht="11.25">
      <c r="A60" s="18">
        <v>48</v>
      </c>
      <c r="B60" s="19"/>
      <c r="C60" s="26" t="s">
        <v>41</v>
      </c>
      <c r="D60" s="21">
        <v>633001</v>
      </c>
      <c r="E60" s="22" t="s">
        <v>27</v>
      </c>
      <c r="F60" s="23">
        <v>1</v>
      </c>
      <c r="G60" s="31">
        <v>0</v>
      </c>
      <c r="H60" s="23">
        <f t="shared" si="3"/>
        <v>0</v>
      </c>
      <c r="I60" s="23">
        <f t="shared" si="16"/>
        <v>0</v>
      </c>
      <c r="J60" s="23">
        <f t="shared" si="17"/>
        <v>0</v>
      </c>
      <c r="K60" s="23">
        <f t="shared" si="18"/>
        <v>0</v>
      </c>
      <c r="L60" s="24">
        <v>0</v>
      </c>
    </row>
    <row r="61" spans="1:12" ht="22.5">
      <c r="A61" s="18">
        <v>49</v>
      </c>
      <c r="B61" s="19"/>
      <c r="C61" s="26" t="s">
        <v>78</v>
      </c>
      <c r="D61" s="21">
        <v>633001</v>
      </c>
      <c r="E61" s="22" t="s">
        <v>27</v>
      </c>
      <c r="F61" s="23">
        <v>1</v>
      </c>
      <c r="G61" s="31">
        <v>0</v>
      </c>
      <c r="H61" s="23">
        <f t="shared" si="3"/>
        <v>0</v>
      </c>
      <c r="I61" s="23">
        <f t="shared" si="16"/>
        <v>0</v>
      </c>
      <c r="J61" s="23">
        <f t="shared" si="17"/>
        <v>0</v>
      </c>
      <c r="K61" s="23">
        <f t="shared" si="18"/>
        <v>0</v>
      </c>
      <c r="L61" s="24">
        <v>0</v>
      </c>
    </row>
    <row r="62" spans="1:12" ht="22.5">
      <c r="A62" s="18">
        <v>50</v>
      </c>
      <c r="B62" s="19"/>
      <c r="C62" s="26" t="s">
        <v>37</v>
      </c>
      <c r="D62" s="21">
        <v>633001</v>
      </c>
      <c r="E62" s="22" t="s">
        <v>27</v>
      </c>
      <c r="F62" s="23">
        <v>1</v>
      </c>
      <c r="G62" s="31">
        <v>0</v>
      </c>
      <c r="H62" s="23">
        <f t="shared" si="3"/>
        <v>0</v>
      </c>
      <c r="I62" s="23">
        <f t="shared" si="16"/>
        <v>0</v>
      </c>
      <c r="J62" s="23">
        <f t="shared" si="17"/>
        <v>0</v>
      </c>
      <c r="K62" s="23">
        <f t="shared" si="18"/>
        <v>0</v>
      </c>
      <c r="L62" s="24">
        <v>0</v>
      </c>
    </row>
    <row r="63" spans="1:12" ht="33.75">
      <c r="A63" s="18">
        <v>51</v>
      </c>
      <c r="B63" s="19"/>
      <c r="C63" s="26" t="s">
        <v>77</v>
      </c>
      <c r="D63" s="21">
        <v>633001</v>
      </c>
      <c r="E63" s="22" t="s">
        <v>27</v>
      </c>
      <c r="F63" s="23">
        <v>1</v>
      </c>
      <c r="G63" s="31">
        <v>0</v>
      </c>
      <c r="H63" s="23">
        <f t="shared" si="3"/>
        <v>0</v>
      </c>
      <c r="I63" s="23">
        <f t="shared" si="16"/>
        <v>0</v>
      </c>
      <c r="J63" s="23">
        <f t="shared" si="17"/>
        <v>0</v>
      </c>
      <c r="K63" s="23">
        <f t="shared" si="18"/>
        <v>0</v>
      </c>
      <c r="L63" s="24">
        <v>0</v>
      </c>
    </row>
    <row r="64" spans="1:12" ht="22.5">
      <c r="A64" s="18">
        <v>52</v>
      </c>
      <c r="B64" s="19"/>
      <c r="C64" s="26" t="s">
        <v>42</v>
      </c>
      <c r="D64" s="21">
        <v>633001</v>
      </c>
      <c r="E64" s="22" t="s">
        <v>27</v>
      </c>
      <c r="F64" s="23">
        <v>1</v>
      </c>
      <c r="G64" s="31">
        <v>0</v>
      </c>
      <c r="H64" s="23">
        <f t="shared" ref="H64:H72" si="19">G64*1.2</f>
        <v>0</v>
      </c>
      <c r="I64" s="23">
        <f t="shared" si="16"/>
        <v>0</v>
      </c>
      <c r="J64" s="23">
        <f t="shared" si="17"/>
        <v>0</v>
      </c>
      <c r="K64" s="23">
        <f t="shared" si="18"/>
        <v>0</v>
      </c>
      <c r="L64" s="24">
        <v>0</v>
      </c>
    </row>
    <row r="65" spans="1:12" ht="33.75">
      <c r="A65" s="18">
        <v>53</v>
      </c>
      <c r="B65" s="19"/>
      <c r="C65" s="26" t="s">
        <v>43</v>
      </c>
      <c r="D65" s="21">
        <v>633001</v>
      </c>
      <c r="E65" s="22" t="s">
        <v>27</v>
      </c>
      <c r="F65" s="23">
        <v>1</v>
      </c>
      <c r="G65" s="31">
        <v>0</v>
      </c>
      <c r="H65" s="23">
        <f t="shared" si="19"/>
        <v>0</v>
      </c>
      <c r="I65" s="23">
        <f t="shared" si="16"/>
        <v>0</v>
      </c>
      <c r="J65" s="23">
        <f t="shared" si="17"/>
        <v>0</v>
      </c>
      <c r="K65" s="23">
        <f t="shared" si="18"/>
        <v>0</v>
      </c>
      <c r="L65" s="24">
        <v>0</v>
      </c>
    </row>
    <row r="66" spans="1:12" ht="11.25">
      <c r="A66" s="18">
        <v>54</v>
      </c>
      <c r="B66" s="19"/>
      <c r="C66" s="20" t="s">
        <v>50</v>
      </c>
      <c r="D66" s="21"/>
      <c r="E66" s="22" t="s">
        <v>27</v>
      </c>
      <c r="F66" s="23"/>
      <c r="G66" s="31">
        <v>0</v>
      </c>
      <c r="H66" s="23">
        <f t="shared" si="19"/>
        <v>0</v>
      </c>
      <c r="I66" s="23">
        <f t="shared" si="16"/>
        <v>0</v>
      </c>
      <c r="J66" s="23">
        <f t="shared" si="17"/>
        <v>0</v>
      </c>
      <c r="K66" s="23">
        <f t="shared" si="18"/>
        <v>0</v>
      </c>
      <c r="L66" s="24">
        <v>0</v>
      </c>
    </row>
    <row r="67" spans="1:12" ht="22.5">
      <c r="A67" s="18">
        <v>55</v>
      </c>
      <c r="B67" s="19"/>
      <c r="C67" s="26" t="s">
        <v>51</v>
      </c>
      <c r="D67" s="21">
        <v>633001</v>
      </c>
      <c r="E67" s="22" t="s">
        <v>27</v>
      </c>
      <c r="F67" s="23">
        <v>3</v>
      </c>
      <c r="G67" s="31">
        <v>0</v>
      </c>
      <c r="H67" s="23">
        <f t="shared" si="19"/>
        <v>0</v>
      </c>
      <c r="I67" s="23">
        <f t="shared" si="16"/>
        <v>0</v>
      </c>
      <c r="J67" s="23">
        <f t="shared" si="17"/>
        <v>0</v>
      </c>
      <c r="K67" s="23">
        <f t="shared" si="18"/>
        <v>0</v>
      </c>
      <c r="L67" s="24">
        <v>0</v>
      </c>
    </row>
    <row r="68" spans="1:12" ht="11.25">
      <c r="A68" s="18">
        <v>56</v>
      </c>
      <c r="B68" s="19"/>
      <c r="C68" s="20" t="s">
        <v>52</v>
      </c>
      <c r="D68" s="21"/>
      <c r="E68" s="22" t="s">
        <v>27</v>
      </c>
      <c r="F68" s="23"/>
      <c r="G68" s="31">
        <v>0</v>
      </c>
      <c r="H68" s="23">
        <f t="shared" si="19"/>
        <v>0</v>
      </c>
      <c r="I68" s="23">
        <f t="shared" si="16"/>
        <v>0</v>
      </c>
      <c r="J68" s="23">
        <f t="shared" si="17"/>
        <v>0</v>
      </c>
      <c r="K68" s="23">
        <f t="shared" si="18"/>
        <v>0</v>
      </c>
      <c r="L68" s="24">
        <v>0</v>
      </c>
    </row>
    <row r="69" spans="1:12" ht="11.25">
      <c r="A69" s="18">
        <v>57</v>
      </c>
      <c r="B69" s="19"/>
      <c r="C69" s="26" t="s">
        <v>53</v>
      </c>
      <c r="D69" s="21">
        <v>633001</v>
      </c>
      <c r="E69" s="22" t="s">
        <v>27</v>
      </c>
      <c r="F69" s="23">
        <v>5</v>
      </c>
      <c r="G69" s="31">
        <v>0</v>
      </c>
      <c r="H69" s="23">
        <f t="shared" si="19"/>
        <v>0</v>
      </c>
      <c r="I69" s="23">
        <f t="shared" si="16"/>
        <v>0</v>
      </c>
      <c r="J69" s="23">
        <f t="shared" si="17"/>
        <v>0</v>
      </c>
      <c r="K69" s="23">
        <f t="shared" si="18"/>
        <v>0</v>
      </c>
      <c r="L69" s="24">
        <v>0</v>
      </c>
    </row>
    <row r="70" spans="1:12" ht="11.25">
      <c r="A70" s="18">
        <v>58</v>
      </c>
      <c r="B70" s="19"/>
      <c r="C70" s="20" t="s">
        <v>54</v>
      </c>
      <c r="D70" s="21"/>
      <c r="E70" s="22" t="s">
        <v>27</v>
      </c>
      <c r="F70" s="23"/>
      <c r="G70" s="31">
        <v>0</v>
      </c>
      <c r="H70" s="23">
        <f t="shared" si="19"/>
        <v>0</v>
      </c>
      <c r="I70" s="23">
        <f t="shared" si="16"/>
        <v>0</v>
      </c>
      <c r="J70" s="23">
        <f t="shared" si="17"/>
        <v>0</v>
      </c>
      <c r="K70" s="23">
        <f t="shared" si="18"/>
        <v>0</v>
      </c>
      <c r="L70" s="24">
        <v>0</v>
      </c>
    </row>
    <row r="71" spans="1:12" ht="11.25">
      <c r="A71" s="18">
        <v>59</v>
      </c>
      <c r="B71" s="19"/>
      <c r="C71" s="26" t="s">
        <v>55</v>
      </c>
      <c r="D71" s="21">
        <v>633001</v>
      </c>
      <c r="E71" s="22" t="s">
        <v>27</v>
      </c>
      <c r="F71" s="23">
        <v>1</v>
      </c>
      <c r="G71" s="31">
        <v>0</v>
      </c>
      <c r="H71" s="23">
        <f t="shared" si="19"/>
        <v>0</v>
      </c>
      <c r="I71" s="23">
        <f t="shared" si="16"/>
        <v>0</v>
      </c>
      <c r="J71" s="23">
        <f t="shared" si="17"/>
        <v>0</v>
      </c>
      <c r="K71" s="23">
        <f t="shared" si="18"/>
        <v>0</v>
      </c>
      <c r="L71" s="24">
        <v>0</v>
      </c>
    </row>
    <row r="72" spans="1:12" ht="11.25">
      <c r="A72" s="18">
        <v>60</v>
      </c>
      <c r="B72" s="19"/>
      <c r="C72" s="20" t="s">
        <v>56</v>
      </c>
      <c r="D72" s="21"/>
      <c r="E72" s="22" t="s">
        <v>27</v>
      </c>
      <c r="F72" s="23"/>
      <c r="G72" s="31">
        <v>0</v>
      </c>
      <c r="H72" s="23">
        <f t="shared" si="19"/>
        <v>0</v>
      </c>
      <c r="I72" s="23">
        <f>ROUND(G72*F72,2)</f>
        <v>0</v>
      </c>
      <c r="J72" s="23">
        <f>I72*0.2</f>
        <v>0</v>
      </c>
      <c r="K72" s="23">
        <f t="shared" si="18"/>
        <v>0</v>
      </c>
      <c r="L72" s="24">
        <v>0</v>
      </c>
    </row>
    <row r="73" spans="1:12" ht="22.5">
      <c r="A73" s="18">
        <v>61</v>
      </c>
      <c r="B73" s="19"/>
      <c r="C73" s="36" t="s">
        <v>83</v>
      </c>
      <c r="D73" s="21">
        <v>633001</v>
      </c>
      <c r="E73" s="22" t="s">
        <v>27</v>
      </c>
      <c r="F73" s="23">
        <v>1</v>
      </c>
      <c r="G73" s="31">
        <v>0</v>
      </c>
      <c r="H73" s="23">
        <f>G73*1.2</f>
        <v>0</v>
      </c>
      <c r="I73" s="23">
        <f>ROUND(G73*F73,2)</f>
        <v>0</v>
      </c>
      <c r="J73" s="23">
        <f>I73*0.2</f>
        <v>0</v>
      </c>
      <c r="K73" s="23">
        <f>ROUND(H73*F73,2)</f>
        <v>0</v>
      </c>
      <c r="L73" s="27"/>
    </row>
    <row r="74" spans="1:12" ht="11.25">
      <c r="A74" s="18">
        <v>62</v>
      </c>
      <c r="B74" s="19"/>
      <c r="C74" s="37" t="s">
        <v>57</v>
      </c>
      <c r="D74" s="21"/>
      <c r="E74" s="22" t="s">
        <v>27</v>
      </c>
      <c r="F74" s="23"/>
      <c r="G74" s="31">
        <v>0</v>
      </c>
      <c r="H74" s="23">
        <f t="shared" ref="H74:H103" si="20">G74*1.2</f>
        <v>0</v>
      </c>
      <c r="I74" s="23">
        <f>ROUND(G74*F74,2)</f>
        <v>0</v>
      </c>
      <c r="J74" s="23">
        <f>I74*0.2</f>
        <v>0</v>
      </c>
      <c r="K74" s="23">
        <f t="shared" ref="K74:K103" si="21">ROUND(H74*F74,2)</f>
        <v>0</v>
      </c>
      <c r="L74" s="27">
        <v>0</v>
      </c>
    </row>
    <row r="75" spans="1:12" ht="11.25">
      <c r="A75" s="18">
        <v>63</v>
      </c>
      <c r="B75" s="19"/>
      <c r="C75" s="26" t="s">
        <v>58</v>
      </c>
      <c r="D75" s="21">
        <v>633001</v>
      </c>
      <c r="E75" s="22" t="s">
        <v>27</v>
      </c>
      <c r="F75" s="23">
        <v>1</v>
      </c>
      <c r="G75" s="31">
        <v>0</v>
      </c>
      <c r="H75" s="23">
        <f t="shared" si="20"/>
        <v>0</v>
      </c>
      <c r="I75" s="23">
        <f t="shared" ref="I75:I86" si="22">ROUND(G75*F75,2)</f>
        <v>0</v>
      </c>
      <c r="J75" s="23">
        <f t="shared" ref="J75:J86" si="23">I75*0.2</f>
        <v>0</v>
      </c>
      <c r="K75" s="23">
        <f t="shared" si="21"/>
        <v>0</v>
      </c>
      <c r="L75" s="24">
        <v>0</v>
      </c>
    </row>
    <row r="76" spans="1:12" ht="22.5">
      <c r="A76" s="18">
        <v>64</v>
      </c>
      <c r="B76" s="19"/>
      <c r="C76" s="26" t="s">
        <v>76</v>
      </c>
      <c r="D76" s="21">
        <v>633001</v>
      </c>
      <c r="E76" s="22" t="s">
        <v>27</v>
      </c>
      <c r="F76" s="23">
        <v>2</v>
      </c>
      <c r="G76" s="31">
        <v>0</v>
      </c>
      <c r="H76" s="23">
        <f t="shared" si="20"/>
        <v>0</v>
      </c>
      <c r="I76" s="23">
        <f t="shared" si="22"/>
        <v>0</v>
      </c>
      <c r="J76" s="23">
        <f t="shared" si="23"/>
        <v>0</v>
      </c>
      <c r="K76" s="23">
        <f t="shared" si="21"/>
        <v>0</v>
      </c>
      <c r="L76" s="24">
        <v>0</v>
      </c>
    </row>
    <row r="77" spans="1:12" ht="11.25">
      <c r="A77" s="18">
        <v>65</v>
      </c>
      <c r="B77" s="19"/>
      <c r="C77" s="20" t="s">
        <v>59</v>
      </c>
      <c r="D77" s="21">
        <v>633001</v>
      </c>
      <c r="E77" s="22" t="s">
        <v>27</v>
      </c>
      <c r="F77" s="23"/>
      <c r="G77" s="31">
        <v>0</v>
      </c>
      <c r="H77" s="23">
        <f t="shared" si="20"/>
        <v>0</v>
      </c>
      <c r="I77" s="23">
        <f t="shared" si="22"/>
        <v>0</v>
      </c>
      <c r="J77" s="23">
        <f t="shared" si="23"/>
        <v>0</v>
      </c>
      <c r="K77" s="23">
        <f t="shared" si="21"/>
        <v>0</v>
      </c>
      <c r="L77" s="24">
        <v>0</v>
      </c>
    </row>
    <row r="78" spans="1:12" ht="22.5">
      <c r="A78" s="18">
        <v>66</v>
      </c>
      <c r="B78" s="19"/>
      <c r="C78" s="26" t="s">
        <v>39</v>
      </c>
      <c r="D78" s="21">
        <v>633001</v>
      </c>
      <c r="E78" s="22" t="s">
        <v>27</v>
      </c>
      <c r="F78" s="23">
        <v>6</v>
      </c>
      <c r="G78" s="31">
        <v>0</v>
      </c>
      <c r="H78" s="23">
        <f t="shared" si="20"/>
        <v>0</v>
      </c>
      <c r="I78" s="23">
        <f t="shared" si="22"/>
        <v>0</v>
      </c>
      <c r="J78" s="23">
        <f t="shared" si="23"/>
        <v>0</v>
      </c>
      <c r="K78" s="23">
        <f t="shared" si="21"/>
        <v>0</v>
      </c>
      <c r="L78" s="24">
        <v>0</v>
      </c>
    </row>
    <row r="79" spans="1:12" ht="11.25">
      <c r="A79" s="18">
        <v>67</v>
      </c>
      <c r="B79" s="19"/>
      <c r="C79" s="20" t="s">
        <v>60</v>
      </c>
      <c r="D79" s="21"/>
      <c r="E79" s="22" t="s">
        <v>27</v>
      </c>
      <c r="F79" s="23"/>
      <c r="G79" s="31">
        <v>0</v>
      </c>
      <c r="H79" s="23">
        <f t="shared" si="20"/>
        <v>0</v>
      </c>
      <c r="I79" s="23">
        <f t="shared" si="22"/>
        <v>0</v>
      </c>
      <c r="J79" s="23">
        <f t="shared" si="23"/>
        <v>0</v>
      </c>
      <c r="K79" s="23">
        <f t="shared" si="21"/>
        <v>0</v>
      </c>
      <c r="L79" s="24">
        <v>0</v>
      </c>
    </row>
    <row r="80" spans="1:12" ht="22.5">
      <c r="A80" s="18">
        <v>68</v>
      </c>
      <c r="B80" s="19"/>
      <c r="C80" s="26" t="s">
        <v>61</v>
      </c>
      <c r="D80" s="21">
        <v>633001</v>
      </c>
      <c r="E80" s="22" t="s">
        <v>27</v>
      </c>
      <c r="F80" s="23">
        <v>2</v>
      </c>
      <c r="G80" s="31">
        <v>0</v>
      </c>
      <c r="H80" s="23">
        <f t="shared" si="20"/>
        <v>0</v>
      </c>
      <c r="I80" s="23">
        <f t="shared" si="22"/>
        <v>0</v>
      </c>
      <c r="J80" s="23">
        <f t="shared" si="23"/>
        <v>0</v>
      </c>
      <c r="K80" s="23">
        <f t="shared" si="21"/>
        <v>0</v>
      </c>
      <c r="L80" s="24">
        <v>0</v>
      </c>
    </row>
    <row r="81" spans="1:12" ht="22.5">
      <c r="A81" s="18">
        <v>69</v>
      </c>
      <c r="B81" s="19"/>
      <c r="C81" s="26" t="s">
        <v>62</v>
      </c>
      <c r="D81" s="21">
        <v>633001</v>
      </c>
      <c r="E81" s="22" t="s">
        <v>27</v>
      </c>
      <c r="F81" s="23">
        <v>2</v>
      </c>
      <c r="G81" s="31">
        <v>0</v>
      </c>
      <c r="H81" s="23">
        <f t="shared" si="20"/>
        <v>0</v>
      </c>
      <c r="I81" s="23">
        <f t="shared" si="22"/>
        <v>0</v>
      </c>
      <c r="J81" s="23">
        <f t="shared" si="23"/>
        <v>0</v>
      </c>
      <c r="K81" s="23">
        <f t="shared" si="21"/>
        <v>0</v>
      </c>
      <c r="L81" s="24"/>
    </row>
    <row r="82" spans="1:12" ht="11.25">
      <c r="A82" s="18">
        <v>70</v>
      </c>
      <c r="B82" s="19"/>
      <c r="C82" s="26" t="s">
        <v>63</v>
      </c>
      <c r="D82" s="21">
        <v>633001</v>
      </c>
      <c r="E82" s="22" t="s">
        <v>27</v>
      </c>
      <c r="F82" s="23">
        <v>2</v>
      </c>
      <c r="G82" s="31">
        <v>0</v>
      </c>
      <c r="H82" s="23">
        <f t="shared" si="20"/>
        <v>0</v>
      </c>
      <c r="I82" s="23">
        <f t="shared" si="22"/>
        <v>0</v>
      </c>
      <c r="J82" s="23">
        <f t="shared" si="23"/>
        <v>0</v>
      </c>
      <c r="K82" s="23">
        <f t="shared" si="21"/>
        <v>0</v>
      </c>
      <c r="L82" s="24">
        <v>0</v>
      </c>
    </row>
    <row r="83" spans="1:12" ht="22.5">
      <c r="A83" s="18">
        <v>71</v>
      </c>
      <c r="B83" s="19"/>
      <c r="C83" s="26" t="s">
        <v>42</v>
      </c>
      <c r="D83" s="21">
        <v>633001</v>
      </c>
      <c r="E83" s="22" t="s">
        <v>27</v>
      </c>
      <c r="F83" s="23">
        <v>2</v>
      </c>
      <c r="G83" s="31">
        <v>0</v>
      </c>
      <c r="H83" s="23">
        <f t="shared" si="20"/>
        <v>0</v>
      </c>
      <c r="I83" s="23">
        <f t="shared" si="22"/>
        <v>0</v>
      </c>
      <c r="J83" s="23">
        <f t="shared" si="23"/>
        <v>0</v>
      </c>
      <c r="K83" s="23">
        <f t="shared" si="21"/>
        <v>0</v>
      </c>
      <c r="L83" s="24">
        <v>0</v>
      </c>
    </row>
    <row r="84" spans="1:12" ht="11.25">
      <c r="A84" s="18">
        <v>72</v>
      </c>
      <c r="B84" s="19"/>
      <c r="C84" s="20" t="s">
        <v>64</v>
      </c>
      <c r="D84" s="21"/>
      <c r="E84" s="22" t="s">
        <v>27</v>
      </c>
      <c r="F84" s="23"/>
      <c r="G84" s="31">
        <v>0</v>
      </c>
      <c r="H84" s="23">
        <f t="shared" si="20"/>
        <v>0</v>
      </c>
      <c r="I84" s="23">
        <f t="shared" si="22"/>
        <v>0</v>
      </c>
      <c r="J84" s="23">
        <f t="shared" si="23"/>
        <v>0</v>
      </c>
      <c r="K84" s="23">
        <f t="shared" si="21"/>
        <v>0</v>
      </c>
      <c r="L84" s="24">
        <v>0</v>
      </c>
    </row>
    <row r="85" spans="1:12" ht="22.5">
      <c r="A85" s="18">
        <v>73</v>
      </c>
      <c r="B85" s="19"/>
      <c r="C85" s="26" t="s">
        <v>61</v>
      </c>
      <c r="D85" s="21">
        <v>633001</v>
      </c>
      <c r="E85" s="22" t="s">
        <v>27</v>
      </c>
      <c r="F85" s="23">
        <v>2</v>
      </c>
      <c r="G85" s="31">
        <v>0</v>
      </c>
      <c r="H85" s="23">
        <f t="shared" si="20"/>
        <v>0</v>
      </c>
      <c r="I85" s="23">
        <f t="shared" si="22"/>
        <v>0</v>
      </c>
      <c r="J85" s="23">
        <f t="shared" si="23"/>
        <v>0</v>
      </c>
      <c r="K85" s="23">
        <f t="shared" si="21"/>
        <v>0</v>
      </c>
      <c r="L85" s="24">
        <v>0</v>
      </c>
    </row>
    <row r="86" spans="1:12" ht="22.5">
      <c r="A86" s="18">
        <v>74</v>
      </c>
      <c r="B86" s="19"/>
      <c r="C86" s="26" t="s">
        <v>62</v>
      </c>
      <c r="D86" s="21">
        <v>633001</v>
      </c>
      <c r="E86" s="22" t="s">
        <v>27</v>
      </c>
      <c r="F86" s="23">
        <v>2</v>
      </c>
      <c r="G86" s="31">
        <v>0</v>
      </c>
      <c r="H86" s="23">
        <f t="shared" si="20"/>
        <v>0</v>
      </c>
      <c r="I86" s="23">
        <f t="shared" si="22"/>
        <v>0</v>
      </c>
      <c r="J86" s="23">
        <f t="shared" si="23"/>
        <v>0</v>
      </c>
      <c r="K86" s="23">
        <f t="shared" si="21"/>
        <v>0</v>
      </c>
      <c r="L86" s="24">
        <v>0</v>
      </c>
    </row>
    <row r="87" spans="1:12" ht="11.25">
      <c r="A87" s="18">
        <v>75</v>
      </c>
      <c r="B87" s="19"/>
      <c r="C87" s="26" t="s">
        <v>63</v>
      </c>
      <c r="D87" s="21">
        <v>633001</v>
      </c>
      <c r="E87" s="22" t="s">
        <v>27</v>
      </c>
      <c r="F87" s="23">
        <v>2</v>
      </c>
      <c r="G87" s="31">
        <v>0</v>
      </c>
      <c r="H87" s="23">
        <f t="shared" si="20"/>
        <v>0</v>
      </c>
      <c r="I87" s="23">
        <f>ROUND(G87*F87,2)</f>
        <v>0</v>
      </c>
      <c r="J87" s="23">
        <f>I87*0.2</f>
        <v>0</v>
      </c>
      <c r="K87" s="23">
        <f t="shared" si="21"/>
        <v>0</v>
      </c>
      <c r="L87" s="24">
        <v>0</v>
      </c>
    </row>
    <row r="88" spans="1:12" ht="22.5">
      <c r="A88" s="18">
        <v>76</v>
      </c>
      <c r="B88" s="19"/>
      <c r="C88" s="26" t="s">
        <v>42</v>
      </c>
      <c r="D88" s="21">
        <v>633001</v>
      </c>
      <c r="E88" s="22" t="s">
        <v>27</v>
      </c>
      <c r="F88" s="23">
        <v>2</v>
      </c>
      <c r="G88" s="31">
        <v>0</v>
      </c>
      <c r="H88" s="23">
        <f t="shared" si="20"/>
        <v>0</v>
      </c>
      <c r="I88" s="23">
        <f>ROUND(G88*F88,2)</f>
        <v>0</v>
      </c>
      <c r="J88" s="23">
        <f>I88*0.2</f>
        <v>0</v>
      </c>
      <c r="K88" s="23">
        <f t="shared" si="21"/>
        <v>0</v>
      </c>
      <c r="L88" s="24">
        <v>0</v>
      </c>
    </row>
    <row r="89" spans="1:12" ht="11.25">
      <c r="A89" s="18">
        <v>77</v>
      </c>
      <c r="B89" s="19"/>
      <c r="C89" s="20" t="s">
        <v>65</v>
      </c>
      <c r="D89" s="21"/>
      <c r="E89" s="22" t="s">
        <v>27</v>
      </c>
      <c r="F89" s="23"/>
      <c r="G89" s="31">
        <v>0</v>
      </c>
      <c r="H89" s="23">
        <f t="shared" si="20"/>
        <v>0</v>
      </c>
      <c r="I89" s="23">
        <f>ROUND(G89*F89,2)</f>
        <v>0</v>
      </c>
      <c r="J89" s="23">
        <f>I89*0.2</f>
        <v>0</v>
      </c>
      <c r="K89" s="23">
        <f t="shared" si="21"/>
        <v>0</v>
      </c>
      <c r="L89" s="24">
        <v>0</v>
      </c>
    </row>
    <row r="90" spans="1:12" ht="22.5">
      <c r="A90" s="18">
        <v>78</v>
      </c>
      <c r="B90" s="19"/>
      <c r="C90" s="26" t="s">
        <v>61</v>
      </c>
      <c r="D90" s="21">
        <v>633001</v>
      </c>
      <c r="E90" s="22" t="s">
        <v>27</v>
      </c>
      <c r="F90" s="23">
        <v>2</v>
      </c>
      <c r="G90" s="31">
        <v>0</v>
      </c>
      <c r="H90" s="23">
        <f t="shared" si="20"/>
        <v>0</v>
      </c>
      <c r="I90" s="23">
        <f t="shared" ref="I90:I98" si="24">ROUND(G90*F90,2)</f>
        <v>0</v>
      </c>
      <c r="J90" s="23">
        <f t="shared" ref="J90:J98" si="25">I90*0.2</f>
        <v>0</v>
      </c>
      <c r="K90" s="23">
        <f t="shared" si="21"/>
        <v>0</v>
      </c>
      <c r="L90" s="24">
        <v>0</v>
      </c>
    </row>
    <row r="91" spans="1:12" ht="22.5">
      <c r="A91" s="18">
        <v>79</v>
      </c>
      <c r="B91" s="19"/>
      <c r="C91" s="26" t="s">
        <v>62</v>
      </c>
      <c r="D91" s="21">
        <v>633001</v>
      </c>
      <c r="E91" s="22" t="s">
        <v>27</v>
      </c>
      <c r="F91" s="23">
        <v>2</v>
      </c>
      <c r="G91" s="31">
        <v>0</v>
      </c>
      <c r="H91" s="23">
        <f t="shared" si="20"/>
        <v>0</v>
      </c>
      <c r="I91" s="23">
        <f t="shared" si="24"/>
        <v>0</v>
      </c>
      <c r="J91" s="23">
        <f t="shared" si="25"/>
        <v>0</v>
      </c>
      <c r="K91" s="23">
        <f t="shared" si="21"/>
        <v>0</v>
      </c>
      <c r="L91" s="24">
        <v>0</v>
      </c>
    </row>
    <row r="92" spans="1:12" ht="11.25">
      <c r="A92" s="18">
        <v>80</v>
      </c>
      <c r="B92" s="19"/>
      <c r="C92" s="26" t="s">
        <v>63</v>
      </c>
      <c r="D92" s="21">
        <v>633001</v>
      </c>
      <c r="E92" s="22" t="s">
        <v>27</v>
      </c>
      <c r="F92" s="23">
        <v>2</v>
      </c>
      <c r="G92" s="31">
        <v>0</v>
      </c>
      <c r="H92" s="23">
        <f t="shared" si="20"/>
        <v>0</v>
      </c>
      <c r="I92" s="23">
        <f t="shared" si="24"/>
        <v>0</v>
      </c>
      <c r="J92" s="23">
        <f t="shared" si="25"/>
        <v>0</v>
      </c>
      <c r="K92" s="23">
        <f t="shared" si="21"/>
        <v>0</v>
      </c>
      <c r="L92" s="24">
        <v>0</v>
      </c>
    </row>
    <row r="93" spans="1:12" ht="22.5">
      <c r="A93" s="18">
        <v>81</v>
      </c>
      <c r="B93" s="19"/>
      <c r="C93" s="26" t="s">
        <v>42</v>
      </c>
      <c r="D93" s="21">
        <v>633001</v>
      </c>
      <c r="E93" s="22" t="s">
        <v>27</v>
      </c>
      <c r="F93" s="23">
        <v>2</v>
      </c>
      <c r="G93" s="31">
        <v>0</v>
      </c>
      <c r="H93" s="23">
        <f t="shared" si="20"/>
        <v>0</v>
      </c>
      <c r="I93" s="23">
        <f t="shared" si="24"/>
        <v>0</v>
      </c>
      <c r="J93" s="23">
        <f t="shared" si="25"/>
        <v>0</v>
      </c>
      <c r="K93" s="23">
        <f t="shared" si="21"/>
        <v>0</v>
      </c>
      <c r="L93" s="24">
        <v>0</v>
      </c>
    </row>
    <row r="94" spans="1:12" ht="11.25">
      <c r="A94" s="18">
        <v>82</v>
      </c>
      <c r="B94" s="19"/>
      <c r="C94" s="20" t="s">
        <v>66</v>
      </c>
      <c r="D94" s="21"/>
      <c r="E94" s="22" t="s">
        <v>27</v>
      </c>
      <c r="F94" s="23"/>
      <c r="G94" s="31">
        <v>0</v>
      </c>
      <c r="H94" s="23">
        <f t="shared" si="20"/>
        <v>0</v>
      </c>
      <c r="I94" s="23">
        <f t="shared" si="24"/>
        <v>0</v>
      </c>
      <c r="J94" s="23">
        <f t="shared" si="25"/>
        <v>0</v>
      </c>
      <c r="K94" s="23">
        <f t="shared" si="21"/>
        <v>0</v>
      </c>
      <c r="L94" s="24">
        <v>0</v>
      </c>
    </row>
    <row r="95" spans="1:12" ht="22.5">
      <c r="A95" s="18">
        <v>83</v>
      </c>
      <c r="B95" s="19"/>
      <c r="C95" s="26" t="s">
        <v>61</v>
      </c>
      <c r="D95" s="21">
        <v>633001</v>
      </c>
      <c r="E95" s="22" t="s">
        <v>27</v>
      </c>
      <c r="F95" s="23">
        <v>2</v>
      </c>
      <c r="G95" s="31">
        <v>0</v>
      </c>
      <c r="H95" s="23">
        <f t="shared" si="20"/>
        <v>0</v>
      </c>
      <c r="I95" s="23">
        <f t="shared" si="24"/>
        <v>0</v>
      </c>
      <c r="J95" s="23">
        <f t="shared" si="25"/>
        <v>0</v>
      </c>
      <c r="K95" s="23">
        <f t="shared" si="21"/>
        <v>0</v>
      </c>
      <c r="L95" s="24">
        <v>0</v>
      </c>
    </row>
    <row r="96" spans="1:12" ht="22.5">
      <c r="A96" s="18">
        <v>84</v>
      </c>
      <c r="B96" s="19"/>
      <c r="C96" s="26" t="s">
        <v>62</v>
      </c>
      <c r="D96" s="21">
        <v>633001</v>
      </c>
      <c r="E96" s="22" t="s">
        <v>27</v>
      </c>
      <c r="F96" s="23">
        <v>2</v>
      </c>
      <c r="G96" s="31">
        <v>0</v>
      </c>
      <c r="H96" s="23">
        <f t="shared" si="20"/>
        <v>0</v>
      </c>
      <c r="I96" s="23">
        <f t="shared" si="24"/>
        <v>0</v>
      </c>
      <c r="J96" s="23">
        <f t="shared" si="25"/>
        <v>0</v>
      </c>
      <c r="K96" s="23">
        <f t="shared" si="21"/>
        <v>0</v>
      </c>
      <c r="L96" s="24">
        <v>0</v>
      </c>
    </row>
    <row r="97" spans="1:12" ht="11.25">
      <c r="A97" s="18">
        <v>85</v>
      </c>
      <c r="B97" s="19"/>
      <c r="C97" s="26" t="s">
        <v>63</v>
      </c>
      <c r="D97" s="21">
        <v>633001</v>
      </c>
      <c r="E97" s="22" t="s">
        <v>27</v>
      </c>
      <c r="F97" s="23">
        <v>2</v>
      </c>
      <c r="G97" s="31">
        <v>0</v>
      </c>
      <c r="H97" s="23">
        <f t="shared" si="20"/>
        <v>0</v>
      </c>
      <c r="I97" s="23">
        <f t="shared" si="24"/>
        <v>0</v>
      </c>
      <c r="J97" s="23">
        <f t="shared" si="25"/>
        <v>0</v>
      </c>
      <c r="K97" s="23">
        <f t="shared" si="21"/>
        <v>0</v>
      </c>
      <c r="L97" s="24">
        <v>0</v>
      </c>
    </row>
    <row r="98" spans="1:12" ht="22.5">
      <c r="A98" s="18">
        <v>86</v>
      </c>
      <c r="B98" s="19"/>
      <c r="C98" s="26" t="s">
        <v>42</v>
      </c>
      <c r="D98" s="21">
        <v>633001</v>
      </c>
      <c r="E98" s="22" t="s">
        <v>27</v>
      </c>
      <c r="F98" s="23">
        <v>2</v>
      </c>
      <c r="G98" s="31">
        <v>0</v>
      </c>
      <c r="H98" s="23">
        <f t="shared" si="20"/>
        <v>0</v>
      </c>
      <c r="I98" s="23">
        <f t="shared" si="24"/>
        <v>0</v>
      </c>
      <c r="J98" s="23">
        <f t="shared" si="25"/>
        <v>0</v>
      </c>
      <c r="K98" s="23">
        <f t="shared" si="21"/>
        <v>0</v>
      </c>
      <c r="L98" s="24">
        <v>0</v>
      </c>
    </row>
    <row r="99" spans="1:12" ht="11.25">
      <c r="A99" s="18">
        <v>87</v>
      </c>
      <c r="B99" s="19"/>
      <c r="C99" s="20" t="s">
        <v>67</v>
      </c>
      <c r="D99" s="21"/>
      <c r="E99" s="22" t="s">
        <v>27</v>
      </c>
      <c r="F99" s="23"/>
      <c r="G99" s="31">
        <v>0</v>
      </c>
      <c r="H99" s="23">
        <f t="shared" si="20"/>
        <v>0</v>
      </c>
      <c r="I99" s="23">
        <f t="shared" ref="I99:I105" si="26">ROUND(G99*F99,2)</f>
        <v>0</v>
      </c>
      <c r="J99" s="23">
        <f t="shared" ref="J99:J105" si="27">I99*0.2</f>
        <v>0</v>
      </c>
      <c r="K99" s="23">
        <f t="shared" si="21"/>
        <v>0</v>
      </c>
      <c r="L99" s="24">
        <v>0</v>
      </c>
    </row>
    <row r="100" spans="1:12" ht="22.5">
      <c r="A100" s="18">
        <v>88</v>
      </c>
      <c r="B100" s="19"/>
      <c r="C100" s="26" t="s">
        <v>61</v>
      </c>
      <c r="D100" s="21">
        <v>633001</v>
      </c>
      <c r="E100" s="22" t="s">
        <v>27</v>
      </c>
      <c r="F100" s="23">
        <v>2</v>
      </c>
      <c r="G100" s="31">
        <v>0</v>
      </c>
      <c r="H100" s="23">
        <f t="shared" si="20"/>
        <v>0</v>
      </c>
      <c r="I100" s="23">
        <f t="shared" si="26"/>
        <v>0</v>
      </c>
      <c r="J100" s="23">
        <f t="shared" si="27"/>
        <v>0</v>
      </c>
      <c r="K100" s="23">
        <f t="shared" si="21"/>
        <v>0</v>
      </c>
      <c r="L100" s="24">
        <v>0</v>
      </c>
    </row>
    <row r="101" spans="1:12" ht="22.5">
      <c r="A101" s="18">
        <v>89</v>
      </c>
      <c r="B101" s="19"/>
      <c r="C101" s="26" t="s">
        <v>62</v>
      </c>
      <c r="D101" s="21">
        <v>633001</v>
      </c>
      <c r="E101" s="22" t="s">
        <v>27</v>
      </c>
      <c r="F101" s="23">
        <v>2</v>
      </c>
      <c r="G101" s="31">
        <v>0</v>
      </c>
      <c r="H101" s="23">
        <f t="shared" si="20"/>
        <v>0</v>
      </c>
      <c r="I101" s="23">
        <f t="shared" si="26"/>
        <v>0</v>
      </c>
      <c r="J101" s="23">
        <f t="shared" si="27"/>
        <v>0</v>
      </c>
      <c r="K101" s="23">
        <f t="shared" si="21"/>
        <v>0</v>
      </c>
      <c r="L101" s="24">
        <v>0</v>
      </c>
    </row>
    <row r="102" spans="1:12" ht="11.25">
      <c r="A102" s="18">
        <v>90</v>
      </c>
      <c r="B102" s="19"/>
      <c r="C102" s="26" t="s">
        <v>63</v>
      </c>
      <c r="D102" s="21">
        <v>633001</v>
      </c>
      <c r="E102" s="22" t="s">
        <v>27</v>
      </c>
      <c r="F102" s="23">
        <v>2</v>
      </c>
      <c r="G102" s="31">
        <v>0</v>
      </c>
      <c r="H102" s="23">
        <f t="shared" si="20"/>
        <v>0</v>
      </c>
      <c r="I102" s="23">
        <f t="shared" si="26"/>
        <v>0</v>
      </c>
      <c r="J102" s="23">
        <f t="shared" si="27"/>
        <v>0</v>
      </c>
      <c r="K102" s="23">
        <f t="shared" si="21"/>
        <v>0</v>
      </c>
      <c r="L102" s="24">
        <v>0</v>
      </c>
    </row>
    <row r="103" spans="1:12" ht="22.5">
      <c r="A103" s="18">
        <v>91</v>
      </c>
      <c r="B103" s="19"/>
      <c r="C103" s="26" t="s">
        <v>42</v>
      </c>
      <c r="D103" s="21">
        <v>633001</v>
      </c>
      <c r="E103" s="22" t="s">
        <v>27</v>
      </c>
      <c r="F103" s="23">
        <v>2</v>
      </c>
      <c r="G103" s="31">
        <v>0</v>
      </c>
      <c r="H103" s="23">
        <f t="shared" si="20"/>
        <v>0</v>
      </c>
      <c r="I103" s="23">
        <f t="shared" si="26"/>
        <v>0</v>
      </c>
      <c r="J103" s="23">
        <f t="shared" si="27"/>
        <v>0</v>
      </c>
      <c r="K103" s="23">
        <f t="shared" si="21"/>
        <v>0</v>
      </c>
      <c r="L103" s="24">
        <v>0</v>
      </c>
    </row>
    <row r="104" spans="1:12" ht="11.25">
      <c r="A104" s="18">
        <v>92</v>
      </c>
      <c r="B104" s="19"/>
      <c r="C104" s="26"/>
      <c r="D104" s="21"/>
      <c r="E104" s="22" t="s">
        <v>27</v>
      </c>
      <c r="F104" s="23"/>
      <c r="G104" s="31">
        <v>0</v>
      </c>
      <c r="H104" s="23">
        <f t="shared" ref="H104:H129" si="28">G104*1.2</f>
        <v>0</v>
      </c>
      <c r="I104" s="23">
        <f t="shared" si="26"/>
        <v>0</v>
      </c>
      <c r="J104" s="23">
        <f t="shared" si="27"/>
        <v>0</v>
      </c>
      <c r="K104" s="23">
        <f t="shared" ref="K104:K129" si="29">ROUND(H104*F104,2)</f>
        <v>0</v>
      </c>
      <c r="L104" s="24">
        <v>0</v>
      </c>
    </row>
    <row r="105" spans="1:12" ht="11.25">
      <c r="A105" s="18">
        <v>93</v>
      </c>
      <c r="B105" s="19"/>
      <c r="C105" s="26"/>
      <c r="D105" s="21"/>
      <c r="E105" s="22" t="s">
        <v>27</v>
      </c>
      <c r="F105" s="23"/>
      <c r="G105" s="31">
        <v>0</v>
      </c>
      <c r="H105" s="23">
        <f t="shared" si="28"/>
        <v>0</v>
      </c>
      <c r="I105" s="23">
        <f t="shared" si="26"/>
        <v>0</v>
      </c>
      <c r="J105" s="23">
        <f t="shared" si="27"/>
        <v>0</v>
      </c>
      <c r="K105" s="23">
        <f t="shared" si="29"/>
        <v>0</v>
      </c>
      <c r="L105" s="24">
        <v>0</v>
      </c>
    </row>
    <row r="106" spans="1:12" ht="11.25">
      <c r="A106" s="18">
        <v>94</v>
      </c>
      <c r="B106" s="19"/>
      <c r="C106" s="26"/>
      <c r="D106" s="21"/>
      <c r="E106" s="22" t="s">
        <v>27</v>
      </c>
      <c r="F106" s="23"/>
      <c r="G106" s="31">
        <v>0</v>
      </c>
      <c r="H106" s="23">
        <f t="shared" si="28"/>
        <v>0</v>
      </c>
      <c r="I106" s="23">
        <f t="shared" ref="I106:I111" si="30">ROUND(G106*F106,2)</f>
        <v>0</v>
      </c>
      <c r="J106" s="23">
        <f t="shared" ref="J106:J111" si="31">I106*0.2</f>
        <v>0</v>
      </c>
      <c r="K106" s="23">
        <f t="shared" si="29"/>
        <v>0</v>
      </c>
      <c r="L106" s="24">
        <v>0</v>
      </c>
    </row>
    <row r="107" spans="1:12" ht="11.25">
      <c r="A107" s="18">
        <v>95</v>
      </c>
      <c r="B107" s="19"/>
      <c r="C107" s="26"/>
      <c r="D107" s="21"/>
      <c r="E107" s="22" t="s">
        <v>27</v>
      </c>
      <c r="F107" s="23"/>
      <c r="G107" s="31">
        <v>0</v>
      </c>
      <c r="H107" s="23">
        <f t="shared" si="28"/>
        <v>0</v>
      </c>
      <c r="I107" s="23">
        <f t="shared" si="30"/>
        <v>0</v>
      </c>
      <c r="J107" s="23">
        <f t="shared" si="31"/>
        <v>0</v>
      </c>
      <c r="K107" s="23">
        <f t="shared" si="29"/>
        <v>0</v>
      </c>
      <c r="L107" s="24">
        <v>0</v>
      </c>
    </row>
    <row r="108" spans="1:12" ht="11.25">
      <c r="A108" s="18">
        <v>96</v>
      </c>
      <c r="B108" s="19"/>
      <c r="C108" s="26"/>
      <c r="D108" s="21"/>
      <c r="E108" s="22" t="s">
        <v>27</v>
      </c>
      <c r="F108" s="23"/>
      <c r="G108" s="31">
        <v>0</v>
      </c>
      <c r="H108" s="23">
        <f t="shared" si="28"/>
        <v>0</v>
      </c>
      <c r="I108" s="23">
        <f t="shared" si="30"/>
        <v>0</v>
      </c>
      <c r="J108" s="23">
        <f t="shared" si="31"/>
        <v>0</v>
      </c>
      <c r="K108" s="23">
        <f t="shared" si="29"/>
        <v>0</v>
      </c>
      <c r="L108" s="24">
        <v>0</v>
      </c>
    </row>
    <row r="109" spans="1:12" ht="11.25">
      <c r="A109" s="18">
        <v>97</v>
      </c>
      <c r="B109" s="19"/>
      <c r="C109" s="26"/>
      <c r="D109" s="21"/>
      <c r="E109" s="22" t="s">
        <v>27</v>
      </c>
      <c r="F109" s="23"/>
      <c r="G109" s="31">
        <v>0</v>
      </c>
      <c r="H109" s="23">
        <f t="shared" si="28"/>
        <v>0</v>
      </c>
      <c r="I109" s="23">
        <f t="shared" si="30"/>
        <v>0</v>
      </c>
      <c r="J109" s="23">
        <f t="shared" si="31"/>
        <v>0</v>
      </c>
      <c r="K109" s="23">
        <f t="shared" si="29"/>
        <v>0</v>
      </c>
      <c r="L109" s="24">
        <v>0</v>
      </c>
    </row>
    <row r="110" spans="1:12" ht="11.25">
      <c r="A110" s="18">
        <v>98</v>
      </c>
      <c r="B110" s="19"/>
      <c r="C110" s="26"/>
      <c r="D110" s="38"/>
      <c r="E110" s="22" t="s">
        <v>27</v>
      </c>
      <c r="F110" s="23"/>
      <c r="G110" s="31">
        <v>0</v>
      </c>
      <c r="H110" s="23">
        <f t="shared" si="28"/>
        <v>0</v>
      </c>
      <c r="I110" s="23">
        <f t="shared" si="30"/>
        <v>0</v>
      </c>
      <c r="J110" s="23">
        <f t="shared" si="31"/>
        <v>0</v>
      </c>
      <c r="K110" s="23">
        <f t="shared" si="29"/>
        <v>0</v>
      </c>
      <c r="L110" s="24">
        <v>0</v>
      </c>
    </row>
    <row r="111" spans="1:12" ht="11.25">
      <c r="A111" s="18">
        <v>99</v>
      </c>
      <c r="B111" s="19"/>
      <c r="C111" s="26"/>
      <c r="D111" s="38"/>
      <c r="E111" s="22" t="s">
        <v>27</v>
      </c>
      <c r="F111" s="23"/>
      <c r="G111" s="31">
        <v>0</v>
      </c>
      <c r="H111" s="23">
        <f t="shared" si="28"/>
        <v>0</v>
      </c>
      <c r="I111" s="23">
        <f t="shared" si="30"/>
        <v>0</v>
      </c>
      <c r="J111" s="23">
        <f t="shared" si="31"/>
        <v>0</v>
      </c>
      <c r="K111" s="23">
        <f t="shared" si="29"/>
        <v>0</v>
      </c>
      <c r="L111" s="24">
        <v>0</v>
      </c>
    </row>
    <row r="112" spans="1:12" ht="11.25">
      <c r="A112" s="18">
        <v>100</v>
      </c>
      <c r="B112" s="19"/>
      <c r="C112" s="26"/>
      <c r="D112" s="38"/>
      <c r="E112" s="22" t="s">
        <v>27</v>
      </c>
      <c r="F112" s="23"/>
      <c r="G112" s="31">
        <v>0</v>
      </c>
      <c r="H112" s="23">
        <f t="shared" si="28"/>
        <v>0</v>
      </c>
      <c r="I112" s="23">
        <f t="shared" ref="I112:I128" si="32">ROUND(G112*F112,2)</f>
        <v>0</v>
      </c>
      <c r="J112" s="23">
        <f t="shared" ref="J112:J128" si="33">I112*0.2</f>
        <v>0</v>
      </c>
      <c r="K112" s="23">
        <f t="shared" si="29"/>
        <v>0</v>
      </c>
      <c r="L112" s="24">
        <v>0</v>
      </c>
    </row>
    <row r="113" spans="1:12" ht="11.25">
      <c r="A113" s="18">
        <v>101</v>
      </c>
      <c r="B113" s="19"/>
      <c r="C113" s="26"/>
      <c r="D113" s="38"/>
      <c r="E113" s="22" t="s">
        <v>27</v>
      </c>
      <c r="F113" s="23"/>
      <c r="G113" s="31">
        <v>0</v>
      </c>
      <c r="H113" s="23">
        <f t="shared" si="28"/>
        <v>0</v>
      </c>
      <c r="I113" s="23">
        <f t="shared" si="32"/>
        <v>0</v>
      </c>
      <c r="J113" s="23">
        <f t="shared" si="33"/>
        <v>0</v>
      </c>
      <c r="K113" s="23">
        <f t="shared" si="29"/>
        <v>0</v>
      </c>
      <c r="L113" s="24">
        <v>0</v>
      </c>
    </row>
    <row r="114" spans="1:12" ht="11.25">
      <c r="A114" s="18">
        <v>102</v>
      </c>
      <c r="B114" s="19"/>
      <c r="C114" s="26"/>
      <c r="D114" s="38"/>
      <c r="E114" s="22" t="s">
        <v>27</v>
      </c>
      <c r="F114" s="23"/>
      <c r="G114" s="31">
        <v>0</v>
      </c>
      <c r="H114" s="23">
        <f t="shared" si="28"/>
        <v>0</v>
      </c>
      <c r="I114" s="23">
        <f t="shared" si="32"/>
        <v>0</v>
      </c>
      <c r="J114" s="23">
        <f t="shared" si="33"/>
        <v>0</v>
      </c>
      <c r="K114" s="23">
        <f t="shared" si="29"/>
        <v>0</v>
      </c>
      <c r="L114" s="24">
        <v>0</v>
      </c>
    </row>
    <row r="115" spans="1:12" ht="11.25">
      <c r="A115" s="18">
        <v>103</v>
      </c>
      <c r="B115" s="19"/>
      <c r="C115" s="26"/>
      <c r="D115" s="38"/>
      <c r="E115" s="22" t="s">
        <v>27</v>
      </c>
      <c r="F115" s="23"/>
      <c r="G115" s="31">
        <v>0</v>
      </c>
      <c r="H115" s="23">
        <f t="shared" si="28"/>
        <v>0</v>
      </c>
      <c r="I115" s="23">
        <f t="shared" si="32"/>
        <v>0</v>
      </c>
      <c r="J115" s="23">
        <f t="shared" si="33"/>
        <v>0</v>
      </c>
      <c r="K115" s="23">
        <f t="shared" si="29"/>
        <v>0</v>
      </c>
      <c r="L115" s="24">
        <v>0</v>
      </c>
    </row>
    <row r="116" spans="1:12" ht="11.25">
      <c r="A116" s="18">
        <v>104</v>
      </c>
      <c r="B116" s="19"/>
      <c r="C116" s="26"/>
      <c r="D116" s="38"/>
      <c r="E116" s="22" t="s">
        <v>27</v>
      </c>
      <c r="F116" s="23"/>
      <c r="G116" s="31">
        <v>0</v>
      </c>
      <c r="H116" s="23">
        <f t="shared" si="28"/>
        <v>0</v>
      </c>
      <c r="I116" s="23">
        <f t="shared" si="32"/>
        <v>0</v>
      </c>
      <c r="J116" s="23">
        <f t="shared" si="33"/>
        <v>0</v>
      </c>
      <c r="K116" s="23">
        <f t="shared" si="29"/>
        <v>0</v>
      </c>
      <c r="L116" s="24">
        <v>0</v>
      </c>
    </row>
    <row r="117" spans="1:12" ht="11.25">
      <c r="A117" s="18">
        <v>105</v>
      </c>
      <c r="B117" s="19"/>
      <c r="C117" s="26"/>
      <c r="D117" s="38"/>
      <c r="E117" s="22" t="s">
        <v>27</v>
      </c>
      <c r="F117" s="23"/>
      <c r="G117" s="31">
        <v>0</v>
      </c>
      <c r="H117" s="23">
        <f t="shared" si="28"/>
        <v>0</v>
      </c>
      <c r="I117" s="23">
        <f t="shared" si="32"/>
        <v>0</v>
      </c>
      <c r="J117" s="23">
        <f t="shared" si="33"/>
        <v>0</v>
      </c>
      <c r="K117" s="23">
        <f t="shared" si="29"/>
        <v>0</v>
      </c>
      <c r="L117" s="24">
        <v>0</v>
      </c>
    </row>
    <row r="118" spans="1:12" ht="11.25">
      <c r="A118" s="18">
        <v>106</v>
      </c>
      <c r="B118" s="19"/>
      <c r="C118" s="26"/>
      <c r="D118" s="21"/>
      <c r="E118" s="22" t="s">
        <v>27</v>
      </c>
      <c r="F118" s="23"/>
      <c r="G118" s="31">
        <v>0</v>
      </c>
      <c r="H118" s="23">
        <f t="shared" si="28"/>
        <v>0</v>
      </c>
      <c r="I118" s="23">
        <f t="shared" si="32"/>
        <v>0</v>
      </c>
      <c r="J118" s="23">
        <f t="shared" si="33"/>
        <v>0</v>
      </c>
      <c r="K118" s="23">
        <f t="shared" si="29"/>
        <v>0</v>
      </c>
      <c r="L118" s="24">
        <v>0</v>
      </c>
    </row>
    <row r="119" spans="1:12" ht="11.25">
      <c r="A119" s="18">
        <v>107</v>
      </c>
      <c r="B119" s="19"/>
      <c r="C119" s="26"/>
      <c r="D119" s="38"/>
      <c r="E119" s="22" t="s">
        <v>27</v>
      </c>
      <c r="F119" s="23"/>
      <c r="G119" s="31">
        <v>0</v>
      </c>
      <c r="H119" s="23">
        <f t="shared" si="28"/>
        <v>0</v>
      </c>
      <c r="I119" s="23">
        <f t="shared" si="32"/>
        <v>0</v>
      </c>
      <c r="J119" s="23">
        <f t="shared" si="33"/>
        <v>0</v>
      </c>
      <c r="K119" s="23">
        <f t="shared" si="29"/>
        <v>0</v>
      </c>
      <c r="L119" s="24">
        <v>0</v>
      </c>
    </row>
    <row r="120" spans="1:12" ht="11.25">
      <c r="A120" s="18">
        <v>108</v>
      </c>
      <c r="B120" s="19"/>
      <c r="C120" s="26"/>
      <c r="D120" s="21"/>
      <c r="E120" s="22" t="s">
        <v>27</v>
      </c>
      <c r="F120" s="23"/>
      <c r="G120" s="31">
        <v>0</v>
      </c>
      <c r="H120" s="23">
        <f t="shared" si="28"/>
        <v>0</v>
      </c>
      <c r="I120" s="23">
        <f t="shared" si="32"/>
        <v>0</v>
      </c>
      <c r="J120" s="23">
        <f t="shared" si="33"/>
        <v>0</v>
      </c>
      <c r="K120" s="23">
        <f t="shared" si="29"/>
        <v>0</v>
      </c>
      <c r="L120" s="24">
        <v>0</v>
      </c>
    </row>
    <row r="121" spans="1:12" ht="11.25">
      <c r="A121" s="18">
        <v>109</v>
      </c>
      <c r="B121" s="19"/>
      <c r="C121" s="26"/>
      <c r="D121" s="38"/>
      <c r="E121" s="22" t="s">
        <v>27</v>
      </c>
      <c r="F121" s="23"/>
      <c r="G121" s="31">
        <v>0</v>
      </c>
      <c r="H121" s="23">
        <f t="shared" si="28"/>
        <v>0</v>
      </c>
      <c r="I121" s="23">
        <f t="shared" si="32"/>
        <v>0</v>
      </c>
      <c r="J121" s="23">
        <f t="shared" si="33"/>
        <v>0</v>
      </c>
      <c r="K121" s="23">
        <f t="shared" si="29"/>
        <v>0</v>
      </c>
      <c r="L121" s="24">
        <v>0</v>
      </c>
    </row>
    <row r="122" spans="1:12" ht="11.25">
      <c r="A122" s="18">
        <v>110</v>
      </c>
      <c r="B122" s="19"/>
      <c r="C122" s="26"/>
      <c r="D122" s="38"/>
      <c r="E122" s="22" t="s">
        <v>27</v>
      </c>
      <c r="F122" s="23"/>
      <c r="G122" s="31">
        <v>0</v>
      </c>
      <c r="H122" s="23">
        <f t="shared" si="28"/>
        <v>0</v>
      </c>
      <c r="I122" s="23">
        <f t="shared" si="32"/>
        <v>0</v>
      </c>
      <c r="J122" s="23">
        <f t="shared" si="33"/>
        <v>0</v>
      </c>
      <c r="K122" s="23">
        <f t="shared" si="29"/>
        <v>0</v>
      </c>
      <c r="L122" s="24">
        <v>0</v>
      </c>
    </row>
    <row r="123" spans="1:12" ht="11.25">
      <c r="A123" s="18">
        <v>111</v>
      </c>
      <c r="B123" s="19"/>
      <c r="C123" s="26"/>
      <c r="D123" s="38"/>
      <c r="E123" s="22" t="s">
        <v>27</v>
      </c>
      <c r="F123" s="23"/>
      <c r="G123" s="31">
        <v>0</v>
      </c>
      <c r="H123" s="23">
        <f t="shared" si="28"/>
        <v>0</v>
      </c>
      <c r="I123" s="23">
        <f t="shared" si="32"/>
        <v>0</v>
      </c>
      <c r="J123" s="23">
        <f t="shared" si="33"/>
        <v>0</v>
      </c>
      <c r="K123" s="23">
        <f t="shared" si="29"/>
        <v>0</v>
      </c>
      <c r="L123" s="24">
        <v>0</v>
      </c>
    </row>
    <row r="124" spans="1:12" ht="11.25">
      <c r="A124" s="18">
        <v>112</v>
      </c>
      <c r="B124" s="19"/>
      <c r="C124" s="26"/>
      <c r="D124" s="38"/>
      <c r="E124" s="22" t="s">
        <v>27</v>
      </c>
      <c r="F124" s="23"/>
      <c r="G124" s="31">
        <v>0</v>
      </c>
      <c r="H124" s="23">
        <f t="shared" si="28"/>
        <v>0</v>
      </c>
      <c r="I124" s="23">
        <f t="shared" si="32"/>
        <v>0</v>
      </c>
      <c r="J124" s="23">
        <f t="shared" si="33"/>
        <v>0</v>
      </c>
      <c r="K124" s="23">
        <f t="shared" si="29"/>
        <v>0</v>
      </c>
      <c r="L124" s="24">
        <v>0</v>
      </c>
    </row>
    <row r="125" spans="1:12" ht="11.25">
      <c r="A125" s="18">
        <v>113</v>
      </c>
      <c r="B125" s="19"/>
      <c r="C125" s="26"/>
      <c r="D125" s="38"/>
      <c r="E125" s="22" t="s">
        <v>27</v>
      </c>
      <c r="F125" s="23"/>
      <c r="G125" s="31">
        <v>0</v>
      </c>
      <c r="H125" s="23">
        <f t="shared" si="28"/>
        <v>0</v>
      </c>
      <c r="I125" s="23">
        <f t="shared" si="32"/>
        <v>0</v>
      </c>
      <c r="J125" s="23">
        <f t="shared" si="33"/>
        <v>0</v>
      </c>
      <c r="K125" s="23">
        <f t="shared" si="29"/>
        <v>0</v>
      </c>
      <c r="L125" s="24">
        <v>0</v>
      </c>
    </row>
    <row r="126" spans="1:12" ht="11.25">
      <c r="A126" s="18">
        <v>114</v>
      </c>
      <c r="B126" s="19"/>
      <c r="C126" s="26"/>
      <c r="D126" s="38"/>
      <c r="E126" s="22" t="s">
        <v>27</v>
      </c>
      <c r="F126" s="23"/>
      <c r="G126" s="31">
        <v>0</v>
      </c>
      <c r="H126" s="23">
        <f t="shared" si="28"/>
        <v>0</v>
      </c>
      <c r="I126" s="23">
        <f t="shared" si="32"/>
        <v>0</v>
      </c>
      <c r="J126" s="23">
        <f t="shared" si="33"/>
        <v>0</v>
      </c>
      <c r="K126" s="23">
        <f t="shared" si="29"/>
        <v>0</v>
      </c>
      <c r="L126" s="24">
        <v>0</v>
      </c>
    </row>
    <row r="127" spans="1:12" ht="11.25">
      <c r="A127" s="18">
        <v>115</v>
      </c>
      <c r="B127" s="19"/>
      <c r="C127" s="32"/>
      <c r="D127" s="38"/>
      <c r="E127" s="22" t="s">
        <v>27</v>
      </c>
      <c r="F127" s="23"/>
      <c r="G127" s="31">
        <v>0</v>
      </c>
      <c r="H127" s="23">
        <f t="shared" si="28"/>
        <v>0</v>
      </c>
      <c r="I127" s="23">
        <f t="shared" si="32"/>
        <v>0</v>
      </c>
      <c r="J127" s="23">
        <f t="shared" si="33"/>
        <v>0</v>
      </c>
      <c r="K127" s="23">
        <f t="shared" si="29"/>
        <v>0</v>
      </c>
      <c r="L127" s="24">
        <v>0</v>
      </c>
    </row>
    <row r="128" spans="1:12" ht="11.25">
      <c r="A128" s="18">
        <v>116</v>
      </c>
      <c r="B128" s="19"/>
      <c r="C128" s="32"/>
      <c r="D128" s="38"/>
      <c r="E128" s="22" t="s">
        <v>27</v>
      </c>
      <c r="F128" s="23"/>
      <c r="G128" s="31">
        <v>0</v>
      </c>
      <c r="H128" s="23">
        <f t="shared" si="28"/>
        <v>0</v>
      </c>
      <c r="I128" s="23">
        <f t="shared" si="32"/>
        <v>0</v>
      </c>
      <c r="J128" s="23">
        <f t="shared" si="33"/>
        <v>0</v>
      </c>
      <c r="K128" s="23">
        <f t="shared" si="29"/>
        <v>0</v>
      </c>
      <c r="L128" s="24">
        <v>0</v>
      </c>
    </row>
    <row r="129" spans="1:12" ht="11.25">
      <c r="A129" s="18">
        <v>117</v>
      </c>
      <c r="B129" s="19"/>
      <c r="C129" s="39"/>
      <c r="D129" s="40"/>
      <c r="E129" s="22" t="s">
        <v>27</v>
      </c>
      <c r="F129" s="23"/>
      <c r="G129" s="31">
        <v>0</v>
      </c>
      <c r="H129" s="23">
        <f t="shared" si="28"/>
        <v>0</v>
      </c>
      <c r="I129" s="23">
        <f>ROUND(G129*F129,2)</f>
        <v>0</v>
      </c>
      <c r="J129" s="23">
        <f>I129*0.2</f>
        <v>0</v>
      </c>
      <c r="K129" s="23">
        <f t="shared" si="29"/>
        <v>0</v>
      </c>
      <c r="L129" s="24">
        <v>0</v>
      </c>
    </row>
    <row r="130" spans="1:12" ht="11.25">
      <c r="L130" s="24">
        <v>0</v>
      </c>
    </row>
    <row r="131" spans="1:12" ht="11.25">
      <c r="A131" s="28"/>
      <c r="B131" s="28"/>
      <c r="C131" s="29" t="s">
        <v>11</v>
      </c>
      <c r="D131" s="29"/>
      <c r="E131" s="28"/>
      <c r="F131" s="28"/>
      <c r="G131" s="28"/>
      <c r="H131" s="28"/>
      <c r="I131" s="30">
        <f>SUM(I13:I129)</f>
        <v>0</v>
      </c>
      <c r="J131" s="30">
        <f>SUM(J13:J129)</f>
        <v>0</v>
      </c>
      <c r="K131" s="30">
        <f>SUM(K13:K129)</f>
        <v>0</v>
      </c>
      <c r="L131" s="24">
        <v>0</v>
      </c>
    </row>
    <row r="132" spans="1:12" ht="11.25">
      <c r="A132" s="28"/>
      <c r="B132" s="28"/>
      <c r="C132" s="29" t="s">
        <v>12</v>
      </c>
      <c r="D132" s="29"/>
      <c r="E132" s="28"/>
      <c r="F132" s="28"/>
      <c r="G132" s="28"/>
      <c r="H132" s="28"/>
      <c r="I132" s="30"/>
      <c r="J132" s="30"/>
      <c r="K132" s="30"/>
      <c r="L132" s="24">
        <v>0</v>
      </c>
    </row>
    <row r="133" spans="1:12">
      <c r="A133" s="28"/>
      <c r="B133" s="28"/>
      <c r="C133" s="29" t="s">
        <v>13</v>
      </c>
      <c r="D133" s="29"/>
      <c r="E133" s="28"/>
      <c r="F133" s="28"/>
      <c r="G133" s="28"/>
      <c r="H133" s="28"/>
      <c r="I133" s="30"/>
      <c r="J133" s="30"/>
      <c r="K133" s="30"/>
    </row>
    <row r="134" spans="1:12" s="28" customFormat="1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2" s="28" customFormat="1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2" s="28" customFormat="1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</sheetData>
  <sheetProtection password="986B" sheet="1" objects="1" scenarios="1"/>
  <mergeCells count="3">
    <mergeCell ref="A1:K1"/>
    <mergeCell ref="C3:K3"/>
    <mergeCell ref="A4:B4"/>
  </mergeCells>
  <pageMargins left="0.39374999999999999" right="0.39374999999999999" top="0.78749999999999998" bottom="0.78749999999999998" header="0.51180555555555562" footer="0.51180555555555562"/>
  <pageSetup paperSize="9" firstPageNumber="0" fitToHeight="10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</dc:creator>
  <cp:lastModifiedBy>Rešková Renáta</cp:lastModifiedBy>
  <dcterms:created xsi:type="dcterms:W3CDTF">2013-05-10T18:09:03Z</dcterms:created>
  <dcterms:modified xsi:type="dcterms:W3CDTF">2013-12-19T13:39:42Z</dcterms:modified>
</cp:coreProperties>
</file>