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5405" windowHeight="4425"/>
  </bookViews>
  <sheets>
    <sheet name="interiérové vybavenie" sheetId="1" r:id="rId1"/>
  </sheets>
  <definedNames>
    <definedName name="_xlnm.Print_Area" localSheetId="0">'interiérové vybavenie'!$A$1:$K$179</definedName>
  </definedNames>
  <calcPr calcId="145621"/>
</workbook>
</file>

<file path=xl/calcChain.xml><?xml version="1.0" encoding="utf-8"?>
<calcChain xmlns="http://schemas.openxmlformats.org/spreadsheetml/2006/main">
  <c r="I153" i="1" l="1"/>
  <c r="H71" i="1"/>
  <c r="I71" i="1"/>
  <c r="J71" i="1" s="1"/>
  <c r="K71" i="1"/>
  <c r="H132" i="1" l="1"/>
  <c r="I132" i="1"/>
  <c r="J132" i="1" s="1"/>
  <c r="K132" i="1"/>
  <c r="H133" i="1"/>
  <c r="I133" i="1"/>
  <c r="J133" i="1" s="1"/>
  <c r="K133" i="1"/>
  <c r="H134" i="1"/>
  <c r="I134" i="1"/>
  <c r="J134" i="1" s="1"/>
  <c r="K134" i="1"/>
  <c r="H135" i="1"/>
  <c r="I135" i="1"/>
  <c r="J135" i="1" s="1"/>
  <c r="K135" i="1"/>
  <c r="H137" i="1"/>
  <c r="K137" i="1" s="1"/>
  <c r="I137" i="1"/>
  <c r="J137" i="1" s="1"/>
  <c r="H138" i="1"/>
  <c r="I138" i="1"/>
  <c r="J138" i="1" s="1"/>
  <c r="K138" i="1"/>
  <c r="H139" i="1"/>
  <c r="I139" i="1"/>
  <c r="J139" i="1" s="1"/>
  <c r="K139" i="1"/>
  <c r="H140" i="1"/>
  <c r="I140" i="1"/>
  <c r="J140" i="1" s="1"/>
  <c r="K140" i="1"/>
  <c r="H141" i="1"/>
  <c r="I141" i="1"/>
  <c r="J141" i="1" s="1"/>
  <c r="K141" i="1"/>
  <c r="H142" i="1"/>
  <c r="I142" i="1"/>
  <c r="J142" i="1" s="1"/>
  <c r="K142" i="1"/>
  <c r="H143" i="1"/>
  <c r="I143" i="1"/>
  <c r="J143" i="1" s="1"/>
  <c r="K143" i="1"/>
  <c r="H144" i="1"/>
  <c r="I144" i="1"/>
  <c r="J144" i="1" s="1"/>
  <c r="K144" i="1"/>
  <c r="H145" i="1"/>
  <c r="I145" i="1"/>
  <c r="J145" i="1" s="1"/>
  <c r="K145" i="1"/>
  <c r="H146" i="1"/>
  <c r="K146" i="1" s="1"/>
  <c r="I146" i="1"/>
  <c r="J146" i="1" s="1"/>
  <c r="H147" i="1"/>
  <c r="I147" i="1"/>
  <c r="J147" i="1" s="1"/>
  <c r="K147" i="1"/>
  <c r="H148" i="1"/>
  <c r="I148" i="1"/>
  <c r="J148" i="1" s="1"/>
  <c r="K148" i="1"/>
  <c r="H149" i="1"/>
  <c r="I149" i="1"/>
  <c r="J149" i="1" s="1"/>
  <c r="K149" i="1"/>
  <c r="H150" i="1"/>
  <c r="I150" i="1"/>
  <c r="J150" i="1" s="1"/>
  <c r="K150" i="1"/>
  <c r="H152" i="1"/>
  <c r="I152" i="1"/>
  <c r="J152" i="1" s="1"/>
  <c r="K152" i="1"/>
  <c r="H153" i="1"/>
  <c r="J153" i="1"/>
  <c r="K153" i="1"/>
  <c r="H154" i="1"/>
  <c r="I154" i="1"/>
  <c r="J154" i="1" s="1"/>
  <c r="K154" i="1"/>
  <c r="H155" i="1"/>
  <c r="I155" i="1"/>
  <c r="J155" i="1" s="1"/>
  <c r="K155" i="1"/>
  <c r="H156" i="1"/>
  <c r="I156" i="1"/>
  <c r="J156" i="1" s="1"/>
  <c r="K156" i="1"/>
  <c r="H157" i="1"/>
  <c r="I157" i="1"/>
  <c r="J157" i="1" s="1"/>
  <c r="K157" i="1"/>
  <c r="H158" i="1"/>
  <c r="I158" i="1"/>
  <c r="J158" i="1" s="1"/>
  <c r="K158" i="1"/>
  <c r="H159" i="1"/>
  <c r="I159" i="1"/>
  <c r="J159" i="1" s="1"/>
  <c r="K159" i="1"/>
  <c r="H160" i="1"/>
  <c r="I160" i="1"/>
  <c r="J160" i="1" s="1"/>
  <c r="K160" i="1"/>
  <c r="H161" i="1"/>
  <c r="I161" i="1"/>
  <c r="J161" i="1" s="1"/>
  <c r="K161" i="1"/>
  <c r="H162" i="1"/>
  <c r="I162" i="1"/>
  <c r="J162" i="1" s="1"/>
  <c r="K162" i="1"/>
  <c r="H163" i="1"/>
  <c r="I163" i="1"/>
  <c r="J163" i="1" s="1"/>
  <c r="K163" i="1"/>
  <c r="H164" i="1"/>
  <c r="I164" i="1"/>
  <c r="J164" i="1" s="1"/>
  <c r="K164" i="1"/>
  <c r="H165" i="1"/>
  <c r="I165" i="1"/>
  <c r="J165" i="1" s="1"/>
  <c r="K165" i="1"/>
  <c r="H166" i="1"/>
  <c r="K166" i="1" s="1"/>
  <c r="I166" i="1"/>
  <c r="J166" i="1" s="1"/>
  <c r="H128" i="1"/>
  <c r="K128" i="1" s="1"/>
  <c r="I128" i="1"/>
  <c r="J128" i="1" s="1"/>
  <c r="H129" i="1"/>
  <c r="K129" i="1" s="1"/>
  <c r="I129" i="1"/>
  <c r="J129" i="1" s="1"/>
  <c r="H130" i="1"/>
  <c r="I130" i="1"/>
  <c r="J130" i="1" s="1"/>
  <c r="K130" i="1"/>
  <c r="H77" i="1" l="1"/>
  <c r="K77" i="1" s="1"/>
  <c r="I77" i="1"/>
  <c r="J77" i="1" s="1"/>
  <c r="H78" i="1"/>
  <c r="I126" i="1" l="1"/>
  <c r="J126" i="1" s="1"/>
  <c r="I124" i="1"/>
  <c r="J124" i="1" s="1"/>
  <c r="I123" i="1"/>
  <c r="J123" i="1" s="1"/>
  <c r="I122" i="1"/>
  <c r="J122" i="1" s="1"/>
  <c r="I121" i="1"/>
  <c r="J121" i="1" s="1"/>
  <c r="I120" i="1"/>
  <c r="J120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1" i="1"/>
  <c r="J81" i="1" s="1"/>
  <c r="I80" i="1"/>
  <c r="J80" i="1" s="1"/>
  <c r="I79" i="1"/>
  <c r="J79" i="1" s="1"/>
  <c r="I78" i="1"/>
  <c r="J78" i="1" s="1"/>
  <c r="I76" i="1"/>
  <c r="J76" i="1" s="1"/>
  <c r="I75" i="1"/>
  <c r="J75" i="1" s="1"/>
  <c r="I74" i="1"/>
  <c r="J74" i="1" s="1"/>
  <c r="I73" i="1"/>
  <c r="J73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6" i="1"/>
  <c r="J46" i="1" s="1"/>
  <c r="I45" i="1"/>
  <c r="J45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2" i="1"/>
  <c r="J32" i="1" s="1"/>
  <c r="I30" i="1"/>
  <c r="J30" i="1" s="1"/>
  <c r="I29" i="1"/>
  <c r="J29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I11" i="1"/>
  <c r="H79" i="1"/>
  <c r="K79" i="1" s="1"/>
  <c r="H80" i="1"/>
  <c r="K80" i="1" s="1"/>
  <c r="H81" i="1"/>
  <c r="K81" i="1" s="1"/>
  <c r="H83" i="1"/>
  <c r="K83" i="1" s="1"/>
  <c r="H84" i="1"/>
  <c r="K84" i="1" s="1"/>
  <c r="H85" i="1"/>
  <c r="K85" i="1" s="1"/>
  <c r="H86" i="1"/>
  <c r="K86" i="1" s="1"/>
  <c r="H87" i="1"/>
  <c r="K87" i="1" s="1"/>
  <c r="H88" i="1"/>
  <c r="K88" i="1" s="1"/>
  <c r="H89" i="1"/>
  <c r="K89" i="1" s="1"/>
  <c r="H90" i="1"/>
  <c r="K90" i="1" s="1"/>
  <c r="H91" i="1"/>
  <c r="K91" i="1" s="1"/>
  <c r="H92" i="1"/>
  <c r="K92" i="1" s="1"/>
  <c r="H93" i="1"/>
  <c r="K93" i="1" s="1"/>
  <c r="H95" i="1"/>
  <c r="K95" i="1" s="1"/>
  <c r="H96" i="1"/>
  <c r="K96" i="1" s="1"/>
  <c r="H97" i="1"/>
  <c r="K97" i="1" s="1"/>
  <c r="H98" i="1"/>
  <c r="K98" i="1" s="1"/>
  <c r="H99" i="1"/>
  <c r="K99" i="1" s="1"/>
  <c r="H100" i="1"/>
  <c r="K100" i="1" s="1"/>
  <c r="H101" i="1"/>
  <c r="K101" i="1" s="1"/>
  <c r="H102" i="1"/>
  <c r="K102" i="1" s="1"/>
  <c r="H103" i="1"/>
  <c r="K103" i="1" s="1"/>
  <c r="H104" i="1"/>
  <c r="K104" i="1" s="1"/>
  <c r="H106" i="1"/>
  <c r="K106" i="1" s="1"/>
  <c r="H107" i="1"/>
  <c r="K107" i="1" s="1"/>
  <c r="H108" i="1"/>
  <c r="K108" i="1" s="1"/>
  <c r="H109" i="1"/>
  <c r="K109" i="1" s="1"/>
  <c r="H110" i="1"/>
  <c r="K110" i="1" s="1"/>
  <c r="H111" i="1"/>
  <c r="K111" i="1" s="1"/>
  <c r="H113" i="1"/>
  <c r="K113" i="1" s="1"/>
  <c r="H114" i="1"/>
  <c r="K114" i="1" s="1"/>
  <c r="H115" i="1"/>
  <c r="K115" i="1" s="1"/>
  <c r="H116" i="1"/>
  <c r="K116" i="1" s="1"/>
  <c r="H117" i="1"/>
  <c r="K117" i="1" s="1"/>
  <c r="H118" i="1"/>
  <c r="K118" i="1" s="1"/>
  <c r="H120" i="1"/>
  <c r="K120" i="1" s="1"/>
  <c r="H121" i="1"/>
  <c r="K121" i="1" s="1"/>
  <c r="H122" i="1"/>
  <c r="K122" i="1" s="1"/>
  <c r="H123" i="1"/>
  <c r="K123" i="1" s="1"/>
  <c r="H124" i="1"/>
  <c r="K124" i="1" s="1"/>
  <c r="H126" i="1"/>
  <c r="K126" i="1" s="1"/>
  <c r="K78" i="1"/>
  <c r="H11" i="1"/>
  <c r="K11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7" i="1"/>
  <c r="K27" i="1" s="1"/>
  <c r="H29" i="1"/>
  <c r="K29" i="1" s="1"/>
  <c r="H30" i="1"/>
  <c r="K30" i="1" s="1"/>
  <c r="H32" i="1"/>
  <c r="K32" i="1" s="1"/>
  <c r="H34" i="1"/>
  <c r="K34" i="1" s="1"/>
  <c r="H35" i="1"/>
  <c r="K35" i="1" s="1"/>
  <c r="H36" i="1"/>
  <c r="K36" i="1" s="1"/>
  <c r="H37" i="1"/>
  <c r="K37" i="1" s="1"/>
  <c r="H38" i="1"/>
  <c r="K38" i="1" s="1"/>
  <c r="H39" i="1"/>
  <c r="K39" i="1" s="1"/>
  <c r="H40" i="1"/>
  <c r="K40" i="1" s="1"/>
  <c r="H41" i="1"/>
  <c r="K41" i="1" s="1"/>
  <c r="H42" i="1"/>
  <c r="K42" i="1" s="1"/>
  <c r="H43" i="1"/>
  <c r="K43" i="1" s="1"/>
  <c r="H45" i="1"/>
  <c r="K45" i="1" s="1"/>
  <c r="H46" i="1"/>
  <c r="K46" i="1" s="1"/>
  <c r="H48" i="1"/>
  <c r="K48" i="1" s="1"/>
  <c r="H49" i="1"/>
  <c r="K49" i="1" s="1"/>
  <c r="H50" i="1"/>
  <c r="K50" i="1" s="1"/>
  <c r="H51" i="1"/>
  <c r="K51" i="1" s="1"/>
  <c r="H52" i="1"/>
  <c r="K52" i="1" s="1"/>
  <c r="H53" i="1"/>
  <c r="K53" i="1" s="1"/>
  <c r="H54" i="1"/>
  <c r="K54" i="1" s="1"/>
  <c r="H55" i="1"/>
  <c r="K55" i="1" s="1"/>
  <c r="H56" i="1"/>
  <c r="K56" i="1" s="1"/>
  <c r="H57" i="1"/>
  <c r="K57" i="1" s="1"/>
  <c r="H59" i="1"/>
  <c r="K59" i="1" s="1"/>
  <c r="H60" i="1"/>
  <c r="K60" i="1" s="1"/>
  <c r="H61" i="1"/>
  <c r="K61" i="1" s="1"/>
  <c r="H62" i="1"/>
  <c r="K62" i="1" s="1"/>
  <c r="H63" i="1"/>
  <c r="K63" i="1" s="1"/>
  <c r="H64" i="1"/>
  <c r="K64" i="1" s="1"/>
  <c r="H65" i="1"/>
  <c r="K65" i="1" s="1"/>
  <c r="H66" i="1"/>
  <c r="K66" i="1" s="1"/>
  <c r="H67" i="1"/>
  <c r="K67" i="1" s="1"/>
  <c r="H68" i="1"/>
  <c r="K68" i="1" s="1"/>
  <c r="H69" i="1"/>
  <c r="K69" i="1" s="1"/>
  <c r="H70" i="1"/>
  <c r="K70" i="1" s="1"/>
  <c r="H73" i="1"/>
  <c r="K73" i="1" s="1"/>
  <c r="H74" i="1"/>
  <c r="K74" i="1" s="1"/>
  <c r="H75" i="1"/>
  <c r="K75" i="1" s="1"/>
  <c r="H76" i="1"/>
  <c r="K76" i="1" s="1"/>
  <c r="K168" i="1" l="1"/>
  <c r="J11" i="1"/>
  <c r="I168" i="1"/>
  <c r="J13" i="1"/>
  <c r="J168" i="1" l="1"/>
</calcChain>
</file>

<file path=xl/sharedStrings.xml><?xml version="1.0" encoding="utf-8"?>
<sst xmlns="http://schemas.openxmlformats.org/spreadsheetml/2006/main" count="328" uniqueCount="115">
  <si>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</si>
  <si>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</si>
  <si>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</si>
  <si>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</si>
  <si>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</si>
  <si>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</si>
  <si>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</si>
  <si>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</si>
  <si>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</si>
  <si>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</si>
  <si>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</si>
  <si>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</si>
  <si>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</si>
  <si>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</si>
  <si>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</si>
  <si>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</si>
  <si>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</si>
  <si>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</si>
  <si>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</si>
  <si>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kpl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</si>
  <si>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</si>
  <si>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</si>
  <si>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</si>
  <si>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</si>
  <si>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</si>
  <si>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</si>
  <si>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</si>
  <si>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</si>
  <si>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Interiérové vybavenie (nábytok vnútorný, príp. vonkajší- záhradný, koberce, kuchynské linky okrem kuchynských spotrebičov a pod.)</t>
  </si>
  <si>
    <t>1.01 SKLAD</t>
  </si>
  <si>
    <t>1.06 NÁVŠTEVNÁ MIESTNOSŤ</t>
  </si>
  <si>
    <t>Stolička kancelárska, područky, synchro. mech., čalúnená</t>
  </si>
  <si>
    <t>Stolička rokovacia</t>
  </si>
  <si>
    <t>Konzolová polica 120</t>
  </si>
  <si>
    <t>Dvojsedačka, čalúnená</t>
  </si>
  <si>
    <t>1.09 VSTUPNÁ HALA</t>
  </si>
  <si>
    <t>1.10 KANCELÁRIA</t>
  </si>
  <si>
    <t>2.02 CHODBA</t>
  </si>
  <si>
    <t>2.07 MIESTNOSŤ PRE PSYCHOLÓGA</t>
  </si>
  <si>
    <t>2.08 TERAPEUTICKÁ MIESTNOSŤ</t>
  </si>
  <si>
    <t>2.09 PRACOVŇA /IZBA/</t>
  </si>
  <si>
    <t>2.10 KANCELÁRIA /IZBA/</t>
  </si>
  <si>
    <t>2.11 MIESTNOSŤ PRE SOCIÁLNEHO PRACOVNÍKA</t>
  </si>
  <si>
    <t>3.07 IZBA</t>
  </si>
  <si>
    <t>3.08 IZBA</t>
  </si>
  <si>
    <t>3.09 IZBA</t>
  </si>
  <si>
    <t>1.05 SKLAD</t>
  </si>
  <si>
    <t>Stolička rokovacia, stohovateľná</t>
  </si>
  <si>
    <t>Vešiak stojanový drevený</t>
  </si>
  <si>
    <t>Vešiak stojanový, drevený</t>
  </si>
  <si>
    <t>2.01 PREDSIEŃ</t>
  </si>
  <si>
    <t>Skrinka stredná uzamykateľná v114xš100xh45</t>
  </si>
  <si>
    <t>3.05 - JEDÁLEŇ</t>
  </si>
  <si>
    <t>3.06 - OBÝVACIA IZBA</t>
  </si>
  <si>
    <t>2.06 KUCHYŇA</t>
  </si>
  <si>
    <t>pracovná doska hr. 3,5</t>
  </si>
  <si>
    <t>panel na umývačku riadu 597x715</t>
  </si>
  <si>
    <t>3.04. KUCHYŇA</t>
  </si>
  <si>
    <t>drez antikorový s odkladacím  priestorom</t>
  </si>
  <si>
    <t xml:space="preserve">Dvojsedačka, čalúnená </t>
  </si>
  <si>
    <t xml:space="preserve">Sedacia súprava 3+2+1     237x90x90  172x90x90  100x90x90    </t>
  </si>
  <si>
    <t xml:space="preserve">drez antikorový s odkladacím  priestorom </t>
  </si>
  <si>
    <t>DeD Kremnica, J. Horvátha 924/78, Kremnica</t>
  </si>
  <si>
    <t>Regál 5 policový, 90x45/200, kov</t>
  </si>
  <si>
    <t>Pracovný stôl 180x90/75, DTD laminovaná, ABS hrany</t>
  </si>
  <si>
    <t>Prídavný stôl s kontajnerom 120x65/72, DTD laminovaná</t>
  </si>
  <si>
    <t>Prídavný rokovací oblúk, DTD laminovaná</t>
  </si>
  <si>
    <t>Skriňa vysoká presklenná, 90x45/206,5, DTD laminovaná</t>
  </si>
  <si>
    <t>Skriňa vysoká presklenná, 45x45/206,5, DTD laminovaná</t>
  </si>
  <si>
    <t>Skriňa vysoká vešiaková, 90x45/206,5, DTD laminovaná</t>
  </si>
  <si>
    <t>Skriňa vysoká zatvorená, 90x45/206,5, uzamykateľná, DTD laminovaná</t>
  </si>
  <si>
    <t>Skrinka nízka otvorená 90x43/73,5, DTD laminovaná</t>
  </si>
  <si>
    <t>Skrinka nízka zatvorená, uzamykateľná 90x43/73,5, DTD laminovaná</t>
  </si>
  <si>
    <t>Konzolová polica 120, DTD laminovaná</t>
  </si>
  <si>
    <t>Konferenčný stolík, DTD, kov</t>
  </si>
  <si>
    <t>Kresielko (lastúra),66x64x83</t>
  </si>
  <si>
    <t>Pracovný stôl 180x80/72 s kontajnerom zamykateľným, DTD laminovaná</t>
  </si>
  <si>
    <t>Vešiakový panel v150x š100, DTD laminovaná</t>
  </si>
  <si>
    <t>Mobilný kontajner, 3 zásuvky, zámok, DTD laminovaná</t>
  </si>
  <si>
    <t>Kresielko (lastúra), 66x64x83</t>
  </si>
  <si>
    <t>Skriňa vysoká vešiaková, 45x45/206,5, DTD laminovaná</t>
  </si>
  <si>
    <t>Skriňa vysoká presklenná, 90x45/206,5; uzamykateľná, DTD laminovaná</t>
  </si>
  <si>
    <t>Skriňa vysoká zatvorená, 90x45/206,5; uzamykateľná, DTD laminovaná</t>
  </si>
  <si>
    <t>Skriňa stredná, dvierka, 90x45/136, DTD laminovaná</t>
  </si>
  <si>
    <t>Skrinka stredná zatvorená, uzamykateľná 90x45/136, DTD laminovaná</t>
  </si>
  <si>
    <t>Prídavný stolík, ľavý 120x65/72, DTD laminovaná</t>
  </si>
  <si>
    <t>Skrinka stredná uzamykateľná v114xš100xh45, DTD laminovaná</t>
  </si>
  <si>
    <t>Pracovný stôl 180x80/72 s kontajnerom zamykateľný, DTD laminovaná</t>
  </si>
  <si>
    <t>Skriňa vysoká zatvorená, 90x45/206, uzamykateľná, DTD laminovaná</t>
  </si>
  <si>
    <t>Posteľ 200x90, masív</t>
  </si>
  <si>
    <t>Poschodová posteľ, masív</t>
  </si>
  <si>
    <t>Pracovný stôl 140x70/72, DTD laminovaná, ABS hrany</t>
  </si>
  <si>
    <t>Šatník 3 dielny 1/2-vešiaková, 1/2-policová 200x250x58, DTD laminovaná</t>
  </si>
  <si>
    <t>Šatník 1 dielny 1/2-vešiaková, 1/2-policová 200x80x58, DTD laminovaná</t>
  </si>
  <si>
    <t>Príborník 2 zásuvkový, presklená horná časť150x100x45, DTD laminovaná</t>
  </si>
  <si>
    <t>Stôl jedálenský 120x90x75, masív</t>
  </si>
  <si>
    <t>Stolička jedálenská, masív</t>
  </si>
  <si>
    <t>Komoda 3 zásuvková100x75x45, DTD laminovaná</t>
  </si>
  <si>
    <t>Konferenčný stolík 120x45, DTD, kov</t>
  </si>
  <si>
    <t>Obývačková zostava 120x280x40, DTD laminovaná</t>
  </si>
  <si>
    <t>skrinka na varnú dosku a ruru 84x60x51, DTD laminovaná, MDF fólia, ABS hrany</t>
  </si>
  <si>
    <t>skrinka na umývadlo a smetný kôš 84x60x51, DTD laminovaná, MDF fólia, ABS hrany</t>
  </si>
  <si>
    <t>skrinka štvorzásuvková 84x60x51, DTD laminovaná, MDF fólia, ABS hrany</t>
  </si>
  <si>
    <t>spodná skrinka rohová 84x82,3x51, DTD laminovaná, MDF fólia, ABS hrany</t>
  </si>
  <si>
    <t>skrinka jednodverová policová  84x60x51, DTD laminovaná, MDF fólia, ABS hrany</t>
  </si>
  <si>
    <t>skrinka na zabudovanie chladničky 218x60x55, DTD laminovaná, MDF fólia, ABS hrany</t>
  </si>
  <si>
    <t>skrinka horná 3 dverová, policova 230x70, DTD laminovaná, MDF fólia, ABS hrany</t>
  </si>
  <si>
    <t>skrinka horná rohová 128,3x 26, DTD laminovaná, MDF fólia, ABS hrany</t>
  </si>
  <si>
    <t>skrinka horná 1 dverová 90x70, DTD laminovaná, MDF fólia, ABS hrany</t>
  </si>
  <si>
    <t>panel na umývačku riadu 597x715, DTD laminovaná, MDF fólia, ABS hrany</t>
  </si>
  <si>
    <t>skrinka horná rohová 128,3x26, DTD laminovaná, MDF fólia, ABS hrany</t>
  </si>
  <si>
    <t>skrinka horná 1 dverová  90x70, DTD laminovaná, MDF fólia, ABS hrany</t>
  </si>
  <si>
    <t xml:space="preserve">Led podsvietenie kuch. linky </t>
  </si>
  <si>
    <t>Relaxačné kreslo</t>
  </si>
  <si>
    <r>
      <t xml:space="preserve">Poznámka: </t>
    </r>
    <r>
      <rPr>
        <sz val="8"/>
        <rFont val="MS Sans Serif"/>
        <family val="2"/>
        <charset val="238"/>
      </rPr>
      <t>Postele - matrace s odnímateľným (prateľným) poťahom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</si>
</sst>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11">
    <font>
      <sz val="8"/>
      <name val="MS Sans Serif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6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 applyProtection="1">
      <alignment vertical="center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49" fontId="8" fillId="0" borderId="2" xfId="0" applyNumberFormat="1" applyFont="1" applyBorder="1" applyAlignment="1" applyProtection="1">
      <alignment horizontal="left" vertical="center" wrapText="1"/>
      <protection hidden="1"/>
    </xf>
    <xf numFmtId="2" fontId="8" fillId="0" borderId="2" xfId="0" applyNumberFormat="1" applyFont="1" applyBorder="1" applyAlignment="1" applyProtection="1">
      <alignment horizontal="right" vertical="center"/>
      <protection hidden="1"/>
    </xf>
    <xf numFmtId="0" fontId="3" fillId="0" borderId="2" xfId="0" applyFont="1" applyFill="1" applyBorder="1" applyAlignment="1" applyProtection="1">
      <protection hidden="1"/>
    </xf>
    <xf numFmtId="0" fontId="3" fillId="0" borderId="2" xfId="0" applyFont="1" applyFill="1" applyBorder="1" applyAlignment="1" applyProtection="1">
      <alignment wrapText="1"/>
      <protection hidden="1"/>
    </xf>
    <xf numFmtId="49" fontId="10" fillId="0" borderId="2" xfId="0" applyNumberFormat="1" applyFont="1" applyBorder="1" applyAlignment="1" applyProtection="1">
      <alignment horizontal="left" vertical="center" wrapText="1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9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165" fontId="3" fillId="0" borderId="0" xfId="0" applyNumberFormat="1" applyFont="1" applyFill="1" applyBorder="1" applyAlignment="1" applyProtection="1">
      <alignment horizontal="right"/>
      <protection hidden="1"/>
    </xf>
    <xf numFmtId="0" fontId="9" fillId="0" borderId="2" xfId="0" applyFont="1" applyFill="1" applyBorder="1" applyAlignment="1" applyProtection="1">
      <protection hidden="1"/>
    </xf>
    <xf numFmtId="0" fontId="3" fillId="0" borderId="2" xfId="0" applyFont="1" applyBorder="1" applyAlignment="1" applyProtection="1">
      <alignment vertical="center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top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0" xfId="0" applyFont="1" applyFill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3"/>
  <sheetViews>
    <sheetView showGridLines="0" tabSelected="1" workbookViewId="0">
      <selection activeCell="Q27" sqref="Q27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1.25" customHeight="1">
      <c r="A1" s="33" t="s">
        <v>28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25</v>
      </c>
      <c r="B3" s="5"/>
      <c r="C3" s="30" t="s">
        <v>62</v>
      </c>
      <c r="D3" s="31"/>
      <c r="E3" s="31"/>
      <c r="F3" s="31"/>
      <c r="G3" s="31"/>
      <c r="H3" s="31"/>
      <c r="I3" s="31"/>
      <c r="J3" s="31"/>
      <c r="K3" s="32"/>
      <c r="L3" s="2"/>
    </row>
    <row r="4" spans="1:12" ht="11.25">
      <c r="A4" s="35"/>
      <c r="B4" s="35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26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27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20</v>
      </c>
      <c r="E8" s="7" t="s">
        <v>3</v>
      </c>
      <c r="F8" s="7" t="s">
        <v>4</v>
      </c>
      <c r="G8" s="7" t="s">
        <v>5</v>
      </c>
      <c r="H8" s="7" t="s">
        <v>21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22</v>
      </c>
      <c r="J9" s="7" t="s">
        <v>23</v>
      </c>
      <c r="K9" s="7" t="s">
        <v>24</v>
      </c>
      <c r="L9" s="7" t="s">
        <v>17</v>
      </c>
    </row>
    <row r="10" spans="1:12" ht="11.25">
      <c r="A10" s="8">
        <v>1</v>
      </c>
      <c r="B10" s="9"/>
      <c r="C10" s="10" t="s">
        <v>29</v>
      </c>
      <c r="D10" s="11"/>
      <c r="E10" s="12"/>
      <c r="F10" s="13"/>
      <c r="G10" s="1"/>
      <c r="H10" s="13"/>
      <c r="I10" s="13"/>
      <c r="J10" s="13"/>
      <c r="K10" s="13"/>
      <c r="L10" s="14">
        <v>0</v>
      </c>
    </row>
    <row r="11" spans="1:12" ht="11.25">
      <c r="A11" s="8">
        <v>2</v>
      </c>
      <c r="B11" s="9"/>
      <c r="C11" s="15" t="s">
        <v>63</v>
      </c>
      <c r="D11" s="11">
        <v>633001</v>
      </c>
      <c r="E11" s="12" t="s">
        <v>18</v>
      </c>
      <c r="F11" s="13">
        <v>5</v>
      </c>
      <c r="G11" s="1">
        <v>0</v>
      </c>
      <c r="H11" s="13">
        <f t="shared" ref="H11:H68" si="0">G11*1.2</f>
        <v>0</v>
      </c>
      <c r="I11" s="13">
        <f t="shared" ref="I11:I14" si="1">ROUND(G11*F11,2)</f>
        <v>0</v>
      </c>
      <c r="J11" s="13">
        <f t="shared" ref="J11:J14" si="2">I11*0.2</f>
        <v>0</v>
      </c>
      <c r="K11" s="13">
        <f t="shared" ref="K11:K14" si="3">ROUND(H11*F11,2)</f>
        <v>0</v>
      </c>
      <c r="L11" s="14">
        <v>0</v>
      </c>
    </row>
    <row r="12" spans="1:12" ht="11.25">
      <c r="A12" s="8">
        <v>3</v>
      </c>
      <c r="B12" s="9"/>
      <c r="C12" s="10" t="s">
        <v>30</v>
      </c>
      <c r="D12" s="11"/>
      <c r="E12" s="12"/>
      <c r="F12" s="13"/>
      <c r="G12" s="1"/>
      <c r="H12" s="13"/>
      <c r="I12" s="13"/>
      <c r="J12" s="13"/>
      <c r="K12" s="13"/>
      <c r="L12" s="14">
        <v>0</v>
      </c>
    </row>
    <row r="13" spans="1:12" ht="11.25">
      <c r="A13" s="8">
        <v>4</v>
      </c>
      <c r="B13" s="9"/>
      <c r="C13" s="15" t="s">
        <v>64</v>
      </c>
      <c r="D13" s="11">
        <v>633001</v>
      </c>
      <c r="E13" s="12" t="s">
        <v>18</v>
      </c>
      <c r="F13" s="16">
        <v>1</v>
      </c>
      <c r="G13" s="1">
        <v>0</v>
      </c>
      <c r="H13" s="13">
        <f t="shared" si="0"/>
        <v>0</v>
      </c>
      <c r="I13" s="13">
        <f t="shared" si="1"/>
        <v>0</v>
      </c>
      <c r="J13" s="13">
        <f t="shared" si="2"/>
        <v>0</v>
      </c>
      <c r="K13" s="13">
        <f t="shared" si="3"/>
        <v>0</v>
      </c>
      <c r="L13" s="14">
        <v>0</v>
      </c>
    </row>
    <row r="14" spans="1:12" ht="11.25">
      <c r="A14" s="8">
        <v>5</v>
      </c>
      <c r="B14" s="9"/>
      <c r="C14" s="15" t="s">
        <v>65</v>
      </c>
      <c r="D14" s="11">
        <v>633001</v>
      </c>
      <c r="E14" s="12" t="s">
        <v>18</v>
      </c>
      <c r="F14" s="16">
        <v>1</v>
      </c>
      <c r="G14" s="1">
        <v>0</v>
      </c>
      <c r="H14" s="13">
        <f t="shared" si="0"/>
        <v>0</v>
      </c>
      <c r="I14" s="13">
        <f t="shared" si="1"/>
        <v>0</v>
      </c>
      <c r="J14" s="13">
        <f t="shared" si="2"/>
        <v>0</v>
      </c>
      <c r="K14" s="13">
        <f t="shared" si="3"/>
        <v>0</v>
      </c>
      <c r="L14" s="14">
        <v>0</v>
      </c>
    </row>
    <row r="15" spans="1:12" ht="11.25">
      <c r="A15" s="8">
        <v>6</v>
      </c>
      <c r="B15" s="9"/>
      <c r="C15" s="15" t="s">
        <v>66</v>
      </c>
      <c r="D15" s="11">
        <v>633001</v>
      </c>
      <c r="E15" s="12" t="s">
        <v>18</v>
      </c>
      <c r="F15" s="16">
        <v>1</v>
      </c>
      <c r="G15" s="1">
        <v>0</v>
      </c>
      <c r="H15" s="13">
        <f t="shared" si="0"/>
        <v>0</v>
      </c>
      <c r="I15" s="13">
        <f>ROUND(G15*F15,2)</f>
        <v>0</v>
      </c>
      <c r="J15" s="13">
        <f t="shared" ref="J15" si="4">I15*0.2</f>
        <v>0</v>
      </c>
      <c r="K15" s="13">
        <f>ROUND(H15*F15,2)</f>
        <v>0</v>
      </c>
      <c r="L15" s="14">
        <v>0</v>
      </c>
    </row>
    <row r="16" spans="1:12" ht="11.25">
      <c r="A16" s="8">
        <v>7</v>
      </c>
      <c r="B16" s="9"/>
      <c r="C16" s="15" t="s">
        <v>31</v>
      </c>
      <c r="D16" s="11">
        <v>633001</v>
      </c>
      <c r="E16" s="12" t="s">
        <v>18</v>
      </c>
      <c r="F16" s="16">
        <v>1</v>
      </c>
      <c r="G16" s="1">
        <v>0</v>
      </c>
      <c r="H16" s="13">
        <f t="shared" si="0"/>
        <v>0</v>
      </c>
      <c r="I16" s="13">
        <f t="shared" ref="I16:I27" si="5">ROUND(G16*F16,2)</f>
        <v>0</v>
      </c>
      <c r="J16" s="13">
        <f t="shared" ref="J16:J27" si="6">I16*0.2</f>
        <v>0</v>
      </c>
      <c r="K16" s="13">
        <f t="shared" ref="K16:K27" si="7">ROUND(H16*F16,2)</f>
        <v>0</v>
      </c>
      <c r="L16" s="14">
        <v>0</v>
      </c>
    </row>
    <row r="17" spans="1:12" ht="11.25">
      <c r="A17" s="8">
        <v>8</v>
      </c>
      <c r="B17" s="9"/>
      <c r="C17" s="15" t="s">
        <v>47</v>
      </c>
      <c r="D17" s="11">
        <v>633001</v>
      </c>
      <c r="E17" s="12" t="s">
        <v>18</v>
      </c>
      <c r="F17" s="16">
        <v>30</v>
      </c>
      <c r="G17" s="1">
        <v>0</v>
      </c>
      <c r="H17" s="13">
        <f t="shared" si="0"/>
        <v>0</v>
      </c>
      <c r="I17" s="13">
        <f t="shared" si="5"/>
        <v>0</v>
      </c>
      <c r="J17" s="13">
        <f t="shared" si="6"/>
        <v>0</v>
      </c>
      <c r="K17" s="13">
        <f t="shared" si="7"/>
        <v>0</v>
      </c>
      <c r="L17" s="14">
        <v>0</v>
      </c>
    </row>
    <row r="18" spans="1:12" ht="11.25">
      <c r="A18" s="8">
        <v>9</v>
      </c>
      <c r="B18" s="9"/>
      <c r="C18" s="17" t="s">
        <v>67</v>
      </c>
      <c r="D18" s="11">
        <v>633001</v>
      </c>
      <c r="E18" s="12" t="s">
        <v>18</v>
      </c>
      <c r="F18" s="16">
        <v>1</v>
      </c>
      <c r="G18" s="1">
        <v>0</v>
      </c>
      <c r="H18" s="13">
        <f t="shared" si="0"/>
        <v>0</v>
      </c>
      <c r="I18" s="13">
        <f t="shared" si="5"/>
        <v>0</v>
      </c>
      <c r="J18" s="13">
        <f t="shared" si="6"/>
        <v>0</v>
      </c>
      <c r="K18" s="13">
        <f t="shared" si="7"/>
        <v>0</v>
      </c>
      <c r="L18" s="14">
        <v>0</v>
      </c>
    </row>
    <row r="19" spans="1:12" ht="11.25">
      <c r="A19" s="8">
        <v>10</v>
      </c>
      <c r="B19" s="9"/>
      <c r="C19" s="17" t="s">
        <v>68</v>
      </c>
      <c r="D19" s="11">
        <v>633001</v>
      </c>
      <c r="E19" s="12" t="s">
        <v>18</v>
      </c>
      <c r="F19" s="16">
        <v>1</v>
      </c>
      <c r="G19" s="1">
        <v>0</v>
      </c>
      <c r="H19" s="13">
        <f t="shared" si="0"/>
        <v>0</v>
      </c>
      <c r="I19" s="13">
        <f t="shared" si="5"/>
        <v>0</v>
      </c>
      <c r="J19" s="13">
        <f t="shared" si="6"/>
        <v>0</v>
      </c>
      <c r="K19" s="13">
        <f t="shared" si="7"/>
        <v>0</v>
      </c>
      <c r="L19" s="14">
        <v>0</v>
      </c>
    </row>
    <row r="20" spans="1:12" ht="11.25">
      <c r="A20" s="8">
        <v>11</v>
      </c>
      <c r="B20" s="9"/>
      <c r="C20" s="17" t="s">
        <v>69</v>
      </c>
      <c r="D20" s="11">
        <v>633001</v>
      </c>
      <c r="E20" s="12" t="s">
        <v>18</v>
      </c>
      <c r="F20" s="16">
        <v>1</v>
      </c>
      <c r="G20" s="1">
        <v>0</v>
      </c>
      <c r="H20" s="13">
        <f t="shared" si="0"/>
        <v>0</v>
      </c>
      <c r="I20" s="13">
        <f t="shared" si="5"/>
        <v>0</v>
      </c>
      <c r="J20" s="13">
        <f t="shared" si="6"/>
        <v>0</v>
      </c>
      <c r="K20" s="13">
        <f t="shared" si="7"/>
        <v>0</v>
      </c>
      <c r="L20" s="14">
        <v>0</v>
      </c>
    </row>
    <row r="21" spans="1:12" ht="22.5">
      <c r="A21" s="8">
        <v>12</v>
      </c>
      <c r="B21" s="9"/>
      <c r="C21" s="18" t="s">
        <v>70</v>
      </c>
      <c r="D21" s="11">
        <v>633001</v>
      </c>
      <c r="E21" s="12" t="s">
        <v>18</v>
      </c>
      <c r="F21" s="16">
        <v>2</v>
      </c>
      <c r="G21" s="1">
        <v>0</v>
      </c>
      <c r="H21" s="13">
        <f t="shared" si="0"/>
        <v>0</v>
      </c>
      <c r="I21" s="13">
        <f t="shared" si="5"/>
        <v>0</v>
      </c>
      <c r="J21" s="13">
        <f t="shared" si="6"/>
        <v>0</v>
      </c>
      <c r="K21" s="13">
        <f t="shared" si="7"/>
        <v>0</v>
      </c>
      <c r="L21" s="14">
        <v>0</v>
      </c>
    </row>
    <row r="22" spans="1:12" ht="11.25">
      <c r="A22" s="8">
        <v>13</v>
      </c>
      <c r="B22" s="9"/>
      <c r="C22" s="18" t="s">
        <v>71</v>
      </c>
      <c r="D22" s="11">
        <v>633001</v>
      </c>
      <c r="E22" s="12" t="s">
        <v>18</v>
      </c>
      <c r="F22" s="16">
        <v>1</v>
      </c>
      <c r="G22" s="1">
        <v>0</v>
      </c>
      <c r="H22" s="13">
        <f t="shared" si="0"/>
        <v>0</v>
      </c>
      <c r="I22" s="13">
        <f t="shared" si="5"/>
        <v>0</v>
      </c>
      <c r="J22" s="13">
        <f t="shared" si="6"/>
        <v>0</v>
      </c>
      <c r="K22" s="13">
        <f t="shared" si="7"/>
        <v>0</v>
      </c>
      <c r="L22" s="14">
        <v>0</v>
      </c>
    </row>
    <row r="23" spans="1:12" ht="22.5">
      <c r="A23" s="8">
        <v>14</v>
      </c>
      <c r="B23" s="9"/>
      <c r="C23" s="18" t="s">
        <v>72</v>
      </c>
      <c r="D23" s="11">
        <v>633001</v>
      </c>
      <c r="E23" s="12" t="s">
        <v>18</v>
      </c>
      <c r="F23" s="16">
        <v>2</v>
      </c>
      <c r="G23" s="1">
        <v>0</v>
      </c>
      <c r="H23" s="13">
        <f t="shared" si="0"/>
        <v>0</v>
      </c>
      <c r="I23" s="13">
        <f t="shared" si="5"/>
        <v>0</v>
      </c>
      <c r="J23" s="13">
        <f t="shared" si="6"/>
        <v>0</v>
      </c>
      <c r="K23" s="13">
        <f t="shared" si="7"/>
        <v>0</v>
      </c>
      <c r="L23" s="14">
        <v>0</v>
      </c>
    </row>
    <row r="24" spans="1:12" ht="11.25">
      <c r="A24" s="8">
        <v>15</v>
      </c>
      <c r="B24" s="9"/>
      <c r="C24" s="17" t="s">
        <v>73</v>
      </c>
      <c r="D24" s="11">
        <v>633001</v>
      </c>
      <c r="E24" s="12" t="s">
        <v>18</v>
      </c>
      <c r="F24" s="16">
        <v>2</v>
      </c>
      <c r="G24" s="1">
        <v>0</v>
      </c>
      <c r="H24" s="13">
        <f t="shared" si="0"/>
        <v>0</v>
      </c>
      <c r="I24" s="13">
        <f t="shared" si="5"/>
        <v>0</v>
      </c>
      <c r="J24" s="13">
        <f t="shared" si="6"/>
        <v>0</v>
      </c>
      <c r="K24" s="13">
        <f t="shared" si="7"/>
        <v>0</v>
      </c>
      <c r="L24" s="14">
        <v>0</v>
      </c>
    </row>
    <row r="25" spans="1:12" ht="11.25">
      <c r="A25" s="8">
        <v>16</v>
      </c>
      <c r="B25" s="9"/>
      <c r="C25" s="17" t="s">
        <v>59</v>
      </c>
      <c r="D25" s="11">
        <v>633001</v>
      </c>
      <c r="E25" s="12" t="s">
        <v>18</v>
      </c>
      <c r="F25" s="16">
        <v>2</v>
      </c>
      <c r="G25" s="1">
        <v>0</v>
      </c>
      <c r="H25" s="13">
        <f t="shared" si="0"/>
        <v>0</v>
      </c>
      <c r="I25" s="13">
        <f t="shared" si="5"/>
        <v>0</v>
      </c>
      <c r="J25" s="13">
        <f t="shared" si="6"/>
        <v>0</v>
      </c>
      <c r="K25" s="13">
        <f t="shared" si="7"/>
        <v>0</v>
      </c>
      <c r="L25" s="14">
        <v>0</v>
      </c>
    </row>
    <row r="26" spans="1:12" ht="11.25">
      <c r="A26" s="8">
        <v>17</v>
      </c>
      <c r="B26" s="9"/>
      <c r="C26" s="17" t="s">
        <v>74</v>
      </c>
      <c r="D26" s="11">
        <v>633001</v>
      </c>
      <c r="E26" s="12" t="s">
        <v>18</v>
      </c>
      <c r="F26" s="16">
        <v>1</v>
      </c>
      <c r="G26" s="1">
        <v>0</v>
      </c>
      <c r="H26" s="13">
        <f t="shared" si="0"/>
        <v>0</v>
      </c>
      <c r="I26" s="13">
        <f t="shared" si="5"/>
        <v>0</v>
      </c>
      <c r="J26" s="13">
        <f t="shared" si="6"/>
        <v>0</v>
      </c>
      <c r="K26" s="13">
        <f t="shared" si="7"/>
        <v>0</v>
      </c>
      <c r="L26" s="14">
        <v>0</v>
      </c>
    </row>
    <row r="27" spans="1:12" ht="11.25">
      <c r="A27" s="8">
        <v>18</v>
      </c>
      <c r="B27" s="9"/>
      <c r="C27" s="17" t="s">
        <v>48</v>
      </c>
      <c r="D27" s="11">
        <v>633001</v>
      </c>
      <c r="E27" s="12" t="s">
        <v>18</v>
      </c>
      <c r="F27" s="16">
        <v>1</v>
      </c>
      <c r="G27" s="1">
        <v>0</v>
      </c>
      <c r="H27" s="13">
        <f t="shared" si="0"/>
        <v>0</v>
      </c>
      <c r="I27" s="13">
        <f t="shared" si="5"/>
        <v>0</v>
      </c>
      <c r="J27" s="13">
        <f t="shared" si="6"/>
        <v>0</v>
      </c>
      <c r="K27" s="13">
        <f t="shared" si="7"/>
        <v>0</v>
      </c>
      <c r="L27" s="14">
        <v>0</v>
      </c>
    </row>
    <row r="28" spans="1:12" ht="11.25">
      <c r="A28" s="8">
        <v>19</v>
      </c>
      <c r="B28" s="9"/>
      <c r="C28" s="10" t="s">
        <v>35</v>
      </c>
      <c r="D28" s="11"/>
      <c r="E28" s="12"/>
      <c r="F28" s="13"/>
      <c r="G28" s="1"/>
      <c r="H28" s="13"/>
      <c r="I28" s="13"/>
      <c r="J28" s="13"/>
      <c r="K28" s="13"/>
      <c r="L28" s="14">
        <v>0</v>
      </c>
    </row>
    <row r="29" spans="1:12" ht="11.25">
      <c r="A29" s="8">
        <v>20</v>
      </c>
      <c r="B29" s="9"/>
      <c r="C29" s="15" t="s">
        <v>75</v>
      </c>
      <c r="D29" s="11">
        <v>633001</v>
      </c>
      <c r="E29" s="12" t="s">
        <v>18</v>
      </c>
      <c r="F29" s="13">
        <v>2</v>
      </c>
      <c r="G29" s="1">
        <v>0</v>
      </c>
      <c r="H29" s="13">
        <f t="shared" si="0"/>
        <v>0</v>
      </c>
      <c r="I29" s="13">
        <f t="shared" ref="I29:I39" si="8">ROUND(G29*F29,2)</f>
        <v>0</v>
      </c>
      <c r="J29" s="13">
        <f t="shared" ref="J29:J39" si="9">I29*0.2</f>
        <v>0</v>
      </c>
      <c r="K29" s="13">
        <f t="shared" ref="K29:K39" si="10">ROUND(H29*F29,2)</f>
        <v>0</v>
      </c>
      <c r="L29" s="14">
        <v>0</v>
      </c>
    </row>
    <row r="30" spans="1:12" ht="11.25">
      <c r="A30" s="8">
        <v>21</v>
      </c>
      <c r="B30" s="9"/>
      <c r="C30" s="15" t="s">
        <v>74</v>
      </c>
      <c r="D30" s="11">
        <v>633001</v>
      </c>
      <c r="E30" s="12" t="s">
        <v>19</v>
      </c>
      <c r="F30" s="13">
        <v>1</v>
      </c>
      <c r="G30" s="1">
        <v>0</v>
      </c>
      <c r="H30" s="13">
        <f t="shared" si="0"/>
        <v>0</v>
      </c>
      <c r="I30" s="13">
        <f t="shared" si="8"/>
        <v>0</v>
      </c>
      <c r="J30" s="13">
        <f t="shared" si="9"/>
        <v>0</v>
      </c>
      <c r="K30" s="13">
        <f t="shared" si="10"/>
        <v>0</v>
      </c>
      <c r="L30" s="14">
        <v>0</v>
      </c>
    </row>
    <row r="31" spans="1:12" ht="11.25">
      <c r="A31" s="8">
        <v>22</v>
      </c>
      <c r="B31" s="9"/>
      <c r="C31" s="10" t="s">
        <v>36</v>
      </c>
      <c r="D31" s="11"/>
      <c r="E31" s="12"/>
      <c r="F31" s="13"/>
      <c r="G31" s="1"/>
      <c r="H31" s="13"/>
      <c r="I31" s="13"/>
      <c r="J31" s="13"/>
      <c r="K31" s="13"/>
      <c r="L31" s="14">
        <v>0</v>
      </c>
    </row>
    <row r="32" spans="1:12" ht="22.5">
      <c r="A32" s="8">
        <v>23</v>
      </c>
      <c r="B32" s="9"/>
      <c r="C32" s="15" t="s">
        <v>76</v>
      </c>
      <c r="D32" s="11">
        <v>633001</v>
      </c>
      <c r="E32" s="12" t="s">
        <v>18</v>
      </c>
      <c r="F32" s="16">
        <v>2</v>
      </c>
      <c r="G32" s="1">
        <v>0</v>
      </c>
      <c r="H32" s="13">
        <f t="shared" si="0"/>
        <v>0</v>
      </c>
      <c r="I32" s="13">
        <f t="shared" si="8"/>
        <v>0</v>
      </c>
      <c r="J32" s="13">
        <f t="shared" si="9"/>
        <v>0</v>
      </c>
      <c r="K32" s="13">
        <f t="shared" si="10"/>
        <v>0</v>
      </c>
      <c r="L32" s="14">
        <v>0</v>
      </c>
    </row>
    <row r="33" spans="1:12" ht="11.25">
      <c r="A33" s="8">
        <v>24</v>
      </c>
      <c r="B33" s="9"/>
      <c r="C33" s="19" t="s">
        <v>50</v>
      </c>
      <c r="D33" s="11"/>
      <c r="E33" s="12"/>
      <c r="F33" s="16"/>
      <c r="G33" s="1"/>
      <c r="H33" s="13"/>
      <c r="I33" s="13"/>
      <c r="J33" s="13"/>
      <c r="K33" s="13"/>
      <c r="L33" s="14">
        <v>0</v>
      </c>
    </row>
    <row r="34" spans="1:12" ht="11.25">
      <c r="A34" s="8">
        <v>25</v>
      </c>
      <c r="B34" s="9"/>
      <c r="C34" s="15" t="s">
        <v>77</v>
      </c>
      <c r="D34" s="11">
        <v>633001</v>
      </c>
      <c r="E34" s="12" t="s">
        <v>18</v>
      </c>
      <c r="F34" s="16">
        <v>1</v>
      </c>
      <c r="G34" s="1">
        <v>0</v>
      </c>
      <c r="H34" s="13">
        <f t="shared" si="0"/>
        <v>0</v>
      </c>
      <c r="I34" s="13">
        <f t="shared" si="8"/>
        <v>0</v>
      </c>
      <c r="J34" s="13">
        <f t="shared" si="9"/>
        <v>0</v>
      </c>
      <c r="K34" s="13">
        <f t="shared" si="10"/>
        <v>0</v>
      </c>
      <c r="L34" s="14">
        <v>0</v>
      </c>
    </row>
    <row r="35" spans="1:12" ht="11.25">
      <c r="A35" s="8">
        <v>26</v>
      </c>
      <c r="B35" s="9"/>
      <c r="C35" s="15" t="s">
        <v>66</v>
      </c>
      <c r="D35" s="11">
        <v>633001</v>
      </c>
      <c r="E35" s="12" t="s">
        <v>18</v>
      </c>
      <c r="F35" s="16">
        <v>1</v>
      </c>
      <c r="G35" s="1">
        <v>0</v>
      </c>
      <c r="H35" s="13">
        <f t="shared" si="0"/>
        <v>0</v>
      </c>
      <c r="I35" s="13">
        <f t="shared" si="8"/>
        <v>0</v>
      </c>
      <c r="J35" s="13">
        <f t="shared" si="9"/>
        <v>0</v>
      </c>
      <c r="K35" s="13">
        <f t="shared" si="10"/>
        <v>0</v>
      </c>
      <c r="L35" s="14">
        <v>0</v>
      </c>
    </row>
    <row r="36" spans="1:12" ht="11.25">
      <c r="A36" s="8">
        <v>27</v>
      </c>
      <c r="B36" s="9"/>
      <c r="C36" s="17" t="s">
        <v>78</v>
      </c>
      <c r="D36" s="11">
        <v>633001</v>
      </c>
      <c r="E36" s="12" t="s">
        <v>18</v>
      </c>
      <c r="F36" s="16">
        <v>2</v>
      </c>
      <c r="G36" s="1">
        <v>0</v>
      </c>
      <c r="H36" s="13">
        <f t="shared" si="0"/>
        <v>0</v>
      </c>
      <c r="I36" s="13">
        <f t="shared" si="8"/>
        <v>0</v>
      </c>
      <c r="J36" s="13">
        <f t="shared" si="9"/>
        <v>0</v>
      </c>
      <c r="K36" s="13">
        <f t="shared" si="10"/>
        <v>0</v>
      </c>
      <c r="L36" s="14">
        <v>0</v>
      </c>
    </row>
    <row r="37" spans="1:12" ht="11.25">
      <c r="A37" s="8">
        <v>28</v>
      </c>
      <c r="B37" s="9"/>
      <c r="C37" s="15" t="s">
        <v>31</v>
      </c>
      <c r="D37" s="11">
        <v>633001</v>
      </c>
      <c r="E37" s="12" t="s">
        <v>18</v>
      </c>
      <c r="F37" s="16">
        <v>2</v>
      </c>
      <c r="G37" s="1">
        <v>0</v>
      </c>
      <c r="H37" s="13">
        <f t="shared" si="0"/>
        <v>0</v>
      </c>
      <c r="I37" s="13">
        <f t="shared" si="8"/>
        <v>0</v>
      </c>
      <c r="J37" s="13">
        <f t="shared" si="9"/>
        <v>0</v>
      </c>
      <c r="K37" s="13">
        <f t="shared" si="10"/>
        <v>0</v>
      </c>
      <c r="L37" s="14">
        <v>0</v>
      </c>
    </row>
    <row r="38" spans="1:12" ht="11.25">
      <c r="A38" s="8">
        <v>29</v>
      </c>
      <c r="B38" s="9"/>
      <c r="C38" s="15" t="s">
        <v>32</v>
      </c>
      <c r="D38" s="11">
        <v>633001</v>
      </c>
      <c r="E38" s="12" t="s">
        <v>18</v>
      </c>
      <c r="F38" s="16">
        <v>2</v>
      </c>
      <c r="G38" s="1">
        <v>0</v>
      </c>
      <c r="H38" s="13">
        <f t="shared" si="0"/>
        <v>0</v>
      </c>
      <c r="I38" s="13">
        <f t="shared" si="8"/>
        <v>0</v>
      </c>
      <c r="J38" s="13">
        <f t="shared" si="9"/>
        <v>0</v>
      </c>
      <c r="K38" s="13">
        <f t="shared" si="10"/>
        <v>0</v>
      </c>
      <c r="L38" s="14">
        <v>0</v>
      </c>
    </row>
    <row r="39" spans="1:12" ht="11.25">
      <c r="A39" s="8">
        <v>30</v>
      </c>
      <c r="B39" s="9"/>
      <c r="C39" s="17" t="s">
        <v>69</v>
      </c>
      <c r="D39" s="11">
        <v>633001</v>
      </c>
      <c r="E39" s="12" t="s">
        <v>18</v>
      </c>
      <c r="F39" s="16">
        <v>1</v>
      </c>
      <c r="G39" s="1">
        <v>0</v>
      </c>
      <c r="H39" s="13">
        <f t="shared" si="0"/>
        <v>0</v>
      </c>
      <c r="I39" s="13">
        <f t="shared" si="8"/>
        <v>0</v>
      </c>
      <c r="J39" s="13">
        <f t="shared" si="9"/>
        <v>0</v>
      </c>
      <c r="K39" s="13">
        <f t="shared" si="10"/>
        <v>0</v>
      </c>
      <c r="L39" s="14">
        <v>0</v>
      </c>
    </row>
    <row r="40" spans="1:12" ht="11.25">
      <c r="A40" s="8">
        <v>31</v>
      </c>
      <c r="B40" s="9"/>
      <c r="C40" s="17" t="s">
        <v>67</v>
      </c>
      <c r="D40" s="11">
        <v>633001</v>
      </c>
      <c r="E40" s="12" t="s">
        <v>18</v>
      </c>
      <c r="F40" s="16">
        <v>1</v>
      </c>
      <c r="G40" s="1">
        <v>0</v>
      </c>
      <c r="H40" s="13">
        <f t="shared" si="0"/>
        <v>0</v>
      </c>
      <c r="I40" s="13">
        <f t="shared" ref="I40:I50" si="11">ROUND(G40*F40,2)</f>
        <v>0</v>
      </c>
      <c r="J40" s="13">
        <f t="shared" ref="J40:J50" si="12">I40*0.2</f>
        <v>0</v>
      </c>
      <c r="K40" s="13">
        <f t="shared" ref="K40:K50" si="13">ROUND(H40*F40,2)</f>
        <v>0</v>
      </c>
      <c r="L40" s="14">
        <v>0</v>
      </c>
    </row>
    <row r="41" spans="1:12" ht="22.5">
      <c r="A41" s="8">
        <v>32</v>
      </c>
      <c r="B41" s="9"/>
      <c r="C41" s="18" t="s">
        <v>72</v>
      </c>
      <c r="D41" s="11">
        <v>633001</v>
      </c>
      <c r="E41" s="12" t="s">
        <v>18</v>
      </c>
      <c r="F41" s="16">
        <v>3</v>
      </c>
      <c r="G41" s="1">
        <v>0</v>
      </c>
      <c r="H41" s="13">
        <f t="shared" si="0"/>
        <v>0</v>
      </c>
      <c r="I41" s="13">
        <f t="shared" si="11"/>
        <v>0</v>
      </c>
      <c r="J41" s="13">
        <f t="shared" si="12"/>
        <v>0</v>
      </c>
      <c r="K41" s="13">
        <f t="shared" si="13"/>
        <v>0</v>
      </c>
      <c r="L41" s="14">
        <v>0</v>
      </c>
    </row>
    <row r="42" spans="1:12" ht="11.25">
      <c r="A42" s="8">
        <v>33</v>
      </c>
      <c r="B42" s="9"/>
      <c r="C42" s="17" t="s">
        <v>73</v>
      </c>
      <c r="D42" s="11">
        <v>633001</v>
      </c>
      <c r="E42" s="12" t="s">
        <v>18</v>
      </c>
      <c r="F42" s="16">
        <v>2</v>
      </c>
      <c r="G42" s="1">
        <v>0</v>
      </c>
      <c r="H42" s="13">
        <f t="shared" si="0"/>
        <v>0</v>
      </c>
      <c r="I42" s="13">
        <f t="shared" si="11"/>
        <v>0</v>
      </c>
      <c r="J42" s="13">
        <f t="shared" si="12"/>
        <v>0</v>
      </c>
      <c r="K42" s="13">
        <f t="shared" si="13"/>
        <v>0</v>
      </c>
      <c r="L42" s="14">
        <v>0</v>
      </c>
    </row>
    <row r="43" spans="1:12" ht="11.25">
      <c r="A43" s="8">
        <v>34</v>
      </c>
      <c r="B43" s="9"/>
      <c r="C43" s="17" t="s">
        <v>48</v>
      </c>
      <c r="D43" s="11">
        <v>633001</v>
      </c>
      <c r="E43" s="12" t="s">
        <v>18</v>
      </c>
      <c r="F43" s="16">
        <v>1</v>
      </c>
      <c r="G43" s="1">
        <v>0</v>
      </c>
      <c r="H43" s="13">
        <f t="shared" si="0"/>
        <v>0</v>
      </c>
      <c r="I43" s="13">
        <f t="shared" si="11"/>
        <v>0</v>
      </c>
      <c r="J43" s="13">
        <f t="shared" si="12"/>
        <v>0</v>
      </c>
      <c r="K43" s="13">
        <f t="shared" si="13"/>
        <v>0</v>
      </c>
      <c r="L43" s="14">
        <v>0</v>
      </c>
    </row>
    <row r="44" spans="1:12" ht="11.25">
      <c r="A44" s="8">
        <v>35</v>
      </c>
      <c r="B44" s="9"/>
      <c r="C44" s="10" t="s">
        <v>37</v>
      </c>
      <c r="D44" s="11"/>
      <c r="E44" s="12"/>
      <c r="F44" s="13"/>
      <c r="G44" s="1"/>
      <c r="H44" s="13"/>
      <c r="I44" s="13"/>
      <c r="J44" s="13"/>
      <c r="K44" s="13"/>
      <c r="L44" s="14">
        <v>0</v>
      </c>
    </row>
    <row r="45" spans="1:12" ht="11.25">
      <c r="A45" s="8">
        <v>36</v>
      </c>
      <c r="B45" s="9"/>
      <c r="C45" s="15" t="s">
        <v>79</v>
      </c>
      <c r="D45" s="11">
        <v>633001</v>
      </c>
      <c r="E45" s="12" t="s">
        <v>18</v>
      </c>
      <c r="F45" s="13">
        <v>2</v>
      </c>
      <c r="G45" s="1">
        <v>0</v>
      </c>
      <c r="H45" s="13">
        <f t="shared" si="0"/>
        <v>0</v>
      </c>
      <c r="I45" s="13">
        <f t="shared" si="11"/>
        <v>0</v>
      </c>
      <c r="J45" s="13">
        <f t="shared" si="12"/>
        <v>0</v>
      </c>
      <c r="K45" s="13">
        <f t="shared" si="13"/>
        <v>0</v>
      </c>
      <c r="L45" s="14">
        <v>0</v>
      </c>
    </row>
    <row r="46" spans="1:12" ht="11.25">
      <c r="A46" s="8">
        <v>37</v>
      </c>
      <c r="B46" s="9"/>
      <c r="C46" s="15" t="s">
        <v>74</v>
      </c>
      <c r="D46" s="11">
        <v>633001</v>
      </c>
      <c r="E46" s="12" t="s">
        <v>18</v>
      </c>
      <c r="F46" s="13">
        <v>1</v>
      </c>
      <c r="G46" s="1">
        <v>0</v>
      </c>
      <c r="H46" s="13">
        <f t="shared" si="0"/>
        <v>0</v>
      </c>
      <c r="I46" s="13">
        <f t="shared" si="11"/>
        <v>0</v>
      </c>
      <c r="J46" s="13">
        <f t="shared" si="12"/>
        <v>0</v>
      </c>
      <c r="K46" s="13">
        <f t="shared" si="13"/>
        <v>0</v>
      </c>
      <c r="L46" s="14">
        <v>0</v>
      </c>
    </row>
    <row r="47" spans="1:12" ht="11.25">
      <c r="A47" s="8">
        <v>38</v>
      </c>
      <c r="B47" s="9"/>
      <c r="C47" s="10" t="s">
        <v>38</v>
      </c>
      <c r="D47" s="11"/>
      <c r="E47" s="12"/>
      <c r="F47" s="13"/>
      <c r="G47" s="1"/>
      <c r="H47" s="13"/>
      <c r="I47" s="13"/>
      <c r="J47" s="13"/>
      <c r="K47" s="13"/>
      <c r="L47" s="14">
        <v>0</v>
      </c>
    </row>
    <row r="48" spans="1:12" ht="22.5">
      <c r="A48" s="8">
        <v>39</v>
      </c>
      <c r="B48" s="9"/>
      <c r="C48" s="15" t="s">
        <v>76</v>
      </c>
      <c r="D48" s="11">
        <v>633001</v>
      </c>
      <c r="E48" s="12" t="s">
        <v>18</v>
      </c>
      <c r="F48" s="16">
        <v>1</v>
      </c>
      <c r="G48" s="1">
        <v>0</v>
      </c>
      <c r="H48" s="13">
        <f t="shared" si="0"/>
        <v>0</v>
      </c>
      <c r="I48" s="13">
        <f t="shared" si="11"/>
        <v>0</v>
      </c>
      <c r="J48" s="13">
        <f t="shared" si="12"/>
        <v>0</v>
      </c>
      <c r="K48" s="13">
        <f t="shared" si="13"/>
        <v>0</v>
      </c>
      <c r="L48" s="14">
        <v>0</v>
      </c>
    </row>
    <row r="49" spans="1:12" ht="11.25">
      <c r="A49" s="8">
        <v>40</v>
      </c>
      <c r="B49" s="9"/>
      <c r="C49" s="15" t="s">
        <v>51</v>
      </c>
      <c r="D49" s="11">
        <v>633001</v>
      </c>
      <c r="E49" s="12" t="s">
        <v>18</v>
      </c>
      <c r="F49" s="16">
        <v>1</v>
      </c>
      <c r="G49" s="1">
        <v>0</v>
      </c>
      <c r="H49" s="13">
        <f t="shared" si="0"/>
        <v>0</v>
      </c>
      <c r="I49" s="13">
        <f t="shared" si="11"/>
        <v>0</v>
      </c>
      <c r="J49" s="13">
        <f t="shared" si="12"/>
        <v>0</v>
      </c>
      <c r="K49" s="13">
        <f t="shared" si="13"/>
        <v>0</v>
      </c>
      <c r="L49" s="14">
        <v>0</v>
      </c>
    </row>
    <row r="50" spans="1:12" ht="11.25">
      <c r="A50" s="8">
        <v>41</v>
      </c>
      <c r="B50" s="9"/>
      <c r="C50" s="15" t="s">
        <v>31</v>
      </c>
      <c r="D50" s="11">
        <v>633001</v>
      </c>
      <c r="E50" s="12" t="s">
        <v>18</v>
      </c>
      <c r="F50" s="16">
        <v>1</v>
      </c>
      <c r="G50" s="1">
        <v>0</v>
      </c>
      <c r="H50" s="13">
        <f t="shared" si="0"/>
        <v>0</v>
      </c>
      <c r="I50" s="13">
        <f t="shared" si="11"/>
        <v>0</v>
      </c>
      <c r="J50" s="13">
        <f t="shared" si="12"/>
        <v>0</v>
      </c>
      <c r="K50" s="13">
        <f t="shared" si="13"/>
        <v>0</v>
      </c>
      <c r="L50" s="14">
        <v>0</v>
      </c>
    </row>
    <row r="51" spans="1:12" ht="11.25">
      <c r="A51" s="8">
        <v>42</v>
      </c>
      <c r="B51" s="9"/>
      <c r="C51" s="15" t="s">
        <v>32</v>
      </c>
      <c r="D51" s="11">
        <v>633001</v>
      </c>
      <c r="E51" s="12" t="s">
        <v>18</v>
      </c>
      <c r="F51" s="16">
        <v>2</v>
      </c>
      <c r="G51" s="1">
        <v>0</v>
      </c>
      <c r="H51" s="13">
        <f t="shared" si="0"/>
        <v>0</v>
      </c>
      <c r="I51" s="13">
        <f t="shared" ref="I51:I61" si="14">ROUND(G51*F51,2)</f>
        <v>0</v>
      </c>
      <c r="J51" s="13">
        <f t="shared" ref="J51:J61" si="15">I51*0.2</f>
        <v>0</v>
      </c>
      <c r="K51" s="13">
        <f t="shared" ref="K51:K61" si="16">ROUND(H51*F51,2)</f>
        <v>0</v>
      </c>
      <c r="L51" s="14">
        <v>0</v>
      </c>
    </row>
    <row r="52" spans="1:12" ht="11.25">
      <c r="A52" s="8">
        <v>43</v>
      </c>
      <c r="B52" s="9"/>
      <c r="C52" s="17" t="s">
        <v>78</v>
      </c>
      <c r="D52" s="11">
        <v>633001</v>
      </c>
      <c r="E52" s="12" t="s">
        <v>18</v>
      </c>
      <c r="F52" s="16">
        <v>1</v>
      </c>
      <c r="G52" s="1">
        <v>0</v>
      </c>
      <c r="H52" s="13">
        <f t="shared" si="0"/>
        <v>0</v>
      </c>
      <c r="I52" s="13">
        <f t="shared" si="14"/>
        <v>0</v>
      </c>
      <c r="J52" s="13">
        <f t="shared" si="15"/>
        <v>0</v>
      </c>
      <c r="K52" s="13">
        <f t="shared" si="16"/>
        <v>0</v>
      </c>
      <c r="L52" s="14">
        <v>0</v>
      </c>
    </row>
    <row r="53" spans="1:12" ht="11.25">
      <c r="A53" s="8">
        <v>44</v>
      </c>
      <c r="B53" s="9"/>
      <c r="C53" s="17" t="s">
        <v>80</v>
      </c>
      <c r="D53" s="11">
        <v>633001</v>
      </c>
      <c r="E53" s="12" t="s">
        <v>18</v>
      </c>
      <c r="F53" s="16">
        <v>1</v>
      </c>
      <c r="G53" s="1">
        <v>0</v>
      </c>
      <c r="H53" s="13">
        <f t="shared" si="0"/>
        <v>0</v>
      </c>
      <c r="I53" s="13">
        <f t="shared" si="14"/>
        <v>0</v>
      </c>
      <c r="J53" s="13">
        <f t="shared" si="15"/>
        <v>0</v>
      </c>
      <c r="K53" s="13">
        <f t="shared" si="16"/>
        <v>0</v>
      </c>
      <c r="L53" s="14">
        <v>0</v>
      </c>
    </row>
    <row r="54" spans="1:12" ht="22.5">
      <c r="A54" s="8">
        <v>45</v>
      </c>
      <c r="B54" s="9"/>
      <c r="C54" s="18" t="s">
        <v>81</v>
      </c>
      <c r="D54" s="11">
        <v>633001</v>
      </c>
      <c r="E54" s="12" t="s">
        <v>18</v>
      </c>
      <c r="F54" s="16">
        <v>1</v>
      </c>
      <c r="G54" s="1">
        <v>0</v>
      </c>
      <c r="H54" s="13">
        <f t="shared" si="0"/>
        <v>0</v>
      </c>
      <c r="I54" s="13">
        <f t="shared" si="14"/>
        <v>0</v>
      </c>
      <c r="J54" s="13">
        <f t="shared" si="15"/>
        <v>0</v>
      </c>
      <c r="K54" s="13">
        <f t="shared" si="16"/>
        <v>0</v>
      </c>
      <c r="L54" s="14">
        <v>0</v>
      </c>
    </row>
    <row r="55" spans="1:12" ht="22.5">
      <c r="A55" s="8">
        <v>46</v>
      </c>
      <c r="B55" s="9"/>
      <c r="C55" s="18" t="s">
        <v>82</v>
      </c>
      <c r="D55" s="11">
        <v>633001</v>
      </c>
      <c r="E55" s="12" t="s">
        <v>18</v>
      </c>
      <c r="F55" s="16">
        <v>1</v>
      </c>
      <c r="G55" s="1">
        <v>0</v>
      </c>
      <c r="H55" s="13">
        <f t="shared" si="0"/>
        <v>0</v>
      </c>
      <c r="I55" s="13">
        <f t="shared" si="14"/>
        <v>0</v>
      </c>
      <c r="J55" s="13">
        <f t="shared" si="15"/>
        <v>0</v>
      </c>
      <c r="K55" s="13">
        <f t="shared" si="16"/>
        <v>0</v>
      </c>
      <c r="L55" s="14">
        <v>0</v>
      </c>
    </row>
    <row r="56" spans="1:12" ht="11.25">
      <c r="A56" s="8">
        <v>47</v>
      </c>
      <c r="B56" s="9"/>
      <c r="C56" s="17" t="s">
        <v>73</v>
      </c>
      <c r="D56" s="11">
        <v>633001</v>
      </c>
      <c r="E56" s="12" t="s">
        <v>18</v>
      </c>
      <c r="F56" s="16">
        <v>2</v>
      </c>
      <c r="G56" s="1">
        <v>0</v>
      </c>
      <c r="H56" s="13">
        <f t="shared" si="0"/>
        <v>0</v>
      </c>
      <c r="I56" s="13">
        <f t="shared" si="14"/>
        <v>0</v>
      </c>
      <c r="J56" s="13">
        <f t="shared" si="15"/>
        <v>0</v>
      </c>
      <c r="K56" s="13">
        <f t="shared" si="16"/>
        <v>0</v>
      </c>
      <c r="L56" s="14">
        <v>0</v>
      </c>
    </row>
    <row r="57" spans="1:12" ht="11.25">
      <c r="A57" s="8">
        <v>48</v>
      </c>
      <c r="B57" s="9"/>
      <c r="C57" s="17" t="s">
        <v>48</v>
      </c>
      <c r="D57" s="11">
        <v>633001</v>
      </c>
      <c r="E57" s="12" t="s">
        <v>18</v>
      </c>
      <c r="F57" s="16">
        <v>1</v>
      </c>
      <c r="G57" s="1">
        <v>0</v>
      </c>
      <c r="H57" s="13">
        <f t="shared" si="0"/>
        <v>0</v>
      </c>
      <c r="I57" s="13">
        <f t="shared" si="14"/>
        <v>0</v>
      </c>
      <c r="J57" s="13">
        <f t="shared" si="15"/>
        <v>0</v>
      </c>
      <c r="K57" s="13">
        <f t="shared" si="16"/>
        <v>0</v>
      </c>
      <c r="L57" s="14">
        <v>0</v>
      </c>
    </row>
    <row r="58" spans="1:12" ht="11.25">
      <c r="A58" s="8">
        <v>49</v>
      </c>
      <c r="B58" s="9"/>
      <c r="C58" s="10" t="s">
        <v>39</v>
      </c>
      <c r="D58" s="11"/>
      <c r="E58" s="12"/>
      <c r="F58" s="13"/>
      <c r="G58" s="1"/>
      <c r="H58" s="13"/>
      <c r="I58" s="13"/>
      <c r="J58" s="13"/>
      <c r="K58" s="13"/>
      <c r="L58" s="14">
        <v>0</v>
      </c>
    </row>
    <row r="59" spans="1:12" ht="22.5">
      <c r="A59" s="8">
        <v>50</v>
      </c>
      <c r="B59" s="9"/>
      <c r="C59" s="15" t="s">
        <v>76</v>
      </c>
      <c r="D59" s="11">
        <v>633001</v>
      </c>
      <c r="E59" s="12" t="s">
        <v>18</v>
      </c>
      <c r="F59" s="16">
        <v>1</v>
      </c>
      <c r="G59" s="1">
        <v>0</v>
      </c>
      <c r="H59" s="13">
        <f t="shared" si="0"/>
        <v>0</v>
      </c>
      <c r="I59" s="13">
        <f t="shared" si="14"/>
        <v>0</v>
      </c>
      <c r="J59" s="13">
        <f t="shared" si="15"/>
        <v>0</v>
      </c>
      <c r="K59" s="13">
        <f t="shared" si="16"/>
        <v>0</v>
      </c>
      <c r="L59" s="14">
        <v>0</v>
      </c>
    </row>
    <row r="60" spans="1:12" ht="11.25">
      <c r="A60" s="8">
        <v>51</v>
      </c>
      <c r="B60" s="9"/>
      <c r="C60" s="15" t="s">
        <v>31</v>
      </c>
      <c r="D60" s="11">
        <v>633001</v>
      </c>
      <c r="E60" s="12" t="s">
        <v>18</v>
      </c>
      <c r="F60" s="16">
        <v>1</v>
      </c>
      <c r="G60" s="1">
        <v>0</v>
      </c>
      <c r="H60" s="13">
        <f t="shared" si="0"/>
        <v>0</v>
      </c>
      <c r="I60" s="13">
        <f t="shared" si="14"/>
        <v>0</v>
      </c>
      <c r="J60" s="13">
        <f t="shared" si="15"/>
        <v>0</v>
      </c>
      <c r="K60" s="13">
        <f t="shared" si="16"/>
        <v>0</v>
      </c>
      <c r="L60" s="14">
        <v>0</v>
      </c>
    </row>
    <row r="61" spans="1:12" ht="11.25">
      <c r="A61" s="8">
        <v>52</v>
      </c>
      <c r="B61" s="9"/>
      <c r="C61" s="15" t="s">
        <v>32</v>
      </c>
      <c r="D61" s="11">
        <v>633001</v>
      </c>
      <c r="E61" s="12" t="s">
        <v>18</v>
      </c>
      <c r="F61" s="16">
        <v>2</v>
      </c>
      <c r="G61" s="1">
        <v>0</v>
      </c>
      <c r="H61" s="13">
        <f t="shared" si="0"/>
        <v>0</v>
      </c>
      <c r="I61" s="13">
        <f t="shared" si="14"/>
        <v>0</v>
      </c>
      <c r="J61" s="13">
        <f t="shared" si="15"/>
        <v>0</v>
      </c>
      <c r="K61" s="13">
        <f t="shared" si="16"/>
        <v>0</v>
      </c>
      <c r="L61" s="14">
        <v>0</v>
      </c>
    </row>
    <row r="62" spans="1:12" ht="11.25">
      <c r="A62" s="8">
        <v>53</v>
      </c>
      <c r="B62" s="9"/>
      <c r="C62" s="17" t="s">
        <v>78</v>
      </c>
      <c r="D62" s="11">
        <v>633001</v>
      </c>
      <c r="E62" s="12" t="s">
        <v>18</v>
      </c>
      <c r="F62" s="16">
        <v>1</v>
      </c>
      <c r="G62" s="1">
        <v>0</v>
      </c>
      <c r="H62" s="13">
        <f t="shared" si="0"/>
        <v>0</v>
      </c>
      <c r="I62" s="13">
        <f t="shared" ref="I62:I75" si="17">ROUND(G62*F62,2)</f>
        <v>0</v>
      </c>
      <c r="J62" s="13">
        <f t="shared" ref="J62:J75" si="18">I62*0.2</f>
        <v>0</v>
      </c>
      <c r="K62" s="13">
        <f t="shared" ref="K62:K76" si="19">ROUND(H62*F62,2)</f>
        <v>0</v>
      </c>
      <c r="L62" s="14">
        <v>0</v>
      </c>
    </row>
    <row r="63" spans="1:12" ht="11.25">
      <c r="A63" s="8">
        <v>54</v>
      </c>
      <c r="B63" s="9"/>
      <c r="C63" s="17" t="s">
        <v>67</v>
      </c>
      <c r="D63" s="11">
        <v>633001</v>
      </c>
      <c r="E63" s="12" t="s">
        <v>18</v>
      </c>
      <c r="F63" s="16">
        <v>2</v>
      </c>
      <c r="G63" s="1">
        <v>0</v>
      </c>
      <c r="H63" s="13">
        <f t="shared" si="0"/>
        <v>0</v>
      </c>
      <c r="I63" s="13">
        <f t="shared" si="17"/>
        <v>0</v>
      </c>
      <c r="J63" s="13">
        <f t="shared" si="18"/>
        <v>0</v>
      </c>
      <c r="K63" s="13">
        <f t="shared" si="19"/>
        <v>0</v>
      </c>
      <c r="L63" s="14">
        <v>0</v>
      </c>
    </row>
    <row r="64" spans="1:12" ht="11.25">
      <c r="A64" s="8">
        <v>55</v>
      </c>
      <c r="B64" s="9"/>
      <c r="C64" s="17" t="s">
        <v>69</v>
      </c>
      <c r="D64" s="11">
        <v>633001</v>
      </c>
      <c r="E64" s="12" t="s">
        <v>18</v>
      </c>
      <c r="F64" s="16">
        <v>1</v>
      </c>
      <c r="G64" s="1">
        <v>0</v>
      </c>
      <c r="H64" s="13">
        <f t="shared" si="0"/>
        <v>0</v>
      </c>
      <c r="I64" s="13">
        <f t="shared" si="17"/>
        <v>0</v>
      </c>
      <c r="J64" s="13">
        <f t="shared" si="18"/>
        <v>0</v>
      </c>
      <c r="K64" s="13">
        <f t="shared" si="19"/>
        <v>0</v>
      </c>
      <c r="L64" s="14">
        <v>0</v>
      </c>
    </row>
    <row r="65" spans="1:12" ht="22.5">
      <c r="A65" s="8">
        <v>56</v>
      </c>
      <c r="B65" s="9"/>
      <c r="C65" s="18" t="s">
        <v>82</v>
      </c>
      <c r="D65" s="11">
        <v>633001</v>
      </c>
      <c r="E65" s="12" t="s">
        <v>18</v>
      </c>
      <c r="F65" s="16">
        <v>1</v>
      </c>
      <c r="G65" s="1">
        <v>0</v>
      </c>
      <c r="H65" s="13">
        <f t="shared" si="0"/>
        <v>0</v>
      </c>
      <c r="I65" s="13">
        <f t="shared" si="17"/>
        <v>0</v>
      </c>
      <c r="J65" s="13">
        <f t="shared" si="18"/>
        <v>0</v>
      </c>
      <c r="K65" s="13">
        <f t="shared" si="19"/>
        <v>0</v>
      </c>
      <c r="L65" s="14">
        <v>0</v>
      </c>
    </row>
    <row r="66" spans="1:12" ht="11.25">
      <c r="A66" s="8">
        <v>57</v>
      </c>
      <c r="B66" s="9"/>
      <c r="C66" s="17" t="s">
        <v>83</v>
      </c>
      <c r="D66" s="11">
        <v>633001</v>
      </c>
      <c r="E66" s="12" t="s">
        <v>18</v>
      </c>
      <c r="F66" s="16">
        <v>1</v>
      </c>
      <c r="G66" s="1">
        <v>0</v>
      </c>
      <c r="H66" s="13">
        <f t="shared" si="0"/>
        <v>0</v>
      </c>
      <c r="I66" s="13">
        <f t="shared" si="17"/>
        <v>0</v>
      </c>
      <c r="J66" s="13">
        <f t="shared" si="18"/>
        <v>0</v>
      </c>
      <c r="K66" s="13">
        <f t="shared" si="19"/>
        <v>0</v>
      </c>
      <c r="L66" s="14">
        <v>0</v>
      </c>
    </row>
    <row r="67" spans="1:12" ht="11.25">
      <c r="A67" s="8">
        <v>58</v>
      </c>
      <c r="B67" s="9"/>
      <c r="C67" s="17" t="s">
        <v>34</v>
      </c>
      <c r="D67" s="11">
        <v>633001</v>
      </c>
      <c r="E67" s="12" t="s">
        <v>18</v>
      </c>
      <c r="F67" s="16">
        <v>1</v>
      </c>
      <c r="G67" s="1">
        <v>0</v>
      </c>
      <c r="H67" s="13">
        <f t="shared" si="0"/>
        <v>0</v>
      </c>
      <c r="I67" s="13">
        <f t="shared" si="17"/>
        <v>0</v>
      </c>
      <c r="J67" s="13">
        <f t="shared" si="18"/>
        <v>0</v>
      </c>
      <c r="K67" s="13">
        <f t="shared" si="19"/>
        <v>0</v>
      </c>
      <c r="L67" s="14">
        <v>0</v>
      </c>
    </row>
    <row r="68" spans="1:12" ht="11.25">
      <c r="A68" s="8">
        <v>59</v>
      </c>
      <c r="B68" s="9"/>
      <c r="C68" s="15" t="s">
        <v>74</v>
      </c>
      <c r="D68" s="11">
        <v>633001</v>
      </c>
      <c r="E68" s="12" t="s">
        <v>18</v>
      </c>
      <c r="F68" s="16">
        <v>1</v>
      </c>
      <c r="G68" s="1">
        <v>0</v>
      </c>
      <c r="H68" s="13">
        <f t="shared" si="0"/>
        <v>0</v>
      </c>
      <c r="I68" s="13">
        <f t="shared" si="17"/>
        <v>0</v>
      </c>
      <c r="J68" s="13">
        <f t="shared" si="18"/>
        <v>0</v>
      </c>
      <c r="K68" s="13">
        <f t="shared" si="19"/>
        <v>0</v>
      </c>
      <c r="L68" s="14">
        <v>0</v>
      </c>
    </row>
    <row r="69" spans="1:12" ht="11.25">
      <c r="A69" s="8">
        <v>60</v>
      </c>
      <c r="B69" s="9"/>
      <c r="C69" s="17" t="s">
        <v>73</v>
      </c>
      <c r="D69" s="11">
        <v>633001</v>
      </c>
      <c r="E69" s="12" t="s">
        <v>18</v>
      </c>
      <c r="F69" s="16">
        <v>2</v>
      </c>
      <c r="G69" s="1">
        <v>0</v>
      </c>
      <c r="H69" s="13">
        <f t="shared" ref="H69:H76" si="20">G69*1.2</f>
        <v>0</v>
      </c>
      <c r="I69" s="13">
        <f t="shared" si="17"/>
        <v>0</v>
      </c>
      <c r="J69" s="13">
        <f t="shared" si="18"/>
        <v>0</v>
      </c>
      <c r="K69" s="13">
        <f t="shared" si="19"/>
        <v>0</v>
      </c>
      <c r="L69" s="14">
        <v>0</v>
      </c>
    </row>
    <row r="70" spans="1:12" ht="11.25">
      <c r="A70" s="8">
        <v>61</v>
      </c>
      <c r="B70" s="9"/>
      <c r="C70" s="17" t="s">
        <v>48</v>
      </c>
      <c r="D70" s="11">
        <v>633001</v>
      </c>
      <c r="E70" s="12" t="s">
        <v>18</v>
      </c>
      <c r="F70" s="16">
        <v>1</v>
      </c>
      <c r="G70" s="1">
        <v>0</v>
      </c>
      <c r="H70" s="13">
        <f t="shared" si="20"/>
        <v>0</v>
      </c>
      <c r="I70" s="13">
        <f t="shared" si="17"/>
        <v>0</v>
      </c>
      <c r="J70" s="13">
        <f t="shared" si="18"/>
        <v>0</v>
      </c>
      <c r="K70" s="13">
        <f t="shared" si="19"/>
        <v>0</v>
      </c>
      <c r="L70" s="14">
        <v>0</v>
      </c>
    </row>
    <row r="71" spans="1:12" ht="11.25">
      <c r="A71" s="8">
        <v>62</v>
      </c>
      <c r="B71" s="9"/>
      <c r="C71" s="17" t="s">
        <v>113</v>
      </c>
      <c r="D71" s="11">
        <v>633001</v>
      </c>
      <c r="E71" s="12" t="s">
        <v>18</v>
      </c>
      <c r="F71" s="16">
        <v>1</v>
      </c>
      <c r="G71" s="1">
        <v>0</v>
      </c>
      <c r="H71" s="13">
        <f t="shared" ref="H71" si="21">G71*1.2</f>
        <v>0</v>
      </c>
      <c r="I71" s="13">
        <f t="shared" ref="I71" si="22">ROUND(G71*F71,2)</f>
        <v>0</v>
      </c>
      <c r="J71" s="13">
        <f t="shared" ref="J71" si="23">I71*0.2</f>
        <v>0</v>
      </c>
      <c r="K71" s="13">
        <f t="shared" ref="K71" si="24">ROUND(H71*F71,2)</f>
        <v>0</v>
      </c>
      <c r="L71" s="14"/>
    </row>
    <row r="72" spans="1:12" ht="11.25">
      <c r="A72" s="8">
        <v>63</v>
      </c>
      <c r="B72" s="9"/>
      <c r="C72" s="10" t="s">
        <v>40</v>
      </c>
      <c r="D72" s="11"/>
      <c r="E72" s="12"/>
      <c r="F72" s="13"/>
      <c r="G72" s="1"/>
      <c r="H72" s="13"/>
      <c r="I72" s="13"/>
      <c r="J72" s="13"/>
      <c r="K72" s="13"/>
      <c r="L72" s="14">
        <v>0</v>
      </c>
    </row>
    <row r="73" spans="1:12" ht="22.5">
      <c r="A73" s="8">
        <v>64</v>
      </c>
      <c r="B73" s="9"/>
      <c r="C73" s="15" t="s">
        <v>76</v>
      </c>
      <c r="D73" s="11">
        <v>633001</v>
      </c>
      <c r="E73" s="12" t="s">
        <v>18</v>
      </c>
      <c r="F73" s="16">
        <v>2</v>
      </c>
      <c r="G73" s="1">
        <v>0</v>
      </c>
      <c r="H73" s="13">
        <f t="shared" si="20"/>
        <v>0</v>
      </c>
      <c r="I73" s="13">
        <f t="shared" si="17"/>
        <v>0</v>
      </c>
      <c r="J73" s="13">
        <f t="shared" si="18"/>
        <v>0</v>
      </c>
      <c r="K73" s="13">
        <f t="shared" si="19"/>
        <v>0</v>
      </c>
      <c r="L73" s="14">
        <v>0</v>
      </c>
    </row>
    <row r="74" spans="1:12" ht="11.25">
      <c r="A74" s="8">
        <v>65</v>
      </c>
      <c r="B74" s="9"/>
      <c r="C74" s="15" t="s">
        <v>66</v>
      </c>
      <c r="D74" s="11">
        <v>633001</v>
      </c>
      <c r="E74" s="12" t="s">
        <v>18</v>
      </c>
      <c r="F74" s="16">
        <v>1</v>
      </c>
      <c r="G74" s="1">
        <v>0</v>
      </c>
      <c r="H74" s="13">
        <f t="shared" si="20"/>
        <v>0</v>
      </c>
      <c r="I74" s="13">
        <f t="shared" si="17"/>
        <v>0</v>
      </c>
      <c r="J74" s="13">
        <f t="shared" si="18"/>
        <v>0</v>
      </c>
      <c r="K74" s="13">
        <f t="shared" si="19"/>
        <v>0</v>
      </c>
      <c r="L74" s="14">
        <v>0</v>
      </c>
    </row>
    <row r="75" spans="1:12" ht="11.25">
      <c r="A75" s="8">
        <v>66</v>
      </c>
      <c r="B75" s="9"/>
      <c r="C75" s="15" t="s">
        <v>31</v>
      </c>
      <c r="D75" s="11">
        <v>633001</v>
      </c>
      <c r="E75" s="12" t="s">
        <v>18</v>
      </c>
      <c r="F75" s="16">
        <v>2</v>
      </c>
      <c r="G75" s="1">
        <v>0</v>
      </c>
      <c r="H75" s="13">
        <f t="shared" si="20"/>
        <v>0</v>
      </c>
      <c r="I75" s="13">
        <f t="shared" si="17"/>
        <v>0</v>
      </c>
      <c r="J75" s="13">
        <f t="shared" si="18"/>
        <v>0</v>
      </c>
      <c r="K75" s="13">
        <f t="shared" si="19"/>
        <v>0</v>
      </c>
      <c r="L75" s="14">
        <v>0</v>
      </c>
    </row>
    <row r="76" spans="1:12" ht="11.25">
      <c r="A76" s="8">
        <v>67</v>
      </c>
      <c r="B76" s="9"/>
      <c r="C76" s="15" t="s">
        <v>32</v>
      </c>
      <c r="D76" s="11">
        <v>633001</v>
      </c>
      <c r="E76" s="12" t="s">
        <v>18</v>
      </c>
      <c r="F76" s="16">
        <v>2</v>
      </c>
      <c r="G76" s="1">
        <v>0</v>
      </c>
      <c r="H76" s="13">
        <f t="shared" si="20"/>
        <v>0</v>
      </c>
      <c r="I76" s="13">
        <f>ROUND(G76*F76,2)</f>
        <v>0</v>
      </c>
      <c r="J76" s="13">
        <f>I76*0.2</f>
        <v>0</v>
      </c>
      <c r="K76" s="13">
        <f t="shared" si="19"/>
        <v>0</v>
      </c>
      <c r="L76" s="14">
        <v>0</v>
      </c>
    </row>
    <row r="77" spans="1:12" ht="11.25">
      <c r="A77" s="8">
        <v>68</v>
      </c>
      <c r="B77" s="9"/>
      <c r="C77" s="17" t="s">
        <v>78</v>
      </c>
      <c r="D77" s="11">
        <v>633001</v>
      </c>
      <c r="E77" s="12" t="s">
        <v>18</v>
      </c>
      <c r="F77" s="16">
        <v>2</v>
      </c>
      <c r="G77" s="1">
        <v>0</v>
      </c>
      <c r="H77" s="13">
        <f t="shared" ref="H77" si="25">G77*1.2</f>
        <v>0</v>
      </c>
      <c r="I77" s="13">
        <f>ROUND(G77*F77,2)</f>
        <v>0</v>
      </c>
      <c r="J77" s="13">
        <f>I77*0.2</f>
        <v>0</v>
      </c>
      <c r="K77" s="13">
        <f t="shared" ref="K77" si="26">ROUND(H77*F77,2)</f>
        <v>0</v>
      </c>
      <c r="L77" s="20"/>
    </row>
    <row r="78" spans="1:12" ht="11.25">
      <c r="A78" s="8">
        <v>69</v>
      </c>
      <c r="B78" s="9"/>
      <c r="C78" s="17" t="s">
        <v>80</v>
      </c>
      <c r="D78" s="11">
        <v>633001</v>
      </c>
      <c r="E78" s="12" t="s">
        <v>18</v>
      </c>
      <c r="F78" s="16">
        <v>2</v>
      </c>
      <c r="G78" s="1">
        <v>0</v>
      </c>
      <c r="H78" s="13">
        <f t="shared" ref="H78:H104" si="27">G78*1.2</f>
        <v>0</v>
      </c>
      <c r="I78" s="13">
        <f t="shared" ref="I78" si="28">ROUND(G78*F78,2)</f>
        <v>0</v>
      </c>
      <c r="J78" s="13">
        <f t="shared" ref="J78" si="29">I78*0.2</f>
        <v>0</v>
      </c>
      <c r="K78" s="13">
        <f t="shared" ref="K78:K104" si="30">ROUND(H78*F78,2)</f>
        <v>0</v>
      </c>
      <c r="L78" s="20">
        <v>0</v>
      </c>
    </row>
    <row r="79" spans="1:12" ht="22.5">
      <c r="A79" s="8">
        <v>70</v>
      </c>
      <c r="B79" s="9"/>
      <c r="C79" s="18" t="s">
        <v>84</v>
      </c>
      <c r="D79" s="11">
        <v>633001</v>
      </c>
      <c r="E79" s="12" t="s">
        <v>18</v>
      </c>
      <c r="F79" s="16">
        <v>2</v>
      </c>
      <c r="G79" s="1">
        <v>0</v>
      </c>
      <c r="H79" s="13">
        <f t="shared" si="27"/>
        <v>0</v>
      </c>
      <c r="I79" s="13">
        <f t="shared" ref="I79:I92" si="31">ROUND(G79*F79,2)</f>
        <v>0</v>
      </c>
      <c r="J79" s="13">
        <f t="shared" ref="J79:J92" si="32">I79*0.2</f>
        <v>0</v>
      </c>
      <c r="K79" s="13">
        <f t="shared" si="30"/>
        <v>0</v>
      </c>
      <c r="L79" s="14">
        <v>0</v>
      </c>
    </row>
    <row r="80" spans="1:12" ht="11.25">
      <c r="A80" s="8">
        <v>71</v>
      </c>
      <c r="B80" s="9"/>
      <c r="C80" s="17" t="s">
        <v>33</v>
      </c>
      <c r="D80" s="11">
        <v>633001</v>
      </c>
      <c r="E80" s="12" t="s">
        <v>18</v>
      </c>
      <c r="F80" s="16">
        <v>2</v>
      </c>
      <c r="G80" s="1">
        <v>0</v>
      </c>
      <c r="H80" s="13">
        <f t="shared" si="27"/>
        <v>0</v>
      </c>
      <c r="I80" s="13">
        <f t="shared" si="31"/>
        <v>0</v>
      </c>
      <c r="J80" s="13">
        <f t="shared" si="32"/>
        <v>0</v>
      </c>
      <c r="K80" s="13">
        <f t="shared" si="30"/>
        <v>0</v>
      </c>
      <c r="L80" s="14">
        <v>0</v>
      </c>
    </row>
    <row r="81" spans="1:12" ht="11.25">
      <c r="A81" s="8">
        <v>72</v>
      </c>
      <c r="B81" s="9"/>
      <c r="C81" s="17" t="s">
        <v>49</v>
      </c>
      <c r="D81" s="11">
        <v>633001</v>
      </c>
      <c r="E81" s="12" t="s">
        <v>18</v>
      </c>
      <c r="F81" s="16">
        <v>1</v>
      </c>
      <c r="G81" s="1">
        <v>0</v>
      </c>
      <c r="H81" s="13">
        <f t="shared" si="27"/>
        <v>0</v>
      </c>
      <c r="I81" s="13">
        <f t="shared" si="31"/>
        <v>0</v>
      </c>
      <c r="J81" s="13">
        <f t="shared" si="32"/>
        <v>0</v>
      </c>
      <c r="K81" s="13">
        <f t="shared" si="30"/>
        <v>0</v>
      </c>
      <c r="L81" s="14">
        <v>0</v>
      </c>
    </row>
    <row r="82" spans="1:12" ht="11.25">
      <c r="A82" s="8">
        <v>73</v>
      </c>
      <c r="B82" s="9"/>
      <c r="C82" s="10" t="s">
        <v>41</v>
      </c>
      <c r="D82" s="11"/>
      <c r="E82" s="12"/>
      <c r="F82" s="13"/>
      <c r="G82" s="1"/>
      <c r="H82" s="13"/>
      <c r="I82" s="13"/>
      <c r="J82" s="13"/>
      <c r="K82" s="13"/>
      <c r="L82" s="14">
        <v>0</v>
      </c>
    </row>
    <row r="83" spans="1:12" ht="22.5">
      <c r="A83" s="8">
        <v>74</v>
      </c>
      <c r="B83" s="9"/>
      <c r="C83" s="15" t="s">
        <v>76</v>
      </c>
      <c r="D83" s="11">
        <v>633001</v>
      </c>
      <c r="E83" s="12" t="s">
        <v>18</v>
      </c>
      <c r="F83" s="16">
        <v>1</v>
      </c>
      <c r="G83" s="1">
        <v>0</v>
      </c>
      <c r="H83" s="13">
        <f t="shared" si="27"/>
        <v>0</v>
      </c>
      <c r="I83" s="13">
        <f t="shared" si="31"/>
        <v>0</v>
      </c>
      <c r="J83" s="13">
        <f t="shared" si="32"/>
        <v>0</v>
      </c>
      <c r="K83" s="13">
        <f t="shared" si="30"/>
        <v>0</v>
      </c>
      <c r="L83" s="14">
        <v>0</v>
      </c>
    </row>
    <row r="84" spans="1:12" ht="11.25">
      <c r="A84" s="8">
        <v>75</v>
      </c>
      <c r="B84" s="9"/>
      <c r="C84" s="15" t="s">
        <v>85</v>
      </c>
      <c r="D84" s="11">
        <v>633001</v>
      </c>
      <c r="E84" s="12" t="s">
        <v>18</v>
      </c>
      <c r="F84" s="16">
        <v>1</v>
      </c>
      <c r="G84" s="1">
        <v>0</v>
      </c>
      <c r="H84" s="13">
        <f t="shared" si="27"/>
        <v>0</v>
      </c>
      <c r="I84" s="13">
        <f t="shared" si="31"/>
        <v>0</v>
      </c>
      <c r="J84" s="13">
        <f t="shared" si="32"/>
        <v>0</v>
      </c>
      <c r="K84" s="13">
        <f t="shared" si="30"/>
        <v>0</v>
      </c>
      <c r="L84" s="14">
        <v>0</v>
      </c>
    </row>
    <row r="85" spans="1:12" ht="22.5">
      <c r="A85" s="8">
        <v>76</v>
      </c>
      <c r="B85" s="9"/>
      <c r="C85" s="15" t="s">
        <v>86</v>
      </c>
      <c r="D85" s="11">
        <v>633001</v>
      </c>
      <c r="E85" s="12" t="s">
        <v>18</v>
      </c>
      <c r="F85" s="16">
        <v>1</v>
      </c>
      <c r="G85" s="1">
        <v>0</v>
      </c>
      <c r="H85" s="13">
        <f t="shared" si="27"/>
        <v>0</v>
      </c>
      <c r="I85" s="13">
        <f t="shared" si="31"/>
        <v>0</v>
      </c>
      <c r="J85" s="13">
        <f t="shared" si="32"/>
        <v>0</v>
      </c>
      <c r="K85" s="13">
        <f t="shared" si="30"/>
        <v>0</v>
      </c>
      <c r="L85" s="14">
        <v>0</v>
      </c>
    </row>
    <row r="86" spans="1:12" ht="11.25">
      <c r="A86" s="8">
        <v>77</v>
      </c>
      <c r="B86" s="9"/>
      <c r="C86" s="15" t="s">
        <v>31</v>
      </c>
      <c r="D86" s="11">
        <v>633001</v>
      </c>
      <c r="E86" s="12" t="s">
        <v>18</v>
      </c>
      <c r="F86" s="16">
        <v>1</v>
      </c>
      <c r="G86" s="1">
        <v>0</v>
      </c>
      <c r="H86" s="13">
        <f t="shared" si="27"/>
        <v>0</v>
      </c>
      <c r="I86" s="13">
        <f t="shared" si="31"/>
        <v>0</v>
      </c>
      <c r="J86" s="13">
        <f t="shared" si="32"/>
        <v>0</v>
      </c>
      <c r="K86" s="13">
        <f t="shared" si="30"/>
        <v>0</v>
      </c>
      <c r="L86" s="14">
        <v>0</v>
      </c>
    </row>
    <row r="87" spans="1:12" ht="11.25">
      <c r="A87" s="8">
        <v>78</v>
      </c>
      <c r="B87" s="9"/>
      <c r="C87" s="15" t="s">
        <v>32</v>
      </c>
      <c r="D87" s="11">
        <v>633001</v>
      </c>
      <c r="E87" s="12" t="s">
        <v>18</v>
      </c>
      <c r="F87" s="16">
        <v>2</v>
      </c>
      <c r="G87" s="1">
        <v>0</v>
      </c>
      <c r="H87" s="13">
        <f t="shared" si="27"/>
        <v>0</v>
      </c>
      <c r="I87" s="13">
        <f t="shared" si="31"/>
        <v>0</v>
      </c>
      <c r="J87" s="13">
        <f t="shared" si="32"/>
        <v>0</v>
      </c>
      <c r="K87" s="13">
        <f t="shared" si="30"/>
        <v>0</v>
      </c>
      <c r="L87" s="14">
        <v>0</v>
      </c>
    </row>
    <row r="88" spans="1:12" ht="11.25">
      <c r="A88" s="8">
        <v>79</v>
      </c>
      <c r="B88" s="9"/>
      <c r="C88" s="17" t="s">
        <v>78</v>
      </c>
      <c r="D88" s="11">
        <v>633001</v>
      </c>
      <c r="E88" s="12" t="s">
        <v>18</v>
      </c>
      <c r="F88" s="16">
        <v>1</v>
      </c>
      <c r="G88" s="1">
        <v>0</v>
      </c>
      <c r="H88" s="13">
        <f t="shared" si="27"/>
        <v>0</v>
      </c>
      <c r="I88" s="13">
        <f t="shared" si="31"/>
        <v>0</v>
      </c>
      <c r="J88" s="13">
        <f t="shared" si="32"/>
        <v>0</v>
      </c>
      <c r="K88" s="13">
        <f t="shared" si="30"/>
        <v>0</v>
      </c>
      <c r="L88" s="14">
        <v>0</v>
      </c>
    </row>
    <row r="89" spans="1:12" ht="11.25">
      <c r="A89" s="8">
        <v>80</v>
      </c>
      <c r="B89" s="9"/>
      <c r="C89" s="17" t="s">
        <v>80</v>
      </c>
      <c r="D89" s="11">
        <v>633001</v>
      </c>
      <c r="E89" s="12" t="s">
        <v>18</v>
      </c>
      <c r="F89" s="16">
        <v>1</v>
      </c>
      <c r="G89" s="1">
        <v>0</v>
      </c>
      <c r="H89" s="13">
        <f t="shared" si="27"/>
        <v>0</v>
      </c>
      <c r="I89" s="13">
        <f t="shared" si="31"/>
        <v>0</v>
      </c>
      <c r="J89" s="13">
        <f t="shared" si="32"/>
        <v>0</v>
      </c>
      <c r="K89" s="13">
        <f t="shared" si="30"/>
        <v>0</v>
      </c>
      <c r="L89" s="14">
        <v>0</v>
      </c>
    </row>
    <row r="90" spans="1:12" ht="11.25">
      <c r="A90" s="8">
        <v>81</v>
      </c>
      <c r="B90" s="9"/>
      <c r="C90" s="17" t="s">
        <v>67</v>
      </c>
      <c r="D90" s="11">
        <v>633001</v>
      </c>
      <c r="E90" s="12" t="s">
        <v>18</v>
      </c>
      <c r="F90" s="16">
        <v>1</v>
      </c>
      <c r="G90" s="1">
        <v>0</v>
      </c>
      <c r="H90" s="13">
        <f t="shared" si="27"/>
        <v>0</v>
      </c>
      <c r="I90" s="13">
        <f t="shared" si="31"/>
        <v>0</v>
      </c>
      <c r="J90" s="13">
        <f t="shared" si="32"/>
        <v>0</v>
      </c>
      <c r="K90" s="13">
        <f t="shared" si="30"/>
        <v>0</v>
      </c>
      <c r="L90" s="14">
        <v>0</v>
      </c>
    </row>
    <row r="91" spans="1:12" ht="22.5">
      <c r="A91" s="8">
        <v>82</v>
      </c>
      <c r="B91" s="9"/>
      <c r="C91" s="18" t="s">
        <v>82</v>
      </c>
      <c r="D91" s="11">
        <v>633001</v>
      </c>
      <c r="E91" s="12" t="s">
        <v>18</v>
      </c>
      <c r="F91" s="16">
        <v>1</v>
      </c>
      <c r="G91" s="1">
        <v>0</v>
      </c>
      <c r="H91" s="13">
        <f t="shared" si="27"/>
        <v>0</v>
      </c>
      <c r="I91" s="13">
        <f t="shared" si="31"/>
        <v>0</v>
      </c>
      <c r="J91" s="13">
        <f t="shared" si="32"/>
        <v>0</v>
      </c>
      <c r="K91" s="13">
        <f t="shared" si="30"/>
        <v>0</v>
      </c>
      <c r="L91" s="14">
        <v>0</v>
      </c>
    </row>
    <row r="92" spans="1:12" ht="11.25">
      <c r="A92" s="8">
        <v>83</v>
      </c>
      <c r="B92" s="9"/>
      <c r="C92" s="17" t="s">
        <v>73</v>
      </c>
      <c r="D92" s="11">
        <v>633001</v>
      </c>
      <c r="E92" s="12" t="s">
        <v>18</v>
      </c>
      <c r="F92" s="16">
        <v>2</v>
      </c>
      <c r="G92" s="1">
        <v>0</v>
      </c>
      <c r="H92" s="13">
        <f t="shared" si="27"/>
        <v>0</v>
      </c>
      <c r="I92" s="13">
        <f t="shared" si="31"/>
        <v>0</v>
      </c>
      <c r="J92" s="13">
        <f t="shared" si="32"/>
        <v>0</v>
      </c>
      <c r="K92" s="13">
        <f t="shared" si="30"/>
        <v>0</v>
      </c>
      <c r="L92" s="14">
        <v>0</v>
      </c>
    </row>
    <row r="93" spans="1:12" ht="11.25">
      <c r="A93" s="8">
        <v>84</v>
      </c>
      <c r="B93" s="9"/>
      <c r="C93" s="17" t="s">
        <v>48</v>
      </c>
      <c r="D93" s="11">
        <v>633001</v>
      </c>
      <c r="E93" s="12" t="s">
        <v>18</v>
      </c>
      <c r="F93" s="16">
        <v>1</v>
      </c>
      <c r="G93" s="1">
        <v>0</v>
      </c>
      <c r="H93" s="13">
        <f t="shared" si="27"/>
        <v>0</v>
      </c>
      <c r="I93" s="13">
        <f t="shared" ref="I93:I95" si="33">ROUND(G93*F93,2)</f>
        <v>0</v>
      </c>
      <c r="J93" s="13">
        <f t="shared" ref="J93:J95" si="34">I93*0.2</f>
        <v>0</v>
      </c>
      <c r="K93" s="13">
        <f t="shared" si="30"/>
        <v>0</v>
      </c>
      <c r="L93" s="14">
        <v>0</v>
      </c>
    </row>
    <row r="94" spans="1:12" ht="11.25">
      <c r="A94" s="8">
        <v>85</v>
      </c>
      <c r="B94" s="9"/>
      <c r="C94" s="10" t="s">
        <v>42</v>
      </c>
      <c r="D94" s="11"/>
      <c r="E94" s="12"/>
      <c r="F94" s="13"/>
      <c r="G94" s="1"/>
      <c r="H94" s="13"/>
      <c r="I94" s="13"/>
      <c r="J94" s="13"/>
      <c r="K94" s="13"/>
      <c r="L94" s="14">
        <v>0</v>
      </c>
    </row>
    <row r="95" spans="1:12" ht="22.5">
      <c r="A95" s="8">
        <v>86</v>
      </c>
      <c r="B95" s="9"/>
      <c r="C95" s="15" t="s">
        <v>87</v>
      </c>
      <c r="D95" s="11">
        <v>633001</v>
      </c>
      <c r="E95" s="12" t="s">
        <v>18</v>
      </c>
      <c r="F95" s="16">
        <v>2</v>
      </c>
      <c r="G95" s="1">
        <v>0</v>
      </c>
      <c r="H95" s="13">
        <f t="shared" si="27"/>
        <v>0</v>
      </c>
      <c r="I95" s="13">
        <f t="shared" si="33"/>
        <v>0</v>
      </c>
      <c r="J95" s="13">
        <f t="shared" si="34"/>
        <v>0</v>
      </c>
      <c r="K95" s="13">
        <f t="shared" si="30"/>
        <v>0</v>
      </c>
      <c r="L95" s="14">
        <v>0</v>
      </c>
    </row>
    <row r="96" spans="1:12" ht="22.5">
      <c r="A96" s="8">
        <v>87</v>
      </c>
      <c r="B96" s="9"/>
      <c r="C96" s="15" t="s">
        <v>86</v>
      </c>
      <c r="D96" s="11">
        <v>633001</v>
      </c>
      <c r="E96" s="12" t="s">
        <v>18</v>
      </c>
      <c r="F96" s="16">
        <v>1</v>
      </c>
      <c r="G96" s="1">
        <v>0</v>
      </c>
      <c r="H96" s="13">
        <f t="shared" si="27"/>
        <v>0</v>
      </c>
      <c r="I96" s="13">
        <f t="shared" ref="I96:I103" si="35">ROUND(G96*F96,2)</f>
        <v>0</v>
      </c>
      <c r="J96" s="13">
        <f t="shared" ref="J96:J103" si="36">I96*0.2</f>
        <v>0</v>
      </c>
      <c r="K96" s="13">
        <f t="shared" si="30"/>
        <v>0</v>
      </c>
      <c r="L96" s="14">
        <v>0</v>
      </c>
    </row>
    <row r="97" spans="1:12" ht="11.25">
      <c r="A97" s="8">
        <v>88</v>
      </c>
      <c r="B97" s="9"/>
      <c r="C97" s="15" t="s">
        <v>31</v>
      </c>
      <c r="D97" s="11">
        <v>633001</v>
      </c>
      <c r="E97" s="12" t="s">
        <v>18</v>
      </c>
      <c r="F97" s="16">
        <v>2</v>
      </c>
      <c r="G97" s="1">
        <v>0</v>
      </c>
      <c r="H97" s="13">
        <f t="shared" si="27"/>
        <v>0</v>
      </c>
      <c r="I97" s="13">
        <f t="shared" si="35"/>
        <v>0</v>
      </c>
      <c r="J97" s="13">
        <f t="shared" si="36"/>
        <v>0</v>
      </c>
      <c r="K97" s="13">
        <f t="shared" si="30"/>
        <v>0</v>
      </c>
      <c r="L97" s="14">
        <v>0</v>
      </c>
    </row>
    <row r="98" spans="1:12" ht="11.25">
      <c r="A98" s="8">
        <v>89</v>
      </c>
      <c r="B98" s="9"/>
      <c r="C98" s="15" t="s">
        <v>32</v>
      </c>
      <c r="D98" s="11">
        <v>633001</v>
      </c>
      <c r="E98" s="12" t="s">
        <v>18</v>
      </c>
      <c r="F98" s="16">
        <v>2</v>
      </c>
      <c r="G98" s="1">
        <v>0</v>
      </c>
      <c r="H98" s="13">
        <f t="shared" si="27"/>
        <v>0</v>
      </c>
      <c r="I98" s="13">
        <f t="shared" si="35"/>
        <v>0</v>
      </c>
      <c r="J98" s="13">
        <f t="shared" si="36"/>
        <v>0</v>
      </c>
      <c r="K98" s="13">
        <f t="shared" si="30"/>
        <v>0</v>
      </c>
      <c r="L98" s="14">
        <v>0</v>
      </c>
    </row>
    <row r="99" spans="1:12" ht="11.25">
      <c r="A99" s="8">
        <v>90</v>
      </c>
      <c r="B99" s="9"/>
      <c r="C99" s="17" t="s">
        <v>78</v>
      </c>
      <c r="D99" s="11">
        <v>633001</v>
      </c>
      <c r="E99" s="12" t="s">
        <v>18</v>
      </c>
      <c r="F99" s="16">
        <v>2</v>
      </c>
      <c r="G99" s="1">
        <v>0</v>
      </c>
      <c r="H99" s="13">
        <f t="shared" si="27"/>
        <v>0</v>
      </c>
      <c r="I99" s="13">
        <f t="shared" si="35"/>
        <v>0</v>
      </c>
      <c r="J99" s="13">
        <f t="shared" si="36"/>
        <v>0</v>
      </c>
      <c r="K99" s="13">
        <f t="shared" si="30"/>
        <v>0</v>
      </c>
      <c r="L99" s="14">
        <v>0</v>
      </c>
    </row>
    <row r="100" spans="1:12" ht="11.25">
      <c r="A100" s="8">
        <v>91</v>
      </c>
      <c r="B100" s="9"/>
      <c r="C100" s="17" t="s">
        <v>80</v>
      </c>
      <c r="D100" s="11">
        <v>633001</v>
      </c>
      <c r="E100" s="12" t="s">
        <v>18</v>
      </c>
      <c r="F100" s="16">
        <v>1</v>
      </c>
      <c r="G100" s="1">
        <v>0</v>
      </c>
      <c r="H100" s="13">
        <f t="shared" si="27"/>
        <v>0</v>
      </c>
      <c r="I100" s="13">
        <f t="shared" si="35"/>
        <v>0</v>
      </c>
      <c r="J100" s="13">
        <f t="shared" si="36"/>
        <v>0</v>
      </c>
      <c r="K100" s="13">
        <f t="shared" si="30"/>
        <v>0</v>
      </c>
      <c r="L100" s="14">
        <v>0</v>
      </c>
    </row>
    <row r="101" spans="1:12" ht="11.25">
      <c r="A101" s="8">
        <v>92</v>
      </c>
      <c r="B101" s="9"/>
      <c r="C101" s="17" t="s">
        <v>67</v>
      </c>
      <c r="D101" s="11">
        <v>633001</v>
      </c>
      <c r="E101" s="12" t="s">
        <v>18</v>
      </c>
      <c r="F101" s="16">
        <v>1</v>
      </c>
      <c r="G101" s="1">
        <v>0</v>
      </c>
      <c r="H101" s="13">
        <f t="shared" si="27"/>
        <v>0</v>
      </c>
      <c r="I101" s="13">
        <f t="shared" si="35"/>
        <v>0</v>
      </c>
      <c r="J101" s="13">
        <f t="shared" si="36"/>
        <v>0</v>
      </c>
      <c r="K101" s="13">
        <f t="shared" si="30"/>
        <v>0</v>
      </c>
      <c r="L101" s="14">
        <v>0</v>
      </c>
    </row>
    <row r="102" spans="1:12" ht="22.5">
      <c r="A102" s="8">
        <v>93</v>
      </c>
      <c r="B102" s="9"/>
      <c r="C102" s="18" t="s">
        <v>88</v>
      </c>
      <c r="D102" s="11">
        <v>633001</v>
      </c>
      <c r="E102" s="12" t="s">
        <v>18</v>
      </c>
      <c r="F102" s="16">
        <v>1</v>
      </c>
      <c r="G102" s="1">
        <v>0</v>
      </c>
      <c r="H102" s="13">
        <f t="shared" si="27"/>
        <v>0</v>
      </c>
      <c r="I102" s="13">
        <f t="shared" si="35"/>
        <v>0</v>
      </c>
      <c r="J102" s="13">
        <f t="shared" si="36"/>
        <v>0</v>
      </c>
      <c r="K102" s="13">
        <f t="shared" si="30"/>
        <v>0</v>
      </c>
      <c r="L102" s="14">
        <v>0</v>
      </c>
    </row>
    <row r="103" spans="1:12" ht="11.25">
      <c r="A103" s="8">
        <v>94</v>
      </c>
      <c r="B103" s="9"/>
      <c r="C103" s="17" t="s">
        <v>73</v>
      </c>
      <c r="D103" s="11">
        <v>633001</v>
      </c>
      <c r="E103" s="12" t="s">
        <v>18</v>
      </c>
      <c r="F103" s="16">
        <v>2</v>
      </c>
      <c r="G103" s="1">
        <v>0</v>
      </c>
      <c r="H103" s="13">
        <f t="shared" si="27"/>
        <v>0</v>
      </c>
      <c r="I103" s="13">
        <f t="shared" si="35"/>
        <v>0</v>
      </c>
      <c r="J103" s="13">
        <f t="shared" si="36"/>
        <v>0</v>
      </c>
      <c r="K103" s="13">
        <f t="shared" si="30"/>
        <v>0</v>
      </c>
      <c r="L103" s="14">
        <v>0</v>
      </c>
    </row>
    <row r="104" spans="1:12" ht="11.25">
      <c r="A104" s="8">
        <v>95</v>
      </c>
      <c r="B104" s="9"/>
      <c r="C104" s="17" t="s">
        <v>48</v>
      </c>
      <c r="D104" s="11">
        <v>633001</v>
      </c>
      <c r="E104" s="12" t="s">
        <v>18</v>
      </c>
      <c r="F104" s="16">
        <v>1</v>
      </c>
      <c r="G104" s="1">
        <v>0</v>
      </c>
      <c r="H104" s="13">
        <f t="shared" si="27"/>
        <v>0</v>
      </c>
      <c r="I104" s="13">
        <f t="shared" ref="I104" si="37">ROUND(G104*F104,2)</f>
        <v>0</v>
      </c>
      <c r="J104" s="13">
        <f t="shared" ref="J104" si="38">I104*0.2</f>
        <v>0</v>
      </c>
      <c r="K104" s="13">
        <f t="shared" si="30"/>
        <v>0</v>
      </c>
      <c r="L104" s="14">
        <v>0</v>
      </c>
    </row>
    <row r="105" spans="1:12" ht="11.25">
      <c r="A105" s="8">
        <v>96</v>
      </c>
      <c r="B105" s="9"/>
      <c r="C105" s="10" t="s">
        <v>43</v>
      </c>
      <c r="D105" s="11"/>
      <c r="E105" s="12"/>
      <c r="F105" s="13"/>
      <c r="G105" s="1"/>
      <c r="H105" s="13"/>
      <c r="I105" s="13"/>
      <c r="J105" s="13"/>
      <c r="K105" s="13"/>
      <c r="L105" s="14">
        <v>0</v>
      </c>
    </row>
    <row r="106" spans="1:12" ht="11.25">
      <c r="A106" s="8">
        <v>97</v>
      </c>
      <c r="B106" s="9"/>
      <c r="C106" s="15" t="s">
        <v>89</v>
      </c>
      <c r="D106" s="11">
        <v>633001</v>
      </c>
      <c r="E106" s="12" t="s">
        <v>18</v>
      </c>
      <c r="F106" s="16">
        <v>1</v>
      </c>
      <c r="G106" s="1">
        <v>0</v>
      </c>
      <c r="H106" s="13">
        <f t="shared" ref="H106:H126" si="39">G106*1.2</f>
        <v>0</v>
      </c>
      <c r="I106" s="13">
        <f t="shared" ref="I106:I108" si="40">ROUND(G106*F106,2)</f>
        <v>0</v>
      </c>
      <c r="J106" s="13">
        <f t="shared" ref="J106:J108" si="41">I106*0.2</f>
        <v>0</v>
      </c>
      <c r="K106" s="13">
        <f t="shared" ref="K106:K126" si="42">ROUND(H106*F106,2)</f>
        <v>0</v>
      </c>
      <c r="L106" s="14">
        <v>0</v>
      </c>
    </row>
    <row r="107" spans="1:12" ht="11.25">
      <c r="A107" s="8">
        <v>98</v>
      </c>
      <c r="B107" s="9"/>
      <c r="C107" s="15" t="s">
        <v>90</v>
      </c>
      <c r="D107" s="11">
        <v>633001</v>
      </c>
      <c r="E107" s="12" t="s">
        <v>18</v>
      </c>
      <c r="F107" s="16">
        <v>1</v>
      </c>
      <c r="G107" s="1">
        <v>0</v>
      </c>
      <c r="H107" s="13">
        <f t="shared" si="39"/>
        <v>0</v>
      </c>
      <c r="I107" s="13">
        <f t="shared" si="40"/>
        <v>0</v>
      </c>
      <c r="J107" s="13">
        <f t="shared" si="41"/>
        <v>0</v>
      </c>
      <c r="K107" s="13">
        <f t="shared" si="42"/>
        <v>0</v>
      </c>
      <c r="L107" s="14">
        <v>0</v>
      </c>
    </row>
    <row r="108" spans="1:12" ht="11.25">
      <c r="A108" s="8">
        <v>99</v>
      </c>
      <c r="B108" s="9"/>
      <c r="C108" s="15" t="s">
        <v>91</v>
      </c>
      <c r="D108" s="11">
        <v>633001</v>
      </c>
      <c r="E108" s="12" t="s">
        <v>18</v>
      </c>
      <c r="F108" s="16">
        <v>2</v>
      </c>
      <c r="G108" s="1">
        <v>0</v>
      </c>
      <c r="H108" s="13">
        <f t="shared" si="39"/>
        <v>0</v>
      </c>
      <c r="I108" s="13">
        <f t="shared" si="40"/>
        <v>0</v>
      </c>
      <c r="J108" s="13">
        <f t="shared" si="41"/>
        <v>0</v>
      </c>
      <c r="K108" s="13">
        <f t="shared" si="42"/>
        <v>0</v>
      </c>
      <c r="L108" s="14">
        <v>0</v>
      </c>
    </row>
    <row r="109" spans="1:12" ht="11.25">
      <c r="A109" s="8">
        <v>100</v>
      </c>
      <c r="B109" s="9"/>
      <c r="C109" s="17" t="s">
        <v>78</v>
      </c>
      <c r="D109" s="11">
        <v>633001</v>
      </c>
      <c r="E109" s="12" t="s">
        <v>18</v>
      </c>
      <c r="F109" s="16">
        <v>3</v>
      </c>
      <c r="G109" s="1">
        <v>0</v>
      </c>
      <c r="H109" s="13">
        <f t="shared" si="39"/>
        <v>0</v>
      </c>
      <c r="I109" s="13">
        <f t="shared" ref="I109" si="43">ROUND(G109*F109,2)</f>
        <v>0</v>
      </c>
      <c r="J109" s="13">
        <f t="shared" ref="J109" si="44">I109*0.2</f>
        <v>0</v>
      </c>
      <c r="K109" s="13">
        <f t="shared" si="42"/>
        <v>0</v>
      </c>
      <c r="L109" s="14">
        <v>0</v>
      </c>
    </row>
    <row r="110" spans="1:12" ht="11.25">
      <c r="A110" s="8">
        <v>101</v>
      </c>
      <c r="B110" s="9"/>
      <c r="C110" s="15" t="s">
        <v>31</v>
      </c>
      <c r="D110" s="11">
        <v>633001</v>
      </c>
      <c r="E110" s="12" t="s">
        <v>18</v>
      </c>
      <c r="F110" s="16">
        <v>2</v>
      </c>
      <c r="G110" s="1">
        <v>0</v>
      </c>
      <c r="H110" s="13">
        <f t="shared" si="39"/>
        <v>0</v>
      </c>
      <c r="I110" s="13">
        <f t="shared" ref="I110:I126" si="45">ROUND(G110*F110,2)</f>
        <v>0</v>
      </c>
      <c r="J110" s="13">
        <f t="shared" ref="J110:J124" si="46">I110*0.2</f>
        <v>0</v>
      </c>
      <c r="K110" s="13">
        <f t="shared" si="42"/>
        <v>0</v>
      </c>
      <c r="L110" s="14">
        <v>0</v>
      </c>
    </row>
    <row r="111" spans="1:12" ht="22.5">
      <c r="A111" s="8">
        <v>102</v>
      </c>
      <c r="B111" s="9"/>
      <c r="C111" s="15" t="s">
        <v>92</v>
      </c>
      <c r="D111" s="11">
        <v>633001</v>
      </c>
      <c r="E111" s="12" t="s">
        <v>18</v>
      </c>
      <c r="F111" s="16">
        <v>1</v>
      </c>
      <c r="G111" s="1">
        <v>0</v>
      </c>
      <c r="H111" s="13">
        <f t="shared" si="39"/>
        <v>0</v>
      </c>
      <c r="I111" s="13">
        <f t="shared" si="45"/>
        <v>0</v>
      </c>
      <c r="J111" s="13">
        <f t="shared" si="46"/>
        <v>0</v>
      </c>
      <c r="K111" s="13">
        <f t="shared" si="42"/>
        <v>0</v>
      </c>
      <c r="L111" s="14">
        <v>0</v>
      </c>
    </row>
    <row r="112" spans="1:12" ht="11.25">
      <c r="A112" s="8">
        <v>103</v>
      </c>
      <c r="B112" s="9"/>
      <c r="C112" s="10" t="s">
        <v>44</v>
      </c>
      <c r="D112" s="11"/>
      <c r="E112" s="12"/>
      <c r="F112" s="13"/>
      <c r="G112" s="1"/>
      <c r="H112" s="13"/>
      <c r="I112" s="13"/>
      <c r="J112" s="13"/>
      <c r="K112" s="13"/>
      <c r="L112" s="14">
        <v>0</v>
      </c>
    </row>
    <row r="113" spans="1:12" ht="11.25">
      <c r="A113" s="8">
        <v>104</v>
      </c>
      <c r="B113" s="9"/>
      <c r="C113" s="15" t="s">
        <v>89</v>
      </c>
      <c r="D113" s="11">
        <v>633001</v>
      </c>
      <c r="E113" s="12" t="s">
        <v>18</v>
      </c>
      <c r="F113" s="16">
        <v>1</v>
      </c>
      <c r="G113" s="1">
        <v>0</v>
      </c>
      <c r="H113" s="13">
        <f t="shared" si="39"/>
        <v>0</v>
      </c>
      <c r="I113" s="13">
        <f t="shared" si="45"/>
        <v>0</v>
      </c>
      <c r="J113" s="13">
        <f t="shared" si="46"/>
        <v>0</v>
      </c>
      <c r="K113" s="13">
        <f t="shared" si="42"/>
        <v>0</v>
      </c>
      <c r="L113" s="14">
        <v>0</v>
      </c>
    </row>
    <row r="114" spans="1:12" ht="11.25">
      <c r="A114" s="8">
        <v>105</v>
      </c>
      <c r="B114" s="9"/>
      <c r="C114" s="15" t="s">
        <v>90</v>
      </c>
      <c r="D114" s="11">
        <v>633001</v>
      </c>
      <c r="E114" s="12" t="s">
        <v>18</v>
      </c>
      <c r="F114" s="16">
        <v>1</v>
      </c>
      <c r="G114" s="1">
        <v>0</v>
      </c>
      <c r="H114" s="13">
        <f t="shared" si="39"/>
        <v>0</v>
      </c>
      <c r="I114" s="13">
        <f t="shared" si="45"/>
        <v>0</v>
      </c>
      <c r="J114" s="13">
        <f t="shared" si="46"/>
        <v>0</v>
      </c>
      <c r="K114" s="13">
        <f t="shared" si="42"/>
        <v>0</v>
      </c>
      <c r="L114" s="14">
        <v>0</v>
      </c>
    </row>
    <row r="115" spans="1:12" ht="11.25">
      <c r="A115" s="8">
        <v>106</v>
      </c>
      <c r="B115" s="9"/>
      <c r="C115" s="15" t="s">
        <v>91</v>
      </c>
      <c r="D115" s="11">
        <v>633001</v>
      </c>
      <c r="E115" s="12" t="s">
        <v>18</v>
      </c>
      <c r="F115" s="16">
        <v>2</v>
      </c>
      <c r="G115" s="1">
        <v>0</v>
      </c>
      <c r="H115" s="13">
        <f t="shared" si="39"/>
        <v>0</v>
      </c>
      <c r="I115" s="13">
        <f t="shared" si="45"/>
        <v>0</v>
      </c>
      <c r="J115" s="13">
        <f t="shared" si="46"/>
        <v>0</v>
      </c>
      <c r="K115" s="13">
        <f t="shared" si="42"/>
        <v>0</v>
      </c>
      <c r="L115" s="14">
        <v>0</v>
      </c>
    </row>
    <row r="116" spans="1:12" ht="11.25">
      <c r="A116" s="8">
        <v>107</v>
      </c>
      <c r="B116" s="9"/>
      <c r="C116" s="17" t="s">
        <v>78</v>
      </c>
      <c r="D116" s="11">
        <v>633001</v>
      </c>
      <c r="E116" s="12" t="s">
        <v>18</v>
      </c>
      <c r="F116" s="16">
        <v>3</v>
      </c>
      <c r="G116" s="1">
        <v>0</v>
      </c>
      <c r="H116" s="13">
        <f t="shared" si="39"/>
        <v>0</v>
      </c>
      <c r="I116" s="13">
        <f t="shared" si="45"/>
        <v>0</v>
      </c>
      <c r="J116" s="13">
        <f t="shared" si="46"/>
        <v>0</v>
      </c>
      <c r="K116" s="13">
        <f t="shared" si="42"/>
        <v>0</v>
      </c>
      <c r="L116" s="14">
        <v>0</v>
      </c>
    </row>
    <row r="117" spans="1:12" ht="11.25">
      <c r="A117" s="8">
        <v>108</v>
      </c>
      <c r="B117" s="9"/>
      <c r="C117" s="15" t="s">
        <v>31</v>
      </c>
      <c r="D117" s="11">
        <v>633001</v>
      </c>
      <c r="E117" s="12" t="s">
        <v>18</v>
      </c>
      <c r="F117" s="16">
        <v>2</v>
      </c>
      <c r="G117" s="1">
        <v>0</v>
      </c>
      <c r="H117" s="13">
        <f t="shared" si="39"/>
        <v>0</v>
      </c>
      <c r="I117" s="13">
        <f t="shared" si="45"/>
        <v>0</v>
      </c>
      <c r="J117" s="13">
        <f t="shared" si="46"/>
        <v>0</v>
      </c>
      <c r="K117" s="13">
        <f t="shared" si="42"/>
        <v>0</v>
      </c>
      <c r="L117" s="14">
        <v>0</v>
      </c>
    </row>
    <row r="118" spans="1:12" ht="22.5">
      <c r="A118" s="8">
        <v>109</v>
      </c>
      <c r="B118" s="9"/>
      <c r="C118" s="15" t="s">
        <v>92</v>
      </c>
      <c r="D118" s="11">
        <v>633001</v>
      </c>
      <c r="E118" s="12" t="s">
        <v>18</v>
      </c>
      <c r="F118" s="16">
        <v>1</v>
      </c>
      <c r="G118" s="1">
        <v>0</v>
      </c>
      <c r="H118" s="13">
        <f t="shared" si="39"/>
        <v>0</v>
      </c>
      <c r="I118" s="13">
        <f t="shared" si="45"/>
        <v>0</v>
      </c>
      <c r="J118" s="13">
        <f t="shared" si="46"/>
        <v>0</v>
      </c>
      <c r="K118" s="13">
        <f t="shared" si="42"/>
        <v>0</v>
      </c>
      <c r="L118" s="14">
        <v>0</v>
      </c>
    </row>
    <row r="119" spans="1:12" ht="11.25">
      <c r="A119" s="8">
        <v>110</v>
      </c>
      <c r="B119" s="9"/>
      <c r="C119" s="10" t="s">
        <v>45</v>
      </c>
      <c r="D119" s="11"/>
      <c r="E119" s="12"/>
      <c r="F119" s="13"/>
      <c r="G119" s="1"/>
      <c r="H119" s="13"/>
      <c r="I119" s="13"/>
      <c r="J119" s="13"/>
      <c r="K119" s="13"/>
      <c r="L119" s="14">
        <v>0</v>
      </c>
    </row>
    <row r="120" spans="1:12" ht="11.25">
      <c r="A120" s="8">
        <v>111</v>
      </c>
      <c r="B120" s="9"/>
      <c r="C120" s="15" t="s">
        <v>89</v>
      </c>
      <c r="D120" s="11">
        <v>633001</v>
      </c>
      <c r="E120" s="12" t="s">
        <v>18</v>
      </c>
      <c r="F120" s="16">
        <v>2</v>
      </c>
      <c r="G120" s="1">
        <v>0</v>
      </c>
      <c r="H120" s="13">
        <f t="shared" si="39"/>
        <v>0</v>
      </c>
      <c r="I120" s="13">
        <f t="shared" si="45"/>
        <v>0</v>
      </c>
      <c r="J120" s="13">
        <f t="shared" si="46"/>
        <v>0</v>
      </c>
      <c r="K120" s="13">
        <f t="shared" si="42"/>
        <v>0</v>
      </c>
      <c r="L120" s="14">
        <v>0</v>
      </c>
    </row>
    <row r="121" spans="1:12" ht="11.25">
      <c r="A121" s="8">
        <v>112</v>
      </c>
      <c r="B121" s="9"/>
      <c r="C121" s="15" t="s">
        <v>91</v>
      </c>
      <c r="D121" s="11">
        <v>633001</v>
      </c>
      <c r="E121" s="12" t="s">
        <v>18</v>
      </c>
      <c r="F121" s="16">
        <v>2</v>
      </c>
      <c r="G121" s="1">
        <v>0</v>
      </c>
      <c r="H121" s="13">
        <f t="shared" si="39"/>
        <v>0</v>
      </c>
      <c r="I121" s="13">
        <f t="shared" si="45"/>
        <v>0</v>
      </c>
      <c r="J121" s="13">
        <f t="shared" si="46"/>
        <v>0</v>
      </c>
      <c r="K121" s="13">
        <f t="shared" si="42"/>
        <v>0</v>
      </c>
      <c r="L121" s="14">
        <v>0</v>
      </c>
    </row>
    <row r="122" spans="1:12" ht="11.25">
      <c r="A122" s="8">
        <v>113</v>
      </c>
      <c r="B122" s="9"/>
      <c r="C122" s="17" t="s">
        <v>78</v>
      </c>
      <c r="D122" s="11">
        <v>633001</v>
      </c>
      <c r="E122" s="12" t="s">
        <v>18</v>
      </c>
      <c r="F122" s="16">
        <v>2</v>
      </c>
      <c r="G122" s="1">
        <v>0</v>
      </c>
      <c r="H122" s="13">
        <f t="shared" si="39"/>
        <v>0</v>
      </c>
      <c r="I122" s="13">
        <f t="shared" si="45"/>
        <v>0</v>
      </c>
      <c r="J122" s="13">
        <f t="shared" si="46"/>
        <v>0</v>
      </c>
      <c r="K122" s="13">
        <f t="shared" si="42"/>
        <v>0</v>
      </c>
      <c r="L122" s="14">
        <v>0</v>
      </c>
    </row>
    <row r="123" spans="1:12" ht="11.25">
      <c r="A123" s="8">
        <v>114</v>
      </c>
      <c r="B123" s="9"/>
      <c r="C123" s="15" t="s">
        <v>31</v>
      </c>
      <c r="D123" s="11">
        <v>633001</v>
      </c>
      <c r="E123" s="12" t="s">
        <v>18</v>
      </c>
      <c r="F123" s="16">
        <v>2</v>
      </c>
      <c r="G123" s="1">
        <v>0</v>
      </c>
      <c r="H123" s="13">
        <f t="shared" si="39"/>
        <v>0</v>
      </c>
      <c r="I123" s="13">
        <f t="shared" si="45"/>
        <v>0</v>
      </c>
      <c r="J123" s="13">
        <f t="shared" si="46"/>
        <v>0</v>
      </c>
      <c r="K123" s="13">
        <f t="shared" si="42"/>
        <v>0</v>
      </c>
      <c r="L123" s="14">
        <v>0</v>
      </c>
    </row>
    <row r="124" spans="1:12" ht="22.5">
      <c r="A124" s="8">
        <v>115</v>
      </c>
      <c r="B124" s="9"/>
      <c r="C124" s="15" t="s">
        <v>93</v>
      </c>
      <c r="D124" s="11">
        <v>633001</v>
      </c>
      <c r="E124" s="12" t="s">
        <v>18</v>
      </c>
      <c r="F124" s="16">
        <v>2</v>
      </c>
      <c r="G124" s="1">
        <v>0</v>
      </c>
      <c r="H124" s="13">
        <f t="shared" si="39"/>
        <v>0</v>
      </c>
      <c r="I124" s="13">
        <f t="shared" si="45"/>
        <v>0</v>
      </c>
      <c r="J124" s="13">
        <f t="shared" si="46"/>
        <v>0</v>
      </c>
      <c r="K124" s="13">
        <f t="shared" si="42"/>
        <v>0</v>
      </c>
      <c r="L124" s="14">
        <v>0</v>
      </c>
    </row>
    <row r="125" spans="1:12" ht="11.25">
      <c r="A125" s="8">
        <v>116</v>
      </c>
      <c r="B125" s="9"/>
      <c r="C125" s="21" t="s">
        <v>46</v>
      </c>
      <c r="D125" s="11"/>
      <c r="E125" s="12"/>
      <c r="F125" s="13"/>
      <c r="G125" s="1"/>
      <c r="H125" s="13"/>
      <c r="I125" s="13"/>
      <c r="J125" s="13"/>
      <c r="K125" s="13"/>
      <c r="L125" s="14">
        <v>0</v>
      </c>
    </row>
    <row r="126" spans="1:12" ht="11.25">
      <c r="A126" s="8">
        <v>117</v>
      </c>
      <c r="B126" s="9"/>
      <c r="C126" s="22" t="s">
        <v>63</v>
      </c>
      <c r="D126" s="11">
        <v>633001</v>
      </c>
      <c r="E126" s="12" t="s">
        <v>18</v>
      </c>
      <c r="F126" s="13">
        <v>7</v>
      </c>
      <c r="G126" s="1">
        <v>0</v>
      </c>
      <c r="H126" s="13">
        <f t="shared" si="39"/>
        <v>0</v>
      </c>
      <c r="I126" s="13">
        <f t="shared" si="45"/>
        <v>0</v>
      </c>
      <c r="J126" s="13">
        <f>I126*0.2</f>
        <v>0</v>
      </c>
      <c r="K126" s="13">
        <f t="shared" si="42"/>
        <v>0</v>
      </c>
      <c r="L126" s="14">
        <v>0</v>
      </c>
    </row>
    <row r="127" spans="1:12" ht="11.25">
      <c r="A127" s="8">
        <v>118</v>
      </c>
      <c r="B127" s="9"/>
      <c r="C127" s="10" t="s">
        <v>52</v>
      </c>
      <c r="D127" s="11"/>
      <c r="E127" s="12"/>
      <c r="F127" s="13"/>
      <c r="G127" s="1"/>
      <c r="H127" s="13"/>
      <c r="I127" s="13"/>
      <c r="J127" s="13"/>
      <c r="K127" s="13"/>
      <c r="L127" s="23"/>
    </row>
    <row r="128" spans="1:12" ht="22.5">
      <c r="A128" s="8">
        <v>119</v>
      </c>
      <c r="B128" s="9"/>
      <c r="C128" s="15" t="s">
        <v>94</v>
      </c>
      <c r="D128" s="11">
        <v>633001</v>
      </c>
      <c r="E128" s="12" t="s">
        <v>18</v>
      </c>
      <c r="F128" s="13">
        <v>2</v>
      </c>
      <c r="G128" s="1">
        <v>0</v>
      </c>
      <c r="H128" s="13">
        <f t="shared" ref="H128:H130" si="47">G128*1.2</f>
        <v>0</v>
      </c>
      <c r="I128" s="13">
        <f t="shared" ref="I128:I130" si="48">ROUND(G128*F128,2)</f>
        <v>0</v>
      </c>
      <c r="J128" s="13">
        <f t="shared" ref="J128:J130" si="49">I128*0.2</f>
        <v>0</v>
      </c>
      <c r="K128" s="13">
        <f t="shared" ref="K128:K130" si="50">ROUND(H128*F128,2)</f>
        <v>0</v>
      </c>
      <c r="L128" s="23"/>
    </row>
    <row r="129" spans="1:12" ht="11.25">
      <c r="A129" s="8">
        <v>120</v>
      </c>
      <c r="B129" s="9"/>
      <c r="C129" s="15" t="s">
        <v>95</v>
      </c>
      <c r="D129" s="11">
        <v>633001</v>
      </c>
      <c r="E129" s="12" t="s">
        <v>18</v>
      </c>
      <c r="F129" s="13">
        <v>2</v>
      </c>
      <c r="G129" s="1">
        <v>0</v>
      </c>
      <c r="H129" s="13">
        <f t="shared" si="47"/>
        <v>0</v>
      </c>
      <c r="I129" s="13">
        <f t="shared" si="48"/>
        <v>0</v>
      </c>
      <c r="J129" s="13">
        <f t="shared" si="49"/>
        <v>0</v>
      </c>
      <c r="K129" s="13">
        <f t="shared" si="50"/>
        <v>0</v>
      </c>
      <c r="L129" s="23"/>
    </row>
    <row r="130" spans="1:12" ht="11.25">
      <c r="A130" s="8">
        <v>121</v>
      </c>
      <c r="B130" s="9"/>
      <c r="C130" s="15" t="s">
        <v>96</v>
      </c>
      <c r="D130" s="11">
        <v>633001</v>
      </c>
      <c r="E130" s="12" t="s">
        <v>18</v>
      </c>
      <c r="F130" s="16">
        <v>10</v>
      </c>
      <c r="G130" s="1">
        <v>0</v>
      </c>
      <c r="H130" s="13">
        <f t="shared" si="47"/>
        <v>0</v>
      </c>
      <c r="I130" s="13">
        <f t="shared" si="48"/>
        <v>0</v>
      </c>
      <c r="J130" s="13">
        <f t="shared" si="49"/>
        <v>0</v>
      </c>
      <c r="K130" s="13">
        <f t="shared" si="50"/>
        <v>0</v>
      </c>
      <c r="L130" s="23"/>
    </row>
    <row r="131" spans="1:12" ht="11.25">
      <c r="A131" s="8">
        <v>122</v>
      </c>
      <c r="B131" s="9"/>
      <c r="C131" s="10" t="s">
        <v>53</v>
      </c>
      <c r="D131" s="11"/>
      <c r="E131" s="12"/>
      <c r="F131" s="16"/>
      <c r="G131" s="1"/>
      <c r="H131" s="13"/>
      <c r="I131" s="13"/>
      <c r="J131" s="13"/>
      <c r="K131" s="13"/>
      <c r="L131" s="23"/>
    </row>
    <row r="132" spans="1:12" ht="11.25">
      <c r="A132" s="8">
        <v>123</v>
      </c>
      <c r="B132" s="9"/>
      <c r="C132" s="15" t="s">
        <v>97</v>
      </c>
      <c r="D132" s="11">
        <v>633001</v>
      </c>
      <c r="E132" s="12" t="s">
        <v>18</v>
      </c>
      <c r="F132" s="16">
        <v>1</v>
      </c>
      <c r="G132" s="1">
        <v>0</v>
      </c>
      <c r="H132" s="13">
        <f t="shared" ref="H132:H166" si="51">G132*1.2</f>
        <v>0</v>
      </c>
      <c r="I132" s="13">
        <f t="shared" ref="I132:I166" si="52">ROUND(G132*F132,2)</f>
        <v>0</v>
      </c>
      <c r="J132" s="13">
        <f t="shared" ref="J132:J166" si="53">I132*0.2</f>
        <v>0</v>
      </c>
      <c r="K132" s="13">
        <f t="shared" ref="K132:K166" si="54">ROUND(H132*F132,2)</f>
        <v>0</v>
      </c>
      <c r="L132" s="23"/>
    </row>
    <row r="133" spans="1:12" ht="11.25">
      <c r="A133" s="8">
        <v>124</v>
      </c>
      <c r="B133" s="9"/>
      <c r="C133" s="15" t="s">
        <v>60</v>
      </c>
      <c r="D133" s="11">
        <v>633001</v>
      </c>
      <c r="E133" s="12" t="s">
        <v>18</v>
      </c>
      <c r="F133" s="16">
        <v>1</v>
      </c>
      <c r="G133" s="1">
        <v>0</v>
      </c>
      <c r="H133" s="13">
        <f t="shared" si="51"/>
        <v>0</v>
      </c>
      <c r="I133" s="13">
        <f t="shared" si="52"/>
        <v>0</v>
      </c>
      <c r="J133" s="13">
        <f t="shared" si="53"/>
        <v>0</v>
      </c>
      <c r="K133" s="13">
        <f t="shared" si="54"/>
        <v>0</v>
      </c>
      <c r="L133" s="23"/>
    </row>
    <row r="134" spans="1:12" ht="11.25">
      <c r="A134" s="8">
        <v>125</v>
      </c>
      <c r="B134" s="9"/>
      <c r="C134" s="15" t="s">
        <v>98</v>
      </c>
      <c r="D134" s="11">
        <v>633001</v>
      </c>
      <c r="E134" s="12" t="s">
        <v>18</v>
      </c>
      <c r="F134" s="16">
        <v>1</v>
      </c>
      <c r="G134" s="1">
        <v>0</v>
      </c>
      <c r="H134" s="13">
        <f t="shared" si="51"/>
        <v>0</v>
      </c>
      <c r="I134" s="13">
        <f t="shared" si="52"/>
        <v>0</v>
      </c>
      <c r="J134" s="13">
        <f t="shared" si="53"/>
        <v>0</v>
      </c>
      <c r="K134" s="13">
        <f t="shared" si="54"/>
        <v>0</v>
      </c>
      <c r="L134" s="23"/>
    </row>
    <row r="135" spans="1:12" ht="11.25">
      <c r="A135" s="8">
        <v>126</v>
      </c>
      <c r="B135" s="9"/>
      <c r="C135" s="15" t="s">
        <v>99</v>
      </c>
      <c r="D135" s="11">
        <v>633001</v>
      </c>
      <c r="E135" s="12" t="s">
        <v>18</v>
      </c>
      <c r="F135" s="16">
        <v>1</v>
      </c>
      <c r="G135" s="1">
        <v>0</v>
      </c>
      <c r="H135" s="13">
        <f t="shared" si="51"/>
        <v>0</v>
      </c>
      <c r="I135" s="13">
        <f t="shared" si="52"/>
        <v>0</v>
      </c>
      <c r="J135" s="13">
        <f t="shared" si="53"/>
        <v>0</v>
      </c>
      <c r="K135" s="13">
        <f t="shared" si="54"/>
        <v>0</v>
      </c>
      <c r="L135" s="23"/>
    </row>
    <row r="136" spans="1:12" ht="11.25">
      <c r="A136" s="8">
        <v>127</v>
      </c>
      <c r="B136" s="9"/>
      <c r="C136" s="24" t="s">
        <v>54</v>
      </c>
      <c r="D136" s="11"/>
      <c r="E136" s="12"/>
      <c r="F136" s="16"/>
      <c r="G136" s="1"/>
      <c r="H136" s="13"/>
      <c r="I136" s="13"/>
      <c r="J136" s="13"/>
      <c r="K136" s="13"/>
      <c r="L136" s="23"/>
    </row>
    <row r="137" spans="1:12" ht="11.25">
      <c r="A137" s="8">
        <v>128</v>
      </c>
      <c r="B137" s="9"/>
      <c r="C137" s="17" t="s">
        <v>58</v>
      </c>
      <c r="D137" s="11">
        <v>717002</v>
      </c>
      <c r="E137" s="12" t="s">
        <v>18</v>
      </c>
      <c r="F137" s="16">
        <v>1</v>
      </c>
      <c r="G137" s="1">
        <v>0</v>
      </c>
      <c r="H137" s="13">
        <f t="shared" si="51"/>
        <v>0</v>
      </c>
      <c r="I137" s="13">
        <f t="shared" si="52"/>
        <v>0</v>
      </c>
      <c r="J137" s="13">
        <f t="shared" si="53"/>
        <v>0</v>
      </c>
      <c r="K137" s="13">
        <f t="shared" si="54"/>
        <v>0</v>
      </c>
      <c r="L137" s="23"/>
    </row>
    <row r="138" spans="1:12" ht="11.25">
      <c r="A138" s="8">
        <v>129</v>
      </c>
      <c r="B138" s="9"/>
      <c r="C138" s="15" t="s">
        <v>95</v>
      </c>
      <c r="D138" s="11">
        <v>717002</v>
      </c>
      <c r="E138" s="12" t="s">
        <v>18</v>
      </c>
      <c r="F138" s="16">
        <v>1</v>
      </c>
      <c r="G138" s="1">
        <v>0</v>
      </c>
      <c r="H138" s="13">
        <f t="shared" si="51"/>
        <v>0</v>
      </c>
      <c r="I138" s="13">
        <f t="shared" si="52"/>
        <v>0</v>
      </c>
      <c r="J138" s="13">
        <f t="shared" si="53"/>
        <v>0</v>
      </c>
      <c r="K138" s="13">
        <f t="shared" si="54"/>
        <v>0</v>
      </c>
      <c r="L138" s="23"/>
    </row>
    <row r="139" spans="1:12" ht="11.25">
      <c r="A139" s="8">
        <v>130</v>
      </c>
      <c r="B139" s="9"/>
      <c r="C139" s="15" t="s">
        <v>96</v>
      </c>
      <c r="D139" s="11">
        <v>717002</v>
      </c>
      <c r="E139" s="12" t="s">
        <v>18</v>
      </c>
      <c r="F139" s="16">
        <v>4</v>
      </c>
      <c r="G139" s="1">
        <v>0</v>
      </c>
      <c r="H139" s="13">
        <f t="shared" si="51"/>
        <v>0</v>
      </c>
      <c r="I139" s="13">
        <f t="shared" si="52"/>
        <v>0</v>
      </c>
      <c r="J139" s="13">
        <f t="shared" si="53"/>
        <v>0</v>
      </c>
      <c r="K139" s="13">
        <f t="shared" si="54"/>
        <v>0</v>
      </c>
      <c r="L139" s="23"/>
    </row>
    <row r="140" spans="1:12" ht="11.25">
      <c r="A140" s="8">
        <v>131</v>
      </c>
      <c r="B140" s="9"/>
      <c r="C140" s="17" t="s">
        <v>55</v>
      </c>
      <c r="D140" s="11">
        <v>717002</v>
      </c>
      <c r="E140" s="12" t="s">
        <v>18</v>
      </c>
      <c r="F140" s="16">
        <v>1</v>
      </c>
      <c r="G140" s="1">
        <v>0</v>
      </c>
      <c r="H140" s="13">
        <f t="shared" si="51"/>
        <v>0</v>
      </c>
      <c r="I140" s="13">
        <f t="shared" si="52"/>
        <v>0</v>
      </c>
      <c r="J140" s="13">
        <f t="shared" si="53"/>
        <v>0</v>
      </c>
      <c r="K140" s="13">
        <f t="shared" si="54"/>
        <v>0</v>
      </c>
      <c r="L140" s="23"/>
    </row>
    <row r="141" spans="1:12" ht="22.5">
      <c r="A141" s="8">
        <v>132</v>
      </c>
      <c r="B141" s="9"/>
      <c r="C141" s="18" t="s">
        <v>100</v>
      </c>
      <c r="D141" s="11">
        <v>717002</v>
      </c>
      <c r="E141" s="12" t="s">
        <v>18</v>
      </c>
      <c r="F141" s="16">
        <v>1</v>
      </c>
      <c r="G141" s="1">
        <v>0</v>
      </c>
      <c r="H141" s="13">
        <f t="shared" si="51"/>
        <v>0</v>
      </c>
      <c r="I141" s="13">
        <f t="shared" si="52"/>
        <v>0</v>
      </c>
      <c r="J141" s="13">
        <f t="shared" si="53"/>
        <v>0</v>
      </c>
      <c r="K141" s="13">
        <f t="shared" si="54"/>
        <v>0</v>
      </c>
      <c r="L141" s="23"/>
    </row>
    <row r="142" spans="1:12" ht="11.25">
      <c r="A142" s="8">
        <v>133</v>
      </c>
      <c r="B142" s="9"/>
      <c r="C142" s="17" t="s">
        <v>56</v>
      </c>
      <c r="D142" s="11">
        <v>717002</v>
      </c>
      <c r="E142" s="12" t="s">
        <v>18</v>
      </c>
      <c r="F142" s="16">
        <v>1</v>
      </c>
      <c r="G142" s="1">
        <v>0</v>
      </c>
      <c r="H142" s="13">
        <f t="shared" si="51"/>
        <v>0</v>
      </c>
      <c r="I142" s="13">
        <f t="shared" si="52"/>
        <v>0</v>
      </c>
      <c r="J142" s="13">
        <f t="shared" si="53"/>
        <v>0</v>
      </c>
      <c r="K142" s="13">
        <f t="shared" si="54"/>
        <v>0</v>
      </c>
      <c r="L142" s="23"/>
    </row>
    <row r="143" spans="1:12" ht="22.5">
      <c r="A143" s="8">
        <v>134</v>
      </c>
      <c r="B143" s="9"/>
      <c r="C143" s="18" t="s">
        <v>101</v>
      </c>
      <c r="D143" s="11">
        <v>717002</v>
      </c>
      <c r="E143" s="12" t="s">
        <v>18</v>
      </c>
      <c r="F143" s="16">
        <v>1</v>
      </c>
      <c r="G143" s="1">
        <v>0</v>
      </c>
      <c r="H143" s="13">
        <f t="shared" si="51"/>
        <v>0</v>
      </c>
      <c r="I143" s="13">
        <f t="shared" si="52"/>
        <v>0</v>
      </c>
      <c r="J143" s="13">
        <f t="shared" si="53"/>
        <v>0</v>
      </c>
      <c r="K143" s="13">
        <f t="shared" si="54"/>
        <v>0</v>
      </c>
      <c r="L143" s="23"/>
    </row>
    <row r="144" spans="1:12" ht="22.5">
      <c r="A144" s="8">
        <v>135</v>
      </c>
      <c r="B144" s="9"/>
      <c r="C144" s="25" t="s">
        <v>102</v>
      </c>
      <c r="D144" s="11">
        <v>717002</v>
      </c>
      <c r="E144" s="12" t="s">
        <v>18</v>
      </c>
      <c r="F144" s="13">
        <v>1</v>
      </c>
      <c r="G144" s="1">
        <v>0</v>
      </c>
      <c r="H144" s="13">
        <f t="shared" si="51"/>
        <v>0</v>
      </c>
      <c r="I144" s="13">
        <f t="shared" si="52"/>
        <v>0</v>
      </c>
      <c r="J144" s="13">
        <f t="shared" si="53"/>
        <v>0</v>
      </c>
      <c r="K144" s="13">
        <f t="shared" si="54"/>
        <v>0</v>
      </c>
      <c r="L144" s="23"/>
    </row>
    <row r="145" spans="1:12" ht="22.5">
      <c r="A145" s="8">
        <v>136</v>
      </c>
      <c r="B145" s="9"/>
      <c r="C145" s="15" t="s">
        <v>103</v>
      </c>
      <c r="D145" s="11">
        <v>717002</v>
      </c>
      <c r="E145" s="12" t="s">
        <v>18</v>
      </c>
      <c r="F145" s="13">
        <v>1</v>
      </c>
      <c r="G145" s="1">
        <v>0</v>
      </c>
      <c r="H145" s="13">
        <f t="shared" si="51"/>
        <v>0</v>
      </c>
      <c r="I145" s="13">
        <f t="shared" si="52"/>
        <v>0</v>
      </c>
      <c r="J145" s="13">
        <f t="shared" si="53"/>
        <v>0</v>
      </c>
      <c r="K145" s="13">
        <f t="shared" si="54"/>
        <v>0</v>
      </c>
      <c r="L145" s="23"/>
    </row>
    <row r="146" spans="1:12" ht="22.5">
      <c r="A146" s="8">
        <v>137</v>
      </c>
      <c r="B146" s="9"/>
      <c r="C146" s="15" t="s">
        <v>104</v>
      </c>
      <c r="D146" s="11">
        <v>717002</v>
      </c>
      <c r="E146" s="12" t="s">
        <v>19</v>
      </c>
      <c r="F146" s="13">
        <v>1</v>
      </c>
      <c r="G146" s="1">
        <v>0</v>
      </c>
      <c r="H146" s="13">
        <f t="shared" si="51"/>
        <v>0</v>
      </c>
      <c r="I146" s="13">
        <f t="shared" si="52"/>
        <v>0</v>
      </c>
      <c r="J146" s="13">
        <f t="shared" si="53"/>
        <v>0</v>
      </c>
      <c r="K146" s="13">
        <f t="shared" si="54"/>
        <v>0</v>
      </c>
      <c r="L146" s="23"/>
    </row>
    <row r="147" spans="1:12" ht="22.5">
      <c r="A147" s="8">
        <v>138</v>
      </c>
      <c r="B147" s="9"/>
      <c r="C147" s="25" t="s">
        <v>105</v>
      </c>
      <c r="D147" s="11">
        <v>717002</v>
      </c>
      <c r="E147" s="12" t="s">
        <v>18</v>
      </c>
      <c r="F147" s="13">
        <v>1</v>
      </c>
      <c r="G147" s="1">
        <v>0</v>
      </c>
      <c r="H147" s="13">
        <f t="shared" si="51"/>
        <v>0</v>
      </c>
      <c r="I147" s="13">
        <f t="shared" si="52"/>
        <v>0</v>
      </c>
      <c r="J147" s="13">
        <f t="shared" si="53"/>
        <v>0</v>
      </c>
      <c r="K147" s="13">
        <f t="shared" si="54"/>
        <v>0</v>
      </c>
      <c r="L147" s="23"/>
    </row>
    <row r="148" spans="1:12" ht="22.5">
      <c r="A148" s="8">
        <v>139</v>
      </c>
      <c r="B148" s="9"/>
      <c r="C148" s="15" t="s">
        <v>106</v>
      </c>
      <c r="D148" s="11">
        <v>717002</v>
      </c>
      <c r="E148" s="12" t="s">
        <v>18</v>
      </c>
      <c r="F148" s="16">
        <v>1</v>
      </c>
      <c r="G148" s="1">
        <v>0</v>
      </c>
      <c r="H148" s="13">
        <f t="shared" si="51"/>
        <v>0</v>
      </c>
      <c r="I148" s="13">
        <f t="shared" si="52"/>
        <v>0</v>
      </c>
      <c r="J148" s="13">
        <f t="shared" si="53"/>
        <v>0</v>
      </c>
      <c r="K148" s="13">
        <f t="shared" si="54"/>
        <v>0</v>
      </c>
      <c r="L148" s="23"/>
    </row>
    <row r="149" spans="1:12" ht="22.5">
      <c r="A149" s="8">
        <v>140</v>
      </c>
      <c r="B149" s="9"/>
      <c r="C149" s="15" t="s">
        <v>107</v>
      </c>
      <c r="D149" s="11">
        <v>717002</v>
      </c>
      <c r="E149" s="12" t="s">
        <v>18</v>
      </c>
      <c r="F149" s="16">
        <v>1</v>
      </c>
      <c r="G149" s="1">
        <v>0</v>
      </c>
      <c r="H149" s="13">
        <f t="shared" si="51"/>
        <v>0</v>
      </c>
      <c r="I149" s="13">
        <f t="shared" si="52"/>
        <v>0</v>
      </c>
      <c r="J149" s="13">
        <f t="shared" si="53"/>
        <v>0</v>
      </c>
      <c r="K149" s="13">
        <f t="shared" si="54"/>
        <v>0</v>
      </c>
      <c r="L149" s="23"/>
    </row>
    <row r="150" spans="1:12" ht="22.5">
      <c r="A150" s="8">
        <v>141</v>
      </c>
      <c r="B150" s="9"/>
      <c r="C150" s="15" t="s">
        <v>108</v>
      </c>
      <c r="D150" s="11">
        <v>717002</v>
      </c>
      <c r="E150" s="12" t="s">
        <v>18</v>
      </c>
      <c r="F150" s="16">
        <v>1</v>
      </c>
      <c r="G150" s="1">
        <v>0</v>
      </c>
      <c r="H150" s="13">
        <f t="shared" si="51"/>
        <v>0</v>
      </c>
      <c r="I150" s="13">
        <f t="shared" si="52"/>
        <v>0</v>
      </c>
      <c r="J150" s="13">
        <f t="shared" si="53"/>
        <v>0</v>
      </c>
      <c r="K150" s="13">
        <f t="shared" si="54"/>
        <v>0</v>
      </c>
      <c r="L150" s="23"/>
    </row>
    <row r="151" spans="1:12" ht="11.25">
      <c r="A151" s="8">
        <v>142</v>
      </c>
      <c r="B151" s="9"/>
      <c r="C151" s="19" t="s">
        <v>57</v>
      </c>
      <c r="D151" s="11"/>
      <c r="E151" s="12"/>
      <c r="F151" s="16"/>
      <c r="G151" s="1"/>
      <c r="H151" s="13"/>
      <c r="I151" s="13"/>
      <c r="J151" s="13"/>
      <c r="K151" s="13"/>
      <c r="L151" s="23"/>
    </row>
    <row r="152" spans="1:12" ht="11.25">
      <c r="A152" s="8">
        <v>143</v>
      </c>
      <c r="B152" s="9"/>
      <c r="C152" s="15" t="s">
        <v>96</v>
      </c>
      <c r="D152" s="11">
        <v>633001</v>
      </c>
      <c r="E152" s="12" t="s">
        <v>18</v>
      </c>
      <c r="F152" s="16">
        <v>4</v>
      </c>
      <c r="G152" s="1">
        <v>0</v>
      </c>
      <c r="H152" s="13">
        <f t="shared" si="51"/>
        <v>0</v>
      </c>
      <c r="I152" s="13">
        <f t="shared" si="52"/>
        <v>0</v>
      </c>
      <c r="J152" s="13">
        <f t="shared" si="53"/>
        <v>0</v>
      </c>
      <c r="K152" s="13">
        <f t="shared" si="54"/>
        <v>0</v>
      </c>
      <c r="L152" s="23"/>
    </row>
    <row r="153" spans="1:12" ht="11.25">
      <c r="A153" s="8">
        <v>144</v>
      </c>
      <c r="B153" s="9"/>
      <c r="C153" s="17" t="s">
        <v>55</v>
      </c>
      <c r="D153" s="11">
        <v>717002</v>
      </c>
      <c r="E153" s="12" t="s">
        <v>18</v>
      </c>
      <c r="F153" s="16">
        <v>1</v>
      </c>
      <c r="G153" s="1">
        <v>0</v>
      </c>
      <c r="H153" s="13">
        <f t="shared" si="51"/>
        <v>0</v>
      </c>
      <c r="I153" s="13">
        <f t="shared" si="52"/>
        <v>0</v>
      </c>
      <c r="J153" s="13">
        <f t="shared" si="53"/>
        <v>0</v>
      </c>
      <c r="K153" s="13">
        <f t="shared" si="54"/>
        <v>0</v>
      </c>
      <c r="L153" s="23"/>
    </row>
    <row r="154" spans="1:12" ht="22.5">
      <c r="A154" s="8">
        <v>145</v>
      </c>
      <c r="B154" s="9"/>
      <c r="C154" s="18" t="s">
        <v>100</v>
      </c>
      <c r="D154" s="11">
        <v>717002</v>
      </c>
      <c r="E154" s="12" t="s">
        <v>18</v>
      </c>
      <c r="F154" s="16">
        <v>1</v>
      </c>
      <c r="G154" s="1">
        <v>0</v>
      </c>
      <c r="H154" s="13">
        <f t="shared" si="51"/>
        <v>0</v>
      </c>
      <c r="I154" s="13">
        <f t="shared" si="52"/>
        <v>0</v>
      </c>
      <c r="J154" s="13">
        <f t="shared" si="53"/>
        <v>0</v>
      </c>
      <c r="K154" s="13">
        <f t="shared" si="54"/>
        <v>0</v>
      </c>
      <c r="L154" s="23"/>
    </row>
    <row r="155" spans="1:12" ht="22.5">
      <c r="A155" s="8">
        <v>146</v>
      </c>
      <c r="B155" s="9"/>
      <c r="C155" s="18" t="s">
        <v>109</v>
      </c>
      <c r="D155" s="11">
        <v>717002</v>
      </c>
      <c r="E155" s="12" t="s">
        <v>18</v>
      </c>
      <c r="F155" s="16">
        <v>1</v>
      </c>
      <c r="G155" s="1">
        <v>0</v>
      </c>
      <c r="H155" s="13">
        <f t="shared" si="51"/>
        <v>0</v>
      </c>
      <c r="I155" s="13">
        <f t="shared" si="52"/>
        <v>0</v>
      </c>
      <c r="J155" s="13">
        <f t="shared" si="53"/>
        <v>0</v>
      </c>
      <c r="K155" s="13">
        <f t="shared" si="54"/>
        <v>0</v>
      </c>
      <c r="L155" s="23"/>
    </row>
    <row r="156" spans="1:12" ht="22.5">
      <c r="A156" s="8">
        <v>147</v>
      </c>
      <c r="B156" s="9"/>
      <c r="C156" s="18" t="s">
        <v>101</v>
      </c>
      <c r="D156" s="11">
        <v>717002</v>
      </c>
      <c r="E156" s="12" t="s">
        <v>18</v>
      </c>
      <c r="F156" s="16">
        <v>1</v>
      </c>
      <c r="G156" s="1">
        <v>0</v>
      </c>
      <c r="H156" s="13">
        <f t="shared" si="51"/>
        <v>0</v>
      </c>
      <c r="I156" s="13">
        <f t="shared" si="52"/>
        <v>0</v>
      </c>
      <c r="J156" s="13">
        <f t="shared" si="53"/>
        <v>0</v>
      </c>
      <c r="K156" s="13">
        <f t="shared" si="54"/>
        <v>0</v>
      </c>
      <c r="L156" s="23"/>
    </row>
    <row r="157" spans="1:12" ht="22.5">
      <c r="A157" s="8">
        <v>148</v>
      </c>
      <c r="B157" s="9"/>
      <c r="C157" s="25" t="s">
        <v>102</v>
      </c>
      <c r="D157" s="11">
        <v>717002</v>
      </c>
      <c r="E157" s="12" t="s">
        <v>18</v>
      </c>
      <c r="F157" s="13">
        <v>1</v>
      </c>
      <c r="G157" s="1">
        <v>0</v>
      </c>
      <c r="H157" s="13">
        <f t="shared" si="51"/>
        <v>0</v>
      </c>
      <c r="I157" s="13">
        <f t="shared" si="52"/>
        <v>0</v>
      </c>
      <c r="J157" s="13">
        <f t="shared" si="53"/>
        <v>0</v>
      </c>
      <c r="K157" s="13">
        <f t="shared" si="54"/>
        <v>0</v>
      </c>
      <c r="L157" s="23"/>
    </row>
    <row r="158" spans="1:12" ht="22.5">
      <c r="A158" s="8">
        <v>149</v>
      </c>
      <c r="B158" s="9"/>
      <c r="C158" s="15" t="s">
        <v>103</v>
      </c>
      <c r="D158" s="11">
        <v>717002</v>
      </c>
      <c r="E158" s="12" t="s">
        <v>18</v>
      </c>
      <c r="F158" s="13">
        <v>1</v>
      </c>
      <c r="G158" s="1">
        <v>0</v>
      </c>
      <c r="H158" s="13">
        <f t="shared" si="51"/>
        <v>0</v>
      </c>
      <c r="I158" s="13">
        <f t="shared" si="52"/>
        <v>0</v>
      </c>
      <c r="J158" s="13">
        <f t="shared" si="53"/>
        <v>0</v>
      </c>
      <c r="K158" s="13">
        <f t="shared" si="54"/>
        <v>0</v>
      </c>
      <c r="L158" s="23"/>
    </row>
    <row r="159" spans="1:12" ht="22.5">
      <c r="A159" s="8">
        <v>150</v>
      </c>
      <c r="B159" s="9"/>
      <c r="C159" s="15" t="s">
        <v>104</v>
      </c>
      <c r="D159" s="11">
        <v>717002</v>
      </c>
      <c r="E159" s="12" t="s">
        <v>18</v>
      </c>
      <c r="F159" s="13">
        <v>1</v>
      </c>
      <c r="G159" s="1">
        <v>0</v>
      </c>
      <c r="H159" s="13">
        <f t="shared" si="51"/>
        <v>0</v>
      </c>
      <c r="I159" s="13">
        <f t="shared" si="52"/>
        <v>0</v>
      </c>
      <c r="J159" s="13">
        <f t="shared" si="53"/>
        <v>0</v>
      </c>
      <c r="K159" s="13">
        <f t="shared" si="54"/>
        <v>0</v>
      </c>
      <c r="L159" s="23"/>
    </row>
    <row r="160" spans="1:12" ht="22.5">
      <c r="A160" s="8">
        <v>151</v>
      </c>
      <c r="B160" s="9"/>
      <c r="C160" s="25" t="s">
        <v>105</v>
      </c>
      <c r="D160" s="11">
        <v>717002</v>
      </c>
      <c r="E160" s="12" t="s">
        <v>18</v>
      </c>
      <c r="F160" s="13">
        <v>1</v>
      </c>
      <c r="G160" s="1">
        <v>0</v>
      </c>
      <c r="H160" s="13">
        <f t="shared" si="51"/>
        <v>0</v>
      </c>
      <c r="I160" s="13">
        <f t="shared" si="52"/>
        <v>0</v>
      </c>
      <c r="J160" s="13">
        <f t="shared" si="53"/>
        <v>0</v>
      </c>
      <c r="K160" s="13">
        <f t="shared" si="54"/>
        <v>0</v>
      </c>
      <c r="L160" s="23"/>
    </row>
    <row r="161" spans="1:12" ht="22.5">
      <c r="A161" s="8">
        <v>152</v>
      </c>
      <c r="B161" s="9"/>
      <c r="C161" s="15" t="s">
        <v>106</v>
      </c>
      <c r="D161" s="11">
        <v>717002</v>
      </c>
      <c r="E161" s="12" t="s">
        <v>18</v>
      </c>
      <c r="F161" s="16">
        <v>1</v>
      </c>
      <c r="G161" s="1">
        <v>0</v>
      </c>
      <c r="H161" s="13">
        <f t="shared" si="51"/>
        <v>0</v>
      </c>
      <c r="I161" s="13">
        <f t="shared" si="52"/>
        <v>0</v>
      </c>
      <c r="J161" s="13">
        <f t="shared" si="53"/>
        <v>0</v>
      </c>
      <c r="K161" s="13">
        <f t="shared" si="54"/>
        <v>0</v>
      </c>
      <c r="L161" s="23"/>
    </row>
    <row r="162" spans="1:12" ht="22.5">
      <c r="A162" s="8">
        <v>153</v>
      </c>
      <c r="B162" s="9"/>
      <c r="C162" s="15" t="s">
        <v>110</v>
      </c>
      <c r="D162" s="11">
        <v>717002</v>
      </c>
      <c r="E162" s="12" t="s">
        <v>18</v>
      </c>
      <c r="F162" s="16">
        <v>1</v>
      </c>
      <c r="G162" s="1">
        <v>0</v>
      </c>
      <c r="H162" s="13">
        <f t="shared" si="51"/>
        <v>0</v>
      </c>
      <c r="I162" s="13">
        <f t="shared" si="52"/>
        <v>0</v>
      </c>
      <c r="J162" s="13">
        <f t="shared" si="53"/>
        <v>0</v>
      </c>
      <c r="K162" s="13">
        <f t="shared" si="54"/>
        <v>0</v>
      </c>
      <c r="L162" s="23"/>
    </row>
    <row r="163" spans="1:12" ht="22.5">
      <c r="A163" s="8">
        <v>154</v>
      </c>
      <c r="B163" s="9"/>
      <c r="C163" s="15" t="s">
        <v>111</v>
      </c>
      <c r="D163" s="11">
        <v>717002</v>
      </c>
      <c r="E163" s="12" t="s">
        <v>18</v>
      </c>
      <c r="F163" s="16">
        <v>1</v>
      </c>
      <c r="G163" s="1">
        <v>0</v>
      </c>
      <c r="H163" s="13">
        <f t="shared" si="51"/>
        <v>0</v>
      </c>
      <c r="I163" s="13">
        <f t="shared" si="52"/>
        <v>0</v>
      </c>
      <c r="J163" s="13">
        <f t="shared" si="53"/>
        <v>0</v>
      </c>
      <c r="K163" s="13">
        <f t="shared" si="54"/>
        <v>0</v>
      </c>
      <c r="L163" s="23"/>
    </row>
    <row r="164" spans="1:12" ht="11.25">
      <c r="A164" s="8">
        <v>155</v>
      </c>
      <c r="B164" s="9"/>
      <c r="C164" s="15" t="s">
        <v>95</v>
      </c>
      <c r="D164" s="11">
        <v>633001</v>
      </c>
      <c r="E164" s="12" t="s">
        <v>18</v>
      </c>
      <c r="F164" s="16">
        <v>1</v>
      </c>
      <c r="G164" s="1">
        <v>0</v>
      </c>
      <c r="H164" s="13">
        <f t="shared" si="51"/>
        <v>0</v>
      </c>
      <c r="I164" s="13">
        <f t="shared" si="52"/>
        <v>0</v>
      </c>
      <c r="J164" s="13">
        <f t="shared" si="53"/>
        <v>0</v>
      </c>
      <c r="K164" s="13">
        <f t="shared" si="54"/>
        <v>0</v>
      </c>
      <c r="L164" s="23"/>
    </row>
    <row r="165" spans="1:12" ht="11.25">
      <c r="A165" s="8">
        <v>156</v>
      </c>
      <c r="B165" s="9"/>
      <c r="C165" s="15" t="s">
        <v>61</v>
      </c>
      <c r="D165" s="11">
        <v>717002</v>
      </c>
      <c r="E165" s="12" t="s">
        <v>18</v>
      </c>
      <c r="F165" s="16">
        <v>1</v>
      </c>
      <c r="G165" s="1">
        <v>0</v>
      </c>
      <c r="H165" s="13">
        <f t="shared" si="51"/>
        <v>0</v>
      </c>
      <c r="I165" s="13">
        <f t="shared" si="52"/>
        <v>0</v>
      </c>
      <c r="J165" s="13">
        <f t="shared" si="53"/>
        <v>0</v>
      </c>
      <c r="K165" s="13">
        <f t="shared" si="54"/>
        <v>0</v>
      </c>
      <c r="L165" s="23"/>
    </row>
    <row r="166" spans="1:12" ht="11.25">
      <c r="A166" s="8">
        <v>157</v>
      </c>
      <c r="B166" s="9"/>
      <c r="C166" s="15" t="s">
        <v>112</v>
      </c>
      <c r="D166" s="11">
        <v>717002</v>
      </c>
      <c r="E166" s="12" t="s">
        <v>18</v>
      </c>
      <c r="F166" s="16">
        <v>2</v>
      </c>
      <c r="G166" s="1">
        <v>0</v>
      </c>
      <c r="H166" s="13">
        <f t="shared" si="51"/>
        <v>0</v>
      </c>
      <c r="I166" s="13">
        <f t="shared" si="52"/>
        <v>0</v>
      </c>
      <c r="J166" s="13">
        <f t="shared" si="53"/>
        <v>0</v>
      </c>
      <c r="K166" s="13">
        <f t="shared" si="54"/>
        <v>0</v>
      </c>
      <c r="L166" s="23"/>
    </row>
    <row r="168" spans="1:12" s="26" customFormat="1" ht="12.75" customHeight="1">
      <c r="C168" s="27" t="s">
        <v>6</v>
      </c>
      <c r="D168" s="27"/>
      <c r="I168" s="28">
        <f>SUM(I10:I166)</f>
        <v>0</v>
      </c>
      <c r="J168" s="28">
        <f t="shared" ref="J168:K168" si="55">SUM(J10:J166)</f>
        <v>0</v>
      </c>
      <c r="K168" s="28">
        <f t="shared" si="55"/>
        <v>0</v>
      </c>
    </row>
    <row r="169" spans="1:12" s="26" customFormat="1" ht="12.75" customHeight="1">
      <c r="C169" s="27" t="s">
        <v>7</v>
      </c>
      <c r="D169" s="27"/>
      <c r="I169" s="28"/>
      <c r="J169" s="28"/>
      <c r="K169" s="28"/>
    </row>
    <row r="170" spans="1:12" s="26" customFormat="1" ht="12.75" customHeight="1">
      <c r="C170" s="27" t="s">
        <v>8</v>
      </c>
      <c r="D170" s="27"/>
      <c r="I170" s="28"/>
      <c r="J170" s="28"/>
      <c r="K170" s="28"/>
    </row>
    <row r="173" spans="1:12">
      <c r="A173" s="29" t="s">
        <v>114</v>
      </c>
    </row>
  </sheetData>
  <sheetProtection password="F2E3" sheet="1" objects="1" scenarios="1"/>
  <sortState ref="A13:A139">
    <sortCondition ref="A13"/>
  </sortState>
  <mergeCells count="3">
    <mergeCell ref="C3:K3"/>
    <mergeCell ref="A1:K1"/>
    <mergeCell ref="A4:B4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H106:K111 H11:K11 H13:K27 H29:K30 H32:K32 H34:K43 H45:K46 H48:K57 H59:K70 H73:K73 H74:K81 H83:K93 H95:K96 H97:K104 H113:K118 H120:K124 H126:I126 I168:K168 K12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interiérové vybavenie</vt:lpstr>
      <vt:lpstr>'interiérové vybavenie'!Oblasť_tlače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2013-04-23T09:20:28Z</cp:lastPrinted>
  <dcterms:created xsi:type="dcterms:W3CDTF">2012-03-08T10:23:47Z</dcterms:created>
  <dcterms:modified xsi:type="dcterms:W3CDTF">2013-12-19T13:23:34Z</dcterms:modified>
</cp:coreProperties>
</file>