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2120" windowHeight="7875"/>
  </bookViews>
  <sheets>
    <sheet name="telekomunikačná technika" sheetId="6" r:id="rId1"/>
    <sheet name="prevádzkové stroje , prístroje" sheetId="7" r:id="rId2"/>
  </sheets>
  <definedNames>
    <definedName name="_xlnm.Print_Area" localSheetId="1">'prevádzkové stroje , prístroje'!$A$1:$K$19</definedName>
    <definedName name="_xlnm.Print_Area" localSheetId="0">'telekomunikačná technika'!$A$1:$K$21</definedName>
  </definedNames>
  <calcPr calcId="145621"/>
</workbook>
</file>

<file path=xl/calcChain.xml><?xml version="1.0" encoding="utf-8"?>
<calcChain xmlns="http://schemas.openxmlformats.org/spreadsheetml/2006/main">
  <c r="L19" i="6" l="1"/>
  <c r="I15" i="7" l="1"/>
  <c r="J15" i="7" s="1"/>
  <c r="H15" i="7"/>
  <c r="K15" i="7" s="1"/>
  <c r="I14" i="7"/>
  <c r="J14" i="7" s="1"/>
  <c r="H14" i="7"/>
  <c r="K14" i="7" s="1"/>
  <c r="I13" i="7"/>
  <c r="J13" i="7" s="1"/>
  <c r="H13" i="7"/>
  <c r="K13" i="7" s="1"/>
  <c r="I12" i="7"/>
  <c r="J12" i="7" s="1"/>
  <c r="H12" i="7"/>
  <c r="K12" i="7" s="1"/>
  <c r="I11" i="7"/>
  <c r="J11" i="7" s="1"/>
  <c r="H11" i="7"/>
  <c r="K11" i="7" s="1"/>
  <c r="I10" i="7"/>
  <c r="J10" i="7" s="1"/>
  <c r="H10" i="7"/>
  <c r="K10" i="7" s="1"/>
  <c r="I17" i="6"/>
  <c r="J17" i="6" s="1"/>
  <c r="H17" i="6"/>
  <c r="K17" i="6" s="1"/>
  <c r="I16" i="6"/>
  <c r="J16" i="6" s="1"/>
  <c r="H16" i="6"/>
  <c r="K16" i="6" s="1"/>
  <c r="I15" i="6"/>
  <c r="J15" i="6" s="1"/>
  <c r="H15" i="6"/>
  <c r="K15" i="6" s="1"/>
  <c r="I14" i="6"/>
  <c r="H14" i="6"/>
  <c r="K14" i="6" s="1"/>
  <c r="I13" i="6"/>
  <c r="J13" i="6" s="1"/>
  <c r="H13" i="6"/>
  <c r="K13" i="6" s="1"/>
  <c r="I12" i="6"/>
  <c r="J12" i="6" s="1"/>
  <c r="H12" i="6"/>
  <c r="K12" i="6" s="1"/>
  <c r="I11" i="6"/>
  <c r="J11" i="6" s="1"/>
  <c r="H11" i="6"/>
  <c r="K11" i="6" s="1"/>
  <c r="I10" i="6"/>
  <c r="J10" i="6" s="1"/>
  <c r="H10" i="6"/>
  <c r="K10" i="6" s="1"/>
  <c r="K19" i="6" l="1"/>
  <c r="K17" i="7"/>
  <c r="J14" i="6"/>
  <c r="J19" i="6" s="1"/>
  <c r="I19" i="6"/>
  <c r="J17" i="7"/>
  <c r="I17" i="7"/>
</calcChain>
</file>

<file path=xl/sharedStrings.xml><?xml version="1.0" encoding="utf-8"?>
<sst xmlns="http://schemas.openxmlformats.org/spreadsheetml/2006/main" count="92" uniqueCount="44">
  <si>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</si>
  <si>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</si>
  <si>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</si>
  <si>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</si>
  <si>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</si>
  <si>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</si>
  <si>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</si>
  <si>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</si>
  <si>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</si>
  <si>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</si>
  <si>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</si>
  <si>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</si>
  <si>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</si>
  <si>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</si>
  <si>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</si>
  <si>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</si>
  <si>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</si>
  <si>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</si>
  <si>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</si>
  <si>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</si>
  <si>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</si>
  <si>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</si>
  <si>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</si>
  <si>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</si>
  <si>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</si>
  <si>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</si>
  <si>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</si>
  <si>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Telekomunikačná technika (telefóny, TV, rádia,  vrátane spoj. techniky, materiálu a materiálu pre zabezpeč. zvukového a obrazového spojenia)</t>
  </si>
  <si>
    <t>Prevádzkové stroje, prístroje, zariadenie, technika a náradie (kopírky, multifunkčné zariadenia, chladničky a ostatné kuchynské spotrebiče, práčky, stroje na cvičenie a pod.)</t>
  </si>
  <si>
    <t>Televízor, uhlopriečka 40" (102cm)- LED technológia, FULL HD, rozlíšenie 1920x1080, HDMI vstup, USB pripojenie, pripojenie na internet</t>
  </si>
  <si>
    <t>Televízor, uhlopriečka 46" (120cm)- LED technológia, 3D LED televízor  s dvojjadrovým procesorom, tenkým rámčekom, satelitným tunerom a integrovanou Wi-Fi. Funkcia Smart TV, internetový prehliadač, záznam TV vysielania na USB, SKYPE ready. 2× 3D okuliare v balení.</t>
  </si>
  <si>
    <t>Projektor  s reproduktorom a diaľkovým ovládaním, DLP - HDMI - DVI - RGB - D Sub, Digitálny zoom, faktor digitál. priblíženia 2x, grafický režim WXGA, technológia zobrazenia DPL™, digital light procesor, natívne rozlíšenie WXGA (1,280x800),komprimované rozlíšenie maximálne UXGA (1,600x1,200), 1080p (1,920x1,080), 1,07 bilóna farieb, jas 4000 ANSI lumenov (štandardné), 3200 ANSI lumenov (ECO), kontrast 3700:1, hladina hlučnosti 33 dBA(štandardný režim), 30 dBA (ECO režim), digitálny zoom 2x, pomer strán 16:10(natívne), 16:9 a 4:3(kompatibilný), projekčná vzdialenosť 1.49m - 8.41m, 1x interný reproduktor s výstupom 2W</t>
  </si>
  <si>
    <t>Zhrňovacie plátno elektrické, Š1800 x V1800 mm s výsuvom ovládaným pomocou diaľkového infračerveného ovládania, guľatý desingnový hliníkový tubus, striebornej farby pre montáž na stenu či strop, plynule nastaviteľný výsuv,  premietace plátno s čiernymi okrajmi vo formátoch 1:2, 4:3 a 16:9</t>
  </si>
  <si>
    <t>Zrkadlovka, rozlíšenie 15 -18 a viac Mpx, video Full HD, 2x objektív (18-55, 75-300), statív, náhradná batéria, veľkosť displeja 3", hľadáčik, externý blesk, taška</t>
  </si>
  <si>
    <t>Prenosná reprosústava s mikrofónom, karaoke zariadenie  STAR - 8 PA reproduktory, bezdrôtové mikrofóny</t>
  </si>
  <si>
    <t>CD prehrávač s USB vstupom (pre muzikoterapiu), Mikrosystém, CD, MP3, WMA s USBa CD R/RW 2x10 W (4 Ohm), Tuner, predný USB vstup, EQ (preset), Super Bass, DO, farba metalická</t>
  </si>
  <si>
    <t>CD relaxačná hudba (pre muzikoterapiu), rexal. hudba a hudba pre receptívnu muzikoterapiu</t>
  </si>
  <si>
    <t>Odsávač pár teleskopický (digestor), farba biela, šírka: 60 cm</t>
  </si>
  <si>
    <t>Sporák celoelektrický so sklokeramickou doskou a multifunkčnou rúrou, varná doska so 4 varnými zónami a ukazovateľmi zostatkového tepla, energetická trieda A, farba biela, rozmery:  60x85x95 (ŠvVxH v cm)</t>
  </si>
  <si>
    <t>Mikrovlná rúra s elektronickým ovládaním, farba biela</t>
  </si>
  <si>
    <t>Jednodverová chladnička s výparníkom, energetická trieda A+, rozmery: V840xŠ500xH560 mm, 2 sklenené police, 1 yásuvka na zeleninu a ovocie, 3 priečinky na dverách</t>
  </si>
  <si>
    <t>Automatická práčka, energetická trieda A+++, maximálne otáčky 1 400 ot./min., účinnosť prania A, účinnosť odstreďovania A, ochrana proti pretečeniu, kontrola nevyváženosti prádla, kapacita prádla práčky 7 kg, typ plnenia predom, rozmery: Š60xV85xH59 cm</t>
  </si>
  <si>
    <t>Keybord (klávesy) (na muzikoterapiu), 61 štandardných klávesov s dynamikou úderu, USB konektor na pripojenie k PC, napájanie cez batérie alebo adaptér (je súčasťou výbavy), Rozmery: 948×350×103 mm, hmotnosť: 4,3 kg, metronom, LCD displej, 5 oktáv, Možnosť pripojenia sustain pedálu</t>
  </si>
  <si>
    <t>DeD Ružomberok, Rodinný dom, Murgašova 6, Ružomberok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</si>
</sst>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00;\-#,##0.000"/>
    <numFmt numFmtId="166" formatCode="#,##0.00_ ;\-#,##0.00\ "/>
  </numFmts>
  <fonts count="8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name val="MS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5">
    <xf numFmtId="0" fontId="0" fillId="0" borderId="0" xfId="0" applyAlignment="1"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7" fillId="0" borderId="0" xfId="0" applyFont="1" applyFill="1" applyAlignment="1" applyProtection="1">
      <alignment horizontal="right" vertical="center"/>
      <protection hidden="1"/>
    </xf>
    <xf numFmtId="0" fontId="7" fillId="0" borderId="0" xfId="0" applyFont="1" applyFill="1" applyAlignment="1" applyProtection="1">
      <alignment horizontal="left" vertical="center"/>
      <protection hidden="1"/>
    </xf>
    <xf numFmtId="4" fontId="7" fillId="0" borderId="0" xfId="0" applyNumberFormat="1" applyFont="1" applyFill="1" applyAlignment="1" applyProtection="1">
      <alignment horizontal="right" vertical="center"/>
      <protection hidden="1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0" borderId="2" xfId="0" applyFont="1" applyFill="1" applyBorder="1" applyAlignment="1" applyProtection="1">
      <alignment vertical="top" wrapText="1"/>
      <protection hidden="1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5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showGridLines="0" tabSelected="1" zoomScaleNormal="100" zoomScaleSheetLayoutView="100" workbookViewId="0">
      <selection activeCell="Q13" sqref="Q13"/>
    </sheetView>
  </sheetViews>
  <sheetFormatPr defaultColWidth="10.6640625" defaultRowHeight="10.5"/>
  <cols>
    <col min="1" max="1" width="6.83203125" style="2" customWidth="1"/>
    <col min="2" max="2" width="17.33203125" style="2" bestFit="1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10.6640625" style="2" hidden="1" customWidth="1"/>
    <col min="13" max="16384" width="10.6640625" style="2"/>
  </cols>
  <sheetData>
    <row r="1" spans="1:12" ht="46.5" customHeight="1">
      <c r="A1" s="23" t="s">
        <v>27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1"/>
    </row>
    <row r="2" spans="1:12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12" ht="11.25">
      <c r="A3" s="3" t="s">
        <v>24</v>
      </c>
      <c r="B3" s="4"/>
      <c r="C3" s="19" t="s">
        <v>43</v>
      </c>
      <c r="D3" s="20"/>
      <c r="E3" s="20"/>
      <c r="F3" s="20"/>
      <c r="G3" s="20"/>
      <c r="H3" s="20"/>
      <c r="I3" s="20"/>
      <c r="J3" s="20"/>
      <c r="K3" s="21"/>
      <c r="L3" s="1"/>
    </row>
    <row r="4" spans="1:12" ht="11.25">
      <c r="A4" s="22"/>
      <c r="B4" s="22"/>
      <c r="C4" s="3"/>
      <c r="D4" s="3"/>
      <c r="E4" s="4"/>
      <c r="F4" s="5"/>
      <c r="G4" s="4"/>
      <c r="H4" s="4"/>
      <c r="I4" s="4"/>
      <c r="J4" s="4"/>
      <c r="K4" s="4"/>
      <c r="L4" s="1"/>
    </row>
    <row r="5" spans="1:12" ht="11.25">
      <c r="A5" s="5" t="s">
        <v>25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12" ht="11.25">
      <c r="A6" s="5"/>
      <c r="B6" s="4"/>
      <c r="C6" s="4"/>
      <c r="D6" s="4"/>
      <c r="E6" s="4"/>
      <c r="F6" s="5" t="s">
        <v>26</v>
      </c>
      <c r="G6" s="4"/>
      <c r="H6" s="4"/>
      <c r="I6" s="4"/>
      <c r="J6" s="4"/>
      <c r="K6" s="4"/>
      <c r="L6" s="1"/>
    </row>
    <row r="7" spans="1:12" ht="12" thickBo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12" ht="34.5" thickBot="1">
      <c r="A8" s="6" t="s">
        <v>0</v>
      </c>
      <c r="B8" s="6" t="s">
        <v>1</v>
      </c>
      <c r="C8" s="6" t="s">
        <v>2</v>
      </c>
      <c r="D8" s="6" t="s">
        <v>19</v>
      </c>
      <c r="E8" s="6" t="s">
        <v>3</v>
      </c>
      <c r="F8" s="6" t="s">
        <v>4</v>
      </c>
      <c r="G8" s="6" t="s">
        <v>5</v>
      </c>
      <c r="H8" s="6" t="s">
        <v>20</v>
      </c>
      <c r="I8" s="6" t="s">
        <v>6</v>
      </c>
      <c r="J8" s="6" t="s">
        <v>7</v>
      </c>
      <c r="K8" s="6" t="s">
        <v>8</v>
      </c>
      <c r="L8" s="6" t="s">
        <v>9</v>
      </c>
    </row>
    <row r="9" spans="1:12" ht="12" thickBot="1">
      <c r="A9" s="6" t="s">
        <v>10</v>
      </c>
      <c r="B9" s="6" t="s">
        <v>11</v>
      </c>
      <c r="C9" s="6" t="s">
        <v>12</v>
      </c>
      <c r="D9" s="6" t="s">
        <v>13</v>
      </c>
      <c r="E9" s="6" t="s">
        <v>14</v>
      </c>
      <c r="F9" s="6" t="s">
        <v>15</v>
      </c>
      <c r="G9" s="6" t="s">
        <v>16</v>
      </c>
      <c r="H9" s="6" t="s">
        <v>17</v>
      </c>
      <c r="I9" s="6" t="s">
        <v>21</v>
      </c>
      <c r="J9" s="6" t="s">
        <v>22</v>
      </c>
      <c r="K9" s="6" t="s">
        <v>23</v>
      </c>
      <c r="L9" s="6" t="s">
        <v>17</v>
      </c>
    </row>
    <row r="10" spans="1:12" ht="33.75">
      <c r="A10" s="7">
        <v>1</v>
      </c>
      <c r="B10" s="8"/>
      <c r="C10" s="9" t="s">
        <v>29</v>
      </c>
      <c r="D10" s="10"/>
      <c r="E10" s="11" t="s">
        <v>18</v>
      </c>
      <c r="F10" s="12">
        <v>1</v>
      </c>
      <c r="G10" s="17">
        <v>0</v>
      </c>
      <c r="H10" s="12">
        <f>G10*1.2</f>
        <v>0</v>
      </c>
      <c r="I10" s="12">
        <f>ROUND(G10*F10,2)</f>
        <v>0</v>
      </c>
      <c r="J10" s="12">
        <f t="shared" ref="J10:J17" si="0">I10*0.2</f>
        <v>0</v>
      </c>
      <c r="K10" s="12">
        <f>ROUND(H10*F10,2)</f>
        <v>0</v>
      </c>
      <c r="L10" s="13">
        <v>0</v>
      </c>
    </row>
    <row r="11" spans="1:12" ht="56.25">
      <c r="A11" s="7">
        <v>2</v>
      </c>
      <c r="B11" s="8"/>
      <c r="C11" s="18" t="s">
        <v>30</v>
      </c>
      <c r="D11" s="10"/>
      <c r="E11" s="11" t="s">
        <v>18</v>
      </c>
      <c r="F11" s="12">
        <v>1</v>
      </c>
      <c r="G11" s="17">
        <v>0</v>
      </c>
      <c r="H11" s="12">
        <f t="shared" ref="H11:H17" si="1">G11*1.2</f>
        <v>0</v>
      </c>
      <c r="I11" s="12">
        <f t="shared" ref="I11:I14" si="2">ROUND(G11*F11,2)</f>
        <v>0</v>
      </c>
      <c r="J11" s="12">
        <f t="shared" si="0"/>
        <v>0</v>
      </c>
      <c r="K11" s="12">
        <f t="shared" ref="K11:K14" si="3">ROUND(H11*F11,2)</f>
        <v>0</v>
      </c>
      <c r="L11" s="13">
        <v>0</v>
      </c>
    </row>
    <row r="12" spans="1:12" ht="123.75">
      <c r="A12" s="7">
        <v>3</v>
      </c>
      <c r="B12" s="8"/>
      <c r="C12" s="9" t="s">
        <v>31</v>
      </c>
      <c r="D12" s="10"/>
      <c r="E12" s="11" t="s">
        <v>18</v>
      </c>
      <c r="F12" s="12">
        <v>1</v>
      </c>
      <c r="G12" s="17">
        <v>0</v>
      </c>
      <c r="H12" s="12">
        <f t="shared" si="1"/>
        <v>0</v>
      </c>
      <c r="I12" s="12">
        <f t="shared" si="2"/>
        <v>0</v>
      </c>
      <c r="J12" s="12">
        <f t="shared" si="0"/>
        <v>0</v>
      </c>
      <c r="K12" s="12">
        <f t="shared" si="3"/>
        <v>0</v>
      </c>
      <c r="L12" s="13">
        <v>0</v>
      </c>
    </row>
    <row r="13" spans="1:12" ht="56.25">
      <c r="A13" s="7">
        <v>4</v>
      </c>
      <c r="B13" s="8"/>
      <c r="C13" s="9" t="s">
        <v>32</v>
      </c>
      <c r="D13" s="10"/>
      <c r="E13" s="11" t="s">
        <v>18</v>
      </c>
      <c r="F13" s="12">
        <v>1</v>
      </c>
      <c r="G13" s="17">
        <v>0</v>
      </c>
      <c r="H13" s="12">
        <f t="shared" si="1"/>
        <v>0</v>
      </c>
      <c r="I13" s="12">
        <f t="shared" si="2"/>
        <v>0</v>
      </c>
      <c r="J13" s="12">
        <f t="shared" si="0"/>
        <v>0</v>
      </c>
      <c r="K13" s="12">
        <f t="shared" si="3"/>
        <v>0</v>
      </c>
      <c r="L13" s="13">
        <v>0</v>
      </c>
    </row>
    <row r="14" spans="1:12" ht="33.75">
      <c r="A14" s="7">
        <v>5</v>
      </c>
      <c r="B14" s="8"/>
      <c r="C14" s="9" t="s">
        <v>33</v>
      </c>
      <c r="D14" s="10"/>
      <c r="E14" s="11" t="s">
        <v>18</v>
      </c>
      <c r="F14" s="12">
        <v>1</v>
      </c>
      <c r="G14" s="17">
        <v>0</v>
      </c>
      <c r="H14" s="12">
        <f t="shared" si="1"/>
        <v>0</v>
      </c>
      <c r="I14" s="12">
        <f t="shared" si="2"/>
        <v>0</v>
      </c>
      <c r="J14" s="12">
        <f t="shared" si="0"/>
        <v>0</v>
      </c>
      <c r="K14" s="12">
        <f t="shared" si="3"/>
        <v>0</v>
      </c>
      <c r="L14" s="13">
        <v>0</v>
      </c>
    </row>
    <row r="15" spans="1:12" ht="22.5">
      <c r="A15" s="7">
        <v>6</v>
      </c>
      <c r="B15" s="8"/>
      <c r="C15" s="9" t="s">
        <v>34</v>
      </c>
      <c r="D15" s="10"/>
      <c r="E15" s="11" t="s">
        <v>18</v>
      </c>
      <c r="F15" s="12">
        <v>1</v>
      </c>
      <c r="G15" s="17">
        <v>0</v>
      </c>
      <c r="H15" s="12">
        <f t="shared" si="1"/>
        <v>0</v>
      </c>
      <c r="I15" s="12">
        <f>ROUND(G15*F15,2)</f>
        <v>0</v>
      </c>
      <c r="J15" s="12">
        <f t="shared" si="0"/>
        <v>0</v>
      </c>
      <c r="K15" s="12">
        <f>ROUND(H15*F15,2)</f>
        <v>0</v>
      </c>
      <c r="L15" s="13">
        <v>0</v>
      </c>
    </row>
    <row r="16" spans="1:12" ht="45">
      <c r="A16" s="7">
        <v>7</v>
      </c>
      <c r="B16" s="8"/>
      <c r="C16" s="9" t="s">
        <v>35</v>
      </c>
      <c r="D16" s="10"/>
      <c r="E16" s="11" t="s">
        <v>18</v>
      </c>
      <c r="F16" s="12">
        <v>1</v>
      </c>
      <c r="G16" s="17">
        <v>0</v>
      </c>
      <c r="H16" s="12">
        <f t="shared" si="1"/>
        <v>0</v>
      </c>
      <c r="I16" s="12">
        <f t="shared" ref="I16:I17" si="4">ROUND(G16*F16,2)</f>
        <v>0</v>
      </c>
      <c r="J16" s="12">
        <f t="shared" si="0"/>
        <v>0</v>
      </c>
      <c r="K16" s="12">
        <f t="shared" ref="K16:K17" si="5">ROUND(H16*F16,2)</f>
        <v>0</v>
      </c>
      <c r="L16" s="13">
        <v>0</v>
      </c>
    </row>
    <row r="17" spans="1:12" ht="22.5">
      <c r="A17" s="7">
        <v>8</v>
      </c>
      <c r="B17" s="8"/>
      <c r="C17" s="9" t="s">
        <v>36</v>
      </c>
      <c r="D17" s="10"/>
      <c r="E17" s="11" t="s">
        <v>18</v>
      </c>
      <c r="F17" s="12">
        <v>5</v>
      </c>
      <c r="G17" s="17">
        <v>0</v>
      </c>
      <c r="H17" s="12">
        <f t="shared" si="1"/>
        <v>0</v>
      </c>
      <c r="I17" s="12">
        <f t="shared" si="4"/>
        <v>0</v>
      </c>
      <c r="J17" s="12">
        <f t="shared" si="0"/>
        <v>0</v>
      </c>
      <c r="K17" s="12">
        <f t="shared" si="5"/>
        <v>0</v>
      </c>
      <c r="L17" s="13">
        <v>0</v>
      </c>
    </row>
    <row r="19" spans="1:12" s="14" customFormat="1" ht="12.75" customHeight="1">
      <c r="C19" s="15" t="s">
        <v>6</v>
      </c>
      <c r="D19" s="15"/>
      <c r="I19" s="16">
        <f>SUM(I10:I17)</f>
        <v>0</v>
      </c>
      <c r="J19" s="16">
        <f>SUM(J10:J17)</f>
        <v>0</v>
      </c>
      <c r="K19" s="16">
        <f>SUM(K10:K17)</f>
        <v>0</v>
      </c>
      <c r="L19" s="16">
        <f>SUM(L10:L17)</f>
        <v>0</v>
      </c>
    </row>
    <row r="20" spans="1:12" s="14" customFormat="1" ht="12.75" customHeight="1">
      <c r="C20" s="15" t="s">
        <v>7</v>
      </c>
      <c r="D20" s="15"/>
      <c r="I20" s="16"/>
      <c r="J20" s="16"/>
      <c r="K20" s="16"/>
    </row>
    <row r="21" spans="1:12" s="14" customFormat="1" ht="12.75" customHeight="1">
      <c r="C21" s="15" t="s">
        <v>8</v>
      </c>
      <c r="D21" s="15"/>
      <c r="I21" s="16"/>
      <c r="J21" s="16"/>
      <c r="K21" s="16"/>
    </row>
  </sheetData>
  <sheetProtection password="F7AD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19:K19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showGridLines="0" zoomScaleNormal="100" zoomScaleSheetLayoutView="100" workbookViewId="0">
      <selection activeCell="Q16" sqref="Q16"/>
    </sheetView>
  </sheetViews>
  <sheetFormatPr defaultColWidth="10.6640625" defaultRowHeight="10.5"/>
  <cols>
    <col min="1" max="1" width="6.83203125" style="2" customWidth="1"/>
    <col min="2" max="2" width="17.33203125" style="2" bestFit="1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10.6640625" style="2" hidden="1" customWidth="1"/>
    <col min="13" max="16384" width="10.6640625" style="2"/>
  </cols>
  <sheetData>
    <row r="1" spans="1:12" ht="39.75" customHeight="1">
      <c r="A1" s="23" t="s">
        <v>28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1"/>
    </row>
    <row r="2" spans="1:12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12" ht="11.25">
      <c r="A3" s="3" t="s">
        <v>24</v>
      </c>
      <c r="B3" s="4"/>
      <c r="C3" s="19" t="s">
        <v>43</v>
      </c>
      <c r="D3" s="20"/>
      <c r="E3" s="20"/>
      <c r="F3" s="20"/>
      <c r="G3" s="20"/>
      <c r="H3" s="20"/>
      <c r="I3" s="20"/>
      <c r="J3" s="20"/>
      <c r="K3" s="21"/>
      <c r="L3" s="1"/>
    </row>
    <row r="4" spans="1:12" ht="11.25">
      <c r="A4" s="22"/>
      <c r="B4" s="22"/>
      <c r="C4" s="3"/>
      <c r="D4" s="3"/>
      <c r="E4" s="4"/>
      <c r="F4" s="5"/>
      <c r="G4" s="4"/>
      <c r="H4" s="4"/>
      <c r="I4" s="4"/>
      <c r="J4" s="4"/>
      <c r="K4" s="4"/>
      <c r="L4" s="1"/>
    </row>
    <row r="5" spans="1:12" ht="11.25">
      <c r="A5" s="5" t="s">
        <v>25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12" ht="11.25">
      <c r="A6" s="5"/>
      <c r="B6" s="4"/>
      <c r="C6" s="4"/>
      <c r="D6" s="4"/>
      <c r="E6" s="4"/>
      <c r="F6" s="5" t="s">
        <v>26</v>
      </c>
      <c r="G6" s="4"/>
      <c r="H6" s="4"/>
      <c r="I6" s="4"/>
      <c r="J6" s="4"/>
      <c r="K6" s="4"/>
      <c r="L6" s="1"/>
    </row>
    <row r="7" spans="1:12" ht="12" thickBo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12" ht="34.5" thickBot="1">
      <c r="A8" s="6" t="s">
        <v>0</v>
      </c>
      <c r="B8" s="6" t="s">
        <v>1</v>
      </c>
      <c r="C8" s="6" t="s">
        <v>2</v>
      </c>
      <c r="D8" s="6" t="s">
        <v>19</v>
      </c>
      <c r="E8" s="6" t="s">
        <v>3</v>
      </c>
      <c r="F8" s="6" t="s">
        <v>4</v>
      </c>
      <c r="G8" s="6" t="s">
        <v>5</v>
      </c>
      <c r="H8" s="6" t="s">
        <v>20</v>
      </c>
      <c r="I8" s="6" t="s">
        <v>6</v>
      </c>
      <c r="J8" s="6" t="s">
        <v>7</v>
      </c>
      <c r="K8" s="6" t="s">
        <v>8</v>
      </c>
      <c r="L8" s="6" t="s">
        <v>9</v>
      </c>
    </row>
    <row r="9" spans="1:12" ht="12" thickBot="1">
      <c r="A9" s="6" t="s">
        <v>10</v>
      </c>
      <c r="B9" s="6" t="s">
        <v>11</v>
      </c>
      <c r="C9" s="6" t="s">
        <v>12</v>
      </c>
      <c r="D9" s="6" t="s">
        <v>13</v>
      </c>
      <c r="E9" s="6" t="s">
        <v>14</v>
      </c>
      <c r="F9" s="6" t="s">
        <v>15</v>
      </c>
      <c r="G9" s="6" t="s">
        <v>16</v>
      </c>
      <c r="H9" s="6" t="s">
        <v>17</v>
      </c>
      <c r="I9" s="6" t="s">
        <v>21</v>
      </c>
      <c r="J9" s="6" t="s">
        <v>22</v>
      </c>
      <c r="K9" s="6" t="s">
        <v>23</v>
      </c>
      <c r="L9" s="6" t="s">
        <v>17</v>
      </c>
    </row>
    <row r="10" spans="1:12" ht="11.25">
      <c r="A10" s="7">
        <v>1</v>
      </c>
      <c r="B10" s="8"/>
      <c r="C10" s="9" t="s">
        <v>37</v>
      </c>
      <c r="D10" s="10"/>
      <c r="E10" s="11" t="s">
        <v>18</v>
      </c>
      <c r="F10" s="12">
        <v>1</v>
      </c>
      <c r="G10" s="17">
        <v>0</v>
      </c>
      <c r="H10" s="12">
        <f t="shared" ref="H10:H15" si="0">G10*1.2</f>
        <v>0</v>
      </c>
      <c r="I10" s="12">
        <f>ROUND(G10*F10,2)</f>
        <v>0</v>
      </c>
      <c r="J10" s="12">
        <f t="shared" ref="J10:J15" si="1">I10*0.2</f>
        <v>0</v>
      </c>
      <c r="K10" s="12">
        <f>ROUND(H10*F10,2)</f>
        <v>0</v>
      </c>
      <c r="L10" s="13">
        <v>0</v>
      </c>
    </row>
    <row r="11" spans="1:12" ht="45">
      <c r="A11" s="7">
        <v>2</v>
      </c>
      <c r="B11" s="8"/>
      <c r="C11" s="18" t="s">
        <v>38</v>
      </c>
      <c r="D11" s="10"/>
      <c r="E11" s="11" t="s">
        <v>18</v>
      </c>
      <c r="F11" s="12">
        <v>1</v>
      </c>
      <c r="G11" s="17">
        <v>0</v>
      </c>
      <c r="H11" s="12">
        <f t="shared" si="0"/>
        <v>0</v>
      </c>
      <c r="I11" s="12">
        <f t="shared" ref="I11:I14" si="2">ROUND(G11*F11,2)</f>
        <v>0</v>
      </c>
      <c r="J11" s="12">
        <f t="shared" si="1"/>
        <v>0</v>
      </c>
      <c r="K11" s="12">
        <f t="shared" ref="K11:K14" si="3">ROUND(H11*F11,2)</f>
        <v>0</v>
      </c>
      <c r="L11" s="13">
        <v>0</v>
      </c>
    </row>
    <row r="12" spans="1:12" ht="11.25">
      <c r="A12" s="7">
        <v>3</v>
      </c>
      <c r="B12" s="8"/>
      <c r="C12" s="9" t="s">
        <v>39</v>
      </c>
      <c r="D12" s="10"/>
      <c r="E12" s="11" t="s">
        <v>18</v>
      </c>
      <c r="F12" s="12">
        <v>2</v>
      </c>
      <c r="G12" s="17">
        <v>0</v>
      </c>
      <c r="H12" s="12">
        <f t="shared" si="0"/>
        <v>0</v>
      </c>
      <c r="I12" s="12">
        <f t="shared" si="2"/>
        <v>0</v>
      </c>
      <c r="J12" s="12">
        <f t="shared" si="1"/>
        <v>0</v>
      </c>
      <c r="K12" s="12">
        <f t="shared" si="3"/>
        <v>0</v>
      </c>
      <c r="L12" s="13">
        <v>0</v>
      </c>
    </row>
    <row r="13" spans="1:12" ht="33.75">
      <c r="A13" s="7">
        <v>4</v>
      </c>
      <c r="B13" s="8"/>
      <c r="C13" s="9" t="s">
        <v>40</v>
      </c>
      <c r="D13" s="10"/>
      <c r="E13" s="11" t="s">
        <v>18</v>
      </c>
      <c r="F13" s="12">
        <v>1</v>
      </c>
      <c r="G13" s="17">
        <v>0</v>
      </c>
      <c r="H13" s="12">
        <f t="shared" si="0"/>
        <v>0</v>
      </c>
      <c r="I13" s="12">
        <f t="shared" si="2"/>
        <v>0</v>
      </c>
      <c r="J13" s="12">
        <f t="shared" si="1"/>
        <v>0</v>
      </c>
      <c r="K13" s="12">
        <f t="shared" si="3"/>
        <v>0</v>
      </c>
      <c r="L13" s="13">
        <v>0</v>
      </c>
    </row>
    <row r="14" spans="1:12" ht="56.25">
      <c r="A14" s="7">
        <v>5</v>
      </c>
      <c r="B14" s="8"/>
      <c r="C14" s="9" t="s">
        <v>41</v>
      </c>
      <c r="D14" s="10"/>
      <c r="E14" s="11" t="s">
        <v>18</v>
      </c>
      <c r="F14" s="12">
        <v>1</v>
      </c>
      <c r="G14" s="17">
        <v>0</v>
      </c>
      <c r="H14" s="12">
        <f t="shared" si="0"/>
        <v>0</v>
      </c>
      <c r="I14" s="12">
        <f t="shared" si="2"/>
        <v>0</v>
      </c>
      <c r="J14" s="12">
        <f t="shared" si="1"/>
        <v>0</v>
      </c>
      <c r="K14" s="12">
        <f t="shared" si="3"/>
        <v>0</v>
      </c>
      <c r="L14" s="13">
        <v>0</v>
      </c>
    </row>
    <row r="15" spans="1:12" ht="56.25">
      <c r="A15" s="7">
        <v>6</v>
      </c>
      <c r="B15" s="8"/>
      <c r="C15" s="9" t="s">
        <v>42</v>
      </c>
      <c r="D15" s="10"/>
      <c r="E15" s="11" t="s">
        <v>18</v>
      </c>
      <c r="F15" s="12">
        <v>1</v>
      </c>
      <c r="G15" s="17">
        <v>0</v>
      </c>
      <c r="H15" s="12">
        <f t="shared" si="0"/>
        <v>0</v>
      </c>
      <c r="I15" s="12">
        <f>ROUND(G15*F15,2)</f>
        <v>0</v>
      </c>
      <c r="J15" s="12">
        <f t="shared" si="1"/>
        <v>0</v>
      </c>
      <c r="K15" s="12">
        <f>ROUND(H15*F15,2)</f>
        <v>0</v>
      </c>
      <c r="L15" s="13">
        <v>0</v>
      </c>
    </row>
    <row r="17" spans="3:11" s="14" customFormat="1" ht="12.75" customHeight="1">
      <c r="C17" s="15" t="s">
        <v>6</v>
      </c>
      <c r="D17" s="15"/>
      <c r="I17" s="16">
        <f>SUM(I10:I15)</f>
        <v>0</v>
      </c>
      <c r="J17" s="16">
        <f>SUM(J10:J15)</f>
        <v>0</v>
      </c>
      <c r="K17" s="16">
        <f>SUM(K10:K15)</f>
        <v>0</v>
      </c>
    </row>
    <row r="18" spans="3:11" s="14" customFormat="1" ht="12.75" customHeight="1">
      <c r="C18" s="15" t="s">
        <v>7</v>
      </c>
      <c r="D18" s="15"/>
      <c r="I18" s="16"/>
      <c r="J18" s="16"/>
      <c r="K18" s="16"/>
    </row>
    <row r="19" spans="3:11" s="14" customFormat="1" ht="12.75" customHeight="1">
      <c r="C19" s="15" t="s">
        <v>8</v>
      </c>
      <c r="D19" s="15"/>
      <c r="I19" s="16"/>
      <c r="J19" s="16"/>
      <c r="K19" s="16"/>
    </row>
  </sheetData>
  <sheetProtection password="F7AD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17:K1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telekomunikačná technika</vt:lpstr>
      <vt:lpstr>prevádzkové stroje , prístroje</vt:lpstr>
      <vt:lpstr>'prevádzkové stroje , prístroje'!Oblasť_tlače</vt:lpstr>
      <vt:lpstr>'telekomunikačná technika'!Oblasť_tlače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Horváth Milan</cp:lastModifiedBy>
  <cp:lastPrinted>2013-03-20T13:37:26Z</cp:lastPrinted>
  <dcterms:created xsi:type="dcterms:W3CDTF">2012-03-08T10:23:47Z</dcterms:created>
  <dcterms:modified xsi:type="dcterms:W3CDTF">2013-12-19T13:35:55Z</dcterms:modified>
</cp:coreProperties>
</file>