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prístroje'!$A$1:$K$25</definedName>
    <definedName name="_xlnm.Print_Area" localSheetId="0">'telekomunikačná technika'!$A$1:$K$20</definedName>
  </definedNames>
  <calcPr calcId="145621"/>
</workbook>
</file>

<file path=xl/calcChain.xml><?xml version="1.0" encoding="utf-8"?>
<calcChain xmlns="http://schemas.openxmlformats.org/spreadsheetml/2006/main">
  <c r="H21" i="7" l="1"/>
  <c r="K21" i="7" s="1"/>
  <c r="I21" i="7"/>
  <c r="J21" i="7" s="1"/>
  <c r="L18" i="6" l="1"/>
  <c r="I20" i="7" l="1"/>
  <c r="J20" i="7" s="1"/>
  <c r="H20" i="7"/>
  <c r="K20" i="7" s="1"/>
  <c r="I19" i="7"/>
  <c r="J19" i="7" s="1"/>
  <c r="H19" i="7"/>
  <c r="K19" i="7" s="1"/>
  <c r="I18" i="7"/>
  <c r="J18" i="7" s="1"/>
  <c r="H18" i="7"/>
  <c r="K18" i="7" s="1"/>
  <c r="I17" i="7"/>
  <c r="J17" i="7" s="1"/>
  <c r="H17" i="7"/>
  <c r="K17" i="7" s="1"/>
  <c r="I16" i="7"/>
  <c r="J16" i="7" s="1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6" i="6"/>
  <c r="J16" i="6" s="1"/>
  <c r="H16" i="6"/>
  <c r="K16" i="6" s="1"/>
  <c r="I15" i="6"/>
  <c r="J15" i="6" s="1"/>
  <c r="H15" i="6"/>
  <c r="K15" i="6" s="1"/>
  <c r="I14" i="6"/>
  <c r="J14" i="6" s="1"/>
  <c r="H14" i="6"/>
  <c r="K14" i="6" s="1"/>
  <c r="I13" i="6"/>
  <c r="J13" i="6" s="1"/>
  <c r="H13" i="6"/>
  <c r="K13" i="6" s="1"/>
  <c r="K23" i="7" l="1"/>
  <c r="K18" i="6"/>
  <c r="J18" i="6"/>
  <c r="I18" i="6"/>
  <c r="J23" i="7"/>
  <c r="I23" i="7"/>
</calcChain>
</file>

<file path=xl/sharedStrings.xml><?xml version="1.0" encoding="utf-8"?>
<sst xmlns="http://schemas.openxmlformats.org/spreadsheetml/2006/main" count="97" uniqueCount="48">
  <si>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</si>
  <si>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</si>
  <si>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</si>
  <si>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</si>
  <si>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</si>
  <si>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</si>
  <si>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</si>
  <si>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</si>
  <si>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</si>
  <si>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</si>
  <si>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</si>
  <si>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</si>
  <si>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</si>
  <si>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</si>
  <si>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</si>
  <si>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</si>
  <si>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</si>
  <si>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</si>
  <si>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</si>
  <si>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</si>
  <si>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</si>
  <si>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</si>
  <si>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</si>
  <si>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</si>
  <si>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</si>
  <si>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</si>
  <si>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</si>
  <si>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DeD Slon Šarišské Michaľany - RD,Prešov Kvetná</t>
  </si>
  <si>
    <t>Pračka s predným otvorom 7 kg, A++</t>
  </si>
  <si>
    <t>Chladnička  kombinovana 197/95 l, A++</t>
  </si>
  <si>
    <t xml:space="preserve">Video kamera </t>
  </si>
  <si>
    <t>Fotoaparat s pamäťovou kartou</t>
  </si>
  <si>
    <t>Televizor 81 cm</t>
  </si>
  <si>
    <t>2 NP 02 obyvačka</t>
  </si>
  <si>
    <t>PP 10 miest.pre prácu s rodinou</t>
  </si>
  <si>
    <t>1 NP 05 kuchyňa</t>
  </si>
  <si>
    <t>PP 05pračovňa</t>
  </si>
  <si>
    <t>PP 09 miest.pre prácu s rodinou</t>
  </si>
  <si>
    <t>Sušička na prádlo 60x60cm, 8 kg, trieda A</t>
  </si>
  <si>
    <t xml:space="preserve">Chladnička  80/12 L, A+, 48/85/52 cm </t>
  </si>
  <si>
    <t>Umyvačka riadu 820x60x60cm, A+</t>
  </si>
  <si>
    <t xml:space="preserve">Minipračka 31,5cm x 53,5cm x 38,5cm, 2,5 kg, 150 W </t>
  </si>
  <si>
    <t>kancelaria</t>
  </si>
  <si>
    <t>Sporak  kombinovany 500 × 850 × 600 mm,multifunkčná rura - 46 L * 6 funkcí , A</t>
  </si>
  <si>
    <t xml:space="preserve">Telekomunikačná technika </t>
  </si>
  <si>
    <t xml:space="preserve">Prevádzkové stroje, prístroje, zariadenie, technika </t>
  </si>
  <si>
    <t>2.NP 04 kuchyňa</t>
  </si>
  <si>
    <t>Chladnička kombinovaná 197/95l, A++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</si>
</sst>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  <font>
      <b/>
      <sz val="8"/>
      <color rgb="FFFF0000"/>
      <name val="Arial CE"/>
      <charset val="110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6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9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4" borderId="2" xfId="0" applyNumberFormat="1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vertical="top" wrapText="1"/>
      <protection hidden="1"/>
    </xf>
    <xf numFmtId="0" fontId="3" fillId="4" borderId="2" xfId="0" applyFont="1" applyFill="1" applyBorder="1" applyAlignment="1" applyProtection="1">
      <alignment horizontal="left" wrapText="1"/>
      <protection hidden="1"/>
    </xf>
    <xf numFmtId="166" fontId="3" fillId="4" borderId="2" xfId="0" applyNumberFormat="1" applyFont="1" applyFill="1" applyBorder="1" applyAlignment="1" applyProtection="1">
      <alignment horizontal="right"/>
      <protection hidden="1"/>
    </xf>
    <xf numFmtId="165" fontId="3" fillId="4" borderId="2" xfId="0" applyNumberFormat="1" applyFont="1" applyFill="1" applyBorder="1" applyAlignment="1" applyProtection="1">
      <alignment horizontal="right"/>
      <protection hidden="1"/>
    </xf>
    <xf numFmtId="0" fontId="4" fillId="4" borderId="0" xfId="0" applyFont="1" applyFill="1" applyAlignment="1" applyProtection="1">
      <alignment horizontal="left" vertical="top"/>
      <protection hidden="1"/>
    </xf>
    <xf numFmtId="0" fontId="4" fillId="5" borderId="0" xfId="0" applyFont="1" applyFill="1" applyAlignment="1" applyProtection="1">
      <alignment horizontal="lef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showGridLines="0" topLeftCell="A2" zoomScaleSheetLayoutView="100" workbookViewId="0">
      <selection activeCell="G13" sqref="G13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44" t="s">
        <v>44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40" t="s">
        <v>27</v>
      </c>
      <c r="D3" s="41"/>
      <c r="E3" s="41"/>
      <c r="F3" s="41"/>
      <c r="G3" s="41"/>
      <c r="H3" s="41"/>
      <c r="I3" s="41"/>
      <c r="J3" s="41"/>
      <c r="K3" s="42"/>
      <c r="L3" s="2"/>
    </row>
    <row r="4" spans="1:12" ht="11.25">
      <c r="A4" s="43"/>
      <c r="B4" s="4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1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1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2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2"/>
      <c r="F11" s="13"/>
      <c r="G11" s="13"/>
      <c r="H11" s="13"/>
      <c r="I11" s="13"/>
      <c r="J11" s="13"/>
      <c r="K11" s="13"/>
      <c r="L11" s="14">
        <v>0</v>
      </c>
    </row>
    <row r="12" spans="1:12" ht="11.25">
      <c r="A12" s="15"/>
      <c r="B12" s="16"/>
      <c r="C12" s="16"/>
      <c r="D12" s="16"/>
      <c r="E12" s="17"/>
      <c r="F12" s="18"/>
      <c r="G12" s="18"/>
      <c r="H12" s="18"/>
      <c r="I12" s="18"/>
      <c r="J12" s="18"/>
      <c r="K12" s="18"/>
      <c r="L12" s="19">
        <v>0</v>
      </c>
    </row>
    <row r="13" spans="1:12" ht="11.25">
      <c r="A13" s="20">
        <v>1</v>
      </c>
      <c r="B13" s="21" t="s">
        <v>33</v>
      </c>
      <c r="C13" s="27" t="s">
        <v>32</v>
      </c>
      <c r="D13" s="23">
        <v>633004</v>
      </c>
      <c r="E13" s="24" t="s">
        <v>18</v>
      </c>
      <c r="F13" s="25">
        <v>1</v>
      </c>
      <c r="G13" s="1">
        <v>0</v>
      </c>
      <c r="H13" s="25">
        <f t="shared" ref="H13:H16" si="0">G13*1.2</f>
        <v>0</v>
      </c>
      <c r="I13" s="25">
        <f t="shared" ref="I13" si="1">ROUND(G13*F13,2)</f>
        <v>0</v>
      </c>
      <c r="J13" s="25">
        <f t="shared" ref="J13:J16" si="2">I13*0.2</f>
        <v>0</v>
      </c>
      <c r="K13" s="25">
        <f t="shared" ref="K13" si="3">ROUND(H13*F13,2)</f>
        <v>0</v>
      </c>
      <c r="L13" s="26">
        <v>0</v>
      </c>
    </row>
    <row r="14" spans="1:12" s="38" customFormat="1" ht="22.5">
      <c r="A14" s="33">
        <v>2</v>
      </c>
      <c r="B14" s="21" t="s">
        <v>34</v>
      </c>
      <c r="C14" s="34" t="s">
        <v>32</v>
      </c>
      <c r="D14" s="23">
        <v>633004</v>
      </c>
      <c r="E14" s="35" t="s">
        <v>18</v>
      </c>
      <c r="F14" s="36">
        <v>1</v>
      </c>
      <c r="G14" s="1">
        <v>0</v>
      </c>
      <c r="H14" s="36">
        <f t="shared" si="0"/>
        <v>0</v>
      </c>
      <c r="I14" s="36">
        <f>ROUND(G14*F14,2)</f>
        <v>0</v>
      </c>
      <c r="J14" s="36">
        <f t="shared" si="2"/>
        <v>0</v>
      </c>
      <c r="K14" s="36">
        <f>ROUND(H14*F14,2)</f>
        <v>0</v>
      </c>
      <c r="L14" s="37">
        <v>0</v>
      </c>
    </row>
    <row r="15" spans="1:12" ht="11.25">
      <c r="A15" s="20">
        <v>3</v>
      </c>
      <c r="B15" s="21" t="s">
        <v>42</v>
      </c>
      <c r="C15" s="22" t="s">
        <v>30</v>
      </c>
      <c r="D15" s="23">
        <v>633004</v>
      </c>
      <c r="E15" s="24" t="s">
        <v>18</v>
      </c>
      <c r="F15" s="25">
        <v>1</v>
      </c>
      <c r="G15" s="1">
        <v>0</v>
      </c>
      <c r="H15" s="25">
        <f t="shared" si="0"/>
        <v>0</v>
      </c>
      <c r="I15" s="25">
        <f t="shared" ref="I15:I16" si="4">ROUND(G15*F15,2)</f>
        <v>0</v>
      </c>
      <c r="J15" s="25">
        <f t="shared" si="2"/>
        <v>0</v>
      </c>
      <c r="K15" s="25">
        <f t="shared" ref="K15:K16" si="5">ROUND(H15*F15,2)</f>
        <v>0</v>
      </c>
      <c r="L15" s="26">
        <v>0</v>
      </c>
    </row>
    <row r="16" spans="1:12" ht="11.25">
      <c r="A16" s="33">
        <v>4</v>
      </c>
      <c r="B16" s="21"/>
      <c r="C16" s="22" t="s">
        <v>31</v>
      </c>
      <c r="D16" s="23">
        <v>633004</v>
      </c>
      <c r="E16" s="24" t="s">
        <v>18</v>
      </c>
      <c r="F16" s="25">
        <v>1</v>
      </c>
      <c r="G16" s="1">
        <v>0</v>
      </c>
      <c r="H16" s="25">
        <f t="shared" si="0"/>
        <v>0</v>
      </c>
      <c r="I16" s="25">
        <f t="shared" si="4"/>
        <v>0</v>
      </c>
      <c r="J16" s="25">
        <f t="shared" si="2"/>
        <v>0</v>
      </c>
      <c r="K16" s="25">
        <f t="shared" si="5"/>
        <v>0</v>
      </c>
      <c r="L16" s="26">
        <v>0</v>
      </c>
    </row>
    <row r="18" spans="3:12" s="28" customFormat="1" ht="12.75" customHeight="1">
      <c r="C18" s="29" t="s">
        <v>6</v>
      </c>
      <c r="D18" s="29"/>
      <c r="I18" s="30">
        <f>SUM(I13:I16)</f>
        <v>0</v>
      </c>
      <c r="J18" s="30">
        <f>SUM(J13:J16)</f>
        <v>0</v>
      </c>
      <c r="K18" s="30">
        <f>SUM(K13:K16)</f>
        <v>0</v>
      </c>
      <c r="L18" s="30">
        <f>SUM(L13:L16)</f>
        <v>0</v>
      </c>
    </row>
    <row r="19" spans="3:12" s="28" customFormat="1" ht="12.75" customHeight="1">
      <c r="C19" s="29" t="s">
        <v>7</v>
      </c>
      <c r="D19" s="29"/>
      <c r="I19" s="30"/>
      <c r="J19" s="30"/>
      <c r="K19" s="30"/>
    </row>
    <row r="20" spans="3:12" s="28" customFormat="1" ht="12.75" customHeight="1">
      <c r="C20" s="29" t="s">
        <v>8</v>
      </c>
      <c r="D20" s="29"/>
      <c r="I20" s="30"/>
      <c r="J20" s="30"/>
      <c r="K20" s="30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8:K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tabSelected="1" topLeftCell="A6" zoomScale="120" zoomScaleNormal="120" zoomScaleSheetLayoutView="100" workbookViewId="0">
      <selection activeCell="B24" sqref="B2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44" t="s">
        <v>45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40" t="s">
        <v>27</v>
      </c>
      <c r="D3" s="41"/>
      <c r="E3" s="41"/>
      <c r="F3" s="41"/>
      <c r="G3" s="41"/>
      <c r="H3" s="41"/>
      <c r="I3" s="41"/>
      <c r="J3" s="41"/>
      <c r="K3" s="42"/>
      <c r="L3" s="2"/>
    </row>
    <row r="4" spans="1:12" ht="11.25">
      <c r="A4" s="43"/>
      <c r="B4" s="4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1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1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2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2"/>
      <c r="F11" s="13"/>
      <c r="G11" s="13"/>
      <c r="H11" s="13"/>
      <c r="I11" s="13"/>
      <c r="J11" s="13"/>
      <c r="K11" s="13"/>
      <c r="L11" s="14">
        <v>0</v>
      </c>
    </row>
    <row r="12" spans="1:12" ht="11.25">
      <c r="A12" s="15"/>
      <c r="B12" s="16"/>
      <c r="C12" s="16"/>
      <c r="D12" s="11"/>
      <c r="E12" s="17"/>
      <c r="F12" s="18"/>
      <c r="G12" s="18"/>
      <c r="H12" s="18"/>
      <c r="I12" s="18"/>
      <c r="J12" s="18"/>
      <c r="K12" s="18"/>
      <c r="L12" s="19">
        <v>0</v>
      </c>
    </row>
    <row r="13" spans="1:12" ht="11.25">
      <c r="A13" s="20">
        <v>1</v>
      </c>
      <c r="B13" s="21" t="s">
        <v>36</v>
      </c>
      <c r="C13" s="22" t="s">
        <v>28</v>
      </c>
      <c r="D13" s="23">
        <v>633004</v>
      </c>
      <c r="E13" s="24" t="s">
        <v>18</v>
      </c>
      <c r="F13" s="25">
        <v>1</v>
      </c>
      <c r="G13" s="1">
        <v>0</v>
      </c>
      <c r="H13" s="25">
        <f>G13*1.2</f>
        <v>0</v>
      </c>
      <c r="I13" s="25">
        <f>ROUND(G13*F13,2)</f>
        <v>0</v>
      </c>
      <c r="J13" s="25">
        <f t="shared" ref="J13:J20" si="0">I13*0.2</f>
        <v>0</v>
      </c>
      <c r="K13" s="25">
        <f>ROUND(H13*F13,2)</f>
        <v>0</v>
      </c>
      <c r="L13" s="26">
        <v>0</v>
      </c>
    </row>
    <row r="14" spans="1:12" ht="11.25">
      <c r="A14" s="20">
        <v>2</v>
      </c>
      <c r="B14" s="21"/>
      <c r="C14" s="22" t="s">
        <v>38</v>
      </c>
      <c r="D14" s="23">
        <v>633004</v>
      </c>
      <c r="E14" s="24" t="s">
        <v>18</v>
      </c>
      <c r="F14" s="25">
        <v>1</v>
      </c>
      <c r="G14" s="1">
        <v>0</v>
      </c>
      <c r="H14" s="25">
        <f t="shared" ref="H14:H20" si="1">G14*1.2</f>
        <v>0</v>
      </c>
      <c r="I14" s="25">
        <f t="shared" ref="I14:I15" si="2">ROUND(G14*F14,2)</f>
        <v>0</v>
      </c>
      <c r="J14" s="25">
        <f t="shared" si="0"/>
        <v>0</v>
      </c>
      <c r="K14" s="25">
        <f t="shared" ref="K14:K15" si="3">ROUND(H14*F14,2)</f>
        <v>0</v>
      </c>
      <c r="L14" s="26">
        <v>0</v>
      </c>
    </row>
    <row r="15" spans="1:12" ht="11.25">
      <c r="A15" s="20">
        <v>3</v>
      </c>
      <c r="B15" s="21" t="s">
        <v>35</v>
      </c>
      <c r="C15" s="27" t="s">
        <v>29</v>
      </c>
      <c r="D15" s="23">
        <v>633004</v>
      </c>
      <c r="E15" s="24" t="s">
        <v>18</v>
      </c>
      <c r="F15" s="25">
        <v>1</v>
      </c>
      <c r="G15" s="1">
        <v>0</v>
      </c>
      <c r="H15" s="25">
        <f t="shared" si="1"/>
        <v>0</v>
      </c>
      <c r="I15" s="25">
        <f t="shared" si="2"/>
        <v>0</v>
      </c>
      <c r="J15" s="25">
        <f t="shared" si="0"/>
        <v>0</v>
      </c>
      <c r="K15" s="25">
        <f t="shared" si="3"/>
        <v>0</v>
      </c>
      <c r="L15" s="26">
        <v>0</v>
      </c>
    </row>
    <row r="16" spans="1:12" ht="11.25">
      <c r="A16" s="20">
        <v>4</v>
      </c>
      <c r="B16" s="21"/>
      <c r="C16" s="22" t="s">
        <v>39</v>
      </c>
      <c r="D16" s="23">
        <v>633004</v>
      </c>
      <c r="E16" s="24" t="s">
        <v>18</v>
      </c>
      <c r="F16" s="25">
        <v>1</v>
      </c>
      <c r="G16" s="1">
        <v>0</v>
      </c>
      <c r="H16" s="25">
        <f t="shared" si="1"/>
        <v>0</v>
      </c>
      <c r="I16" s="25">
        <f t="shared" ref="I16:I20" si="4">ROUND(G16*F16,2)</f>
        <v>0</v>
      </c>
      <c r="J16" s="25">
        <f t="shared" si="0"/>
        <v>0</v>
      </c>
      <c r="K16" s="25">
        <f t="shared" ref="K16:K20" si="5">ROUND(H16*F16,2)</f>
        <v>0</v>
      </c>
      <c r="L16" s="26">
        <v>0</v>
      </c>
    </row>
    <row r="17" spans="1:13" ht="22.5">
      <c r="A17" s="20">
        <v>5</v>
      </c>
      <c r="B17" s="21" t="s">
        <v>37</v>
      </c>
      <c r="C17" s="22" t="s">
        <v>41</v>
      </c>
      <c r="D17" s="23">
        <v>633004</v>
      </c>
      <c r="E17" s="24" t="s">
        <v>18</v>
      </c>
      <c r="F17" s="25">
        <v>1</v>
      </c>
      <c r="G17" s="1">
        <v>0</v>
      </c>
      <c r="H17" s="25">
        <f t="shared" si="1"/>
        <v>0</v>
      </c>
      <c r="I17" s="25">
        <f t="shared" si="4"/>
        <v>0</v>
      </c>
      <c r="J17" s="25">
        <f t="shared" si="0"/>
        <v>0</v>
      </c>
      <c r="K17" s="25">
        <f t="shared" si="5"/>
        <v>0</v>
      </c>
      <c r="L17" s="26">
        <v>0</v>
      </c>
    </row>
    <row r="18" spans="1:13" ht="11.25">
      <c r="A18" s="20">
        <v>6</v>
      </c>
      <c r="B18" s="21"/>
      <c r="C18" s="22" t="s">
        <v>39</v>
      </c>
      <c r="D18" s="23">
        <v>633004</v>
      </c>
      <c r="E18" s="24" t="s">
        <v>18</v>
      </c>
      <c r="F18" s="25">
        <v>1</v>
      </c>
      <c r="G18" s="1">
        <v>0</v>
      </c>
      <c r="H18" s="25">
        <f t="shared" si="1"/>
        <v>0</v>
      </c>
      <c r="I18" s="25">
        <f t="shared" si="4"/>
        <v>0</v>
      </c>
      <c r="J18" s="25">
        <f t="shared" si="0"/>
        <v>0</v>
      </c>
      <c r="K18" s="25">
        <f t="shared" si="5"/>
        <v>0</v>
      </c>
      <c r="L18" s="26">
        <v>0</v>
      </c>
    </row>
    <row r="19" spans="1:13" ht="22.5">
      <c r="A19" s="20">
        <v>7</v>
      </c>
      <c r="B19" s="21"/>
      <c r="C19" s="22" t="s">
        <v>43</v>
      </c>
      <c r="D19" s="23">
        <v>633004</v>
      </c>
      <c r="E19" s="24" t="s">
        <v>18</v>
      </c>
      <c r="F19" s="25">
        <v>1</v>
      </c>
      <c r="G19" s="1">
        <v>0</v>
      </c>
      <c r="H19" s="25">
        <f t="shared" si="1"/>
        <v>0</v>
      </c>
      <c r="I19" s="25">
        <f t="shared" si="4"/>
        <v>0</v>
      </c>
      <c r="J19" s="25">
        <f t="shared" si="0"/>
        <v>0</v>
      </c>
      <c r="K19" s="25">
        <f t="shared" si="5"/>
        <v>0</v>
      </c>
      <c r="L19" s="26">
        <v>0</v>
      </c>
    </row>
    <row r="20" spans="1:13" ht="11.25">
      <c r="A20" s="20">
        <v>8</v>
      </c>
      <c r="B20" s="21"/>
      <c r="C20" s="22" t="s">
        <v>40</v>
      </c>
      <c r="D20" s="23">
        <v>633004</v>
      </c>
      <c r="E20" s="24" t="s">
        <v>18</v>
      </c>
      <c r="F20" s="25">
        <v>1</v>
      </c>
      <c r="G20" s="1">
        <v>0</v>
      </c>
      <c r="H20" s="25">
        <f t="shared" si="1"/>
        <v>0</v>
      </c>
      <c r="I20" s="25">
        <f t="shared" si="4"/>
        <v>0</v>
      </c>
      <c r="J20" s="25">
        <f t="shared" si="0"/>
        <v>0</v>
      </c>
      <c r="K20" s="25">
        <f t="shared" si="5"/>
        <v>0</v>
      </c>
      <c r="L20" s="26">
        <v>0</v>
      </c>
    </row>
    <row r="21" spans="1:13" s="39" customFormat="1" ht="11.25">
      <c r="A21" s="20">
        <v>9</v>
      </c>
      <c r="B21" s="21" t="s">
        <v>46</v>
      </c>
      <c r="C21" s="22" t="s">
        <v>47</v>
      </c>
      <c r="D21" s="23">
        <v>633004</v>
      </c>
      <c r="E21" s="24" t="s">
        <v>18</v>
      </c>
      <c r="F21" s="25">
        <v>1</v>
      </c>
      <c r="G21" s="1">
        <v>0</v>
      </c>
      <c r="H21" s="25">
        <f t="shared" ref="H21" si="6">G21*1.2</f>
        <v>0</v>
      </c>
      <c r="I21" s="25">
        <f t="shared" ref="I21" si="7">ROUND(G21*F21,2)</f>
        <v>0</v>
      </c>
      <c r="J21" s="25">
        <f t="shared" ref="J21" si="8">I21*0.2</f>
        <v>0</v>
      </c>
      <c r="K21" s="25">
        <f t="shared" ref="K21" si="9">ROUND(H21*F21,2)</f>
        <v>0</v>
      </c>
      <c r="L21" s="26"/>
      <c r="M21" s="3"/>
    </row>
    <row r="23" spans="1:13" s="28" customFormat="1" ht="12.75" customHeight="1">
      <c r="C23" s="29" t="s">
        <v>6</v>
      </c>
      <c r="D23" s="29"/>
      <c r="I23" s="30">
        <f>SUM(I13:I21)</f>
        <v>0</v>
      </c>
      <c r="J23" s="30">
        <f>SUM(J13:J21)</f>
        <v>0</v>
      </c>
      <c r="K23" s="30">
        <f>SUM(K13:K21)</f>
        <v>0</v>
      </c>
    </row>
    <row r="24" spans="1:13" s="28" customFormat="1" ht="12.75" customHeight="1">
      <c r="C24" s="29" t="s">
        <v>7</v>
      </c>
      <c r="D24" s="29"/>
      <c r="I24" s="30"/>
      <c r="J24" s="30"/>
      <c r="K24" s="30"/>
    </row>
    <row r="25" spans="1:13" s="28" customFormat="1" ht="12.75" customHeight="1">
      <c r="C25" s="29" t="s">
        <v>8</v>
      </c>
      <c r="D25" s="29"/>
      <c r="I25" s="30"/>
      <c r="J25" s="30"/>
      <c r="K25" s="30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3:K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2013-03-14T13:34:01Z</cp:lastPrinted>
  <dcterms:created xsi:type="dcterms:W3CDTF">2012-03-08T10:23:47Z</dcterms:created>
  <dcterms:modified xsi:type="dcterms:W3CDTF">2014-01-20T10:49:55Z</dcterms:modified>
</cp:coreProperties>
</file>