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2955" windowWidth="15405" windowHeight="6045"/>
  </bookViews>
  <sheets>
    <sheet name="telekomunikačná technika" sheetId="6" r:id="rId1"/>
    <sheet name="prevádzkové stroje , prístroje" sheetId="7" r:id="rId2"/>
  </sheets>
  <definedNames>
    <definedName name="_xlnm.Print_Area" localSheetId="1">'prevádzkové stroje , prístroje'!$A$1:$K$18</definedName>
    <definedName name="_xlnm.Print_Area" localSheetId="0">'telekomunikačná technika'!$A$1:$K$18</definedName>
  </definedNames>
  <calcPr calcId="145621"/>
</workbook>
</file>

<file path=xl/calcChain.xml><?xml version="1.0" encoding="utf-8"?>
<calcChain xmlns="http://schemas.openxmlformats.org/spreadsheetml/2006/main">
  <c r="L16" i="6" l="1"/>
  <c r="I14" i="7" l="1"/>
  <c r="J14" i="7" s="1"/>
  <c r="H14" i="7"/>
  <c r="K14" i="7" s="1"/>
  <c r="I13" i="7"/>
  <c r="J13" i="7" s="1"/>
  <c r="H13" i="7"/>
  <c r="K13" i="7" s="1"/>
  <c r="I12" i="7"/>
  <c r="J12" i="7" s="1"/>
  <c r="H12" i="7"/>
  <c r="K12" i="7" s="1"/>
  <c r="I11" i="7"/>
  <c r="J11" i="7" s="1"/>
  <c r="H11" i="7"/>
  <c r="K11" i="7" s="1"/>
  <c r="I10" i="7"/>
  <c r="H10" i="7"/>
  <c r="K10" i="7" s="1"/>
  <c r="K16" i="7" s="1"/>
  <c r="I14" i="6"/>
  <c r="H14" i="6"/>
  <c r="K14" i="6" s="1"/>
  <c r="I13" i="6"/>
  <c r="J13" i="6" s="1"/>
  <c r="H13" i="6"/>
  <c r="K13" i="6" s="1"/>
  <c r="I12" i="6"/>
  <c r="J12" i="6" s="1"/>
  <c r="H12" i="6"/>
  <c r="K12" i="6" s="1"/>
  <c r="I11" i="6"/>
  <c r="J11" i="6" s="1"/>
  <c r="H11" i="6"/>
  <c r="K11" i="6" s="1"/>
  <c r="I10" i="6"/>
  <c r="J10" i="6" s="1"/>
  <c r="H10" i="6"/>
  <c r="K10" i="6" s="1"/>
  <c r="J10" i="7" l="1"/>
  <c r="J16" i="7" s="1"/>
  <c r="I16" i="7"/>
  <c r="K16" i="6"/>
  <c r="J14" i="6"/>
  <c r="J16" i="6" s="1"/>
  <c r="I16" i="6"/>
</calcChain>
</file>

<file path=xl/sharedStrings.xml><?xml version="1.0" encoding="utf-8"?>
<sst xmlns="http://schemas.openxmlformats.org/spreadsheetml/2006/main" count="84" uniqueCount="40">
  <si>
    <t>P.Č.</t>
  </si>
  <si>
    <t>Kód položky</t>
  </si>
  <si>
    <t>Popis</t>
  </si>
  <si>
    <t>MJ</t>
  </si>
  <si>
    <t>Množstvo celkom</t>
  </si>
  <si>
    <t>Cena jednotková bez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</si>
  <si>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</si>
  <si>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</si>
  <si>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</si>
  <si>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</si>
  <si>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</si>
  <si>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</si>
  <si>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</si>
  <si>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</si>
  <si>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</si>
  <si>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</si>
  <si>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</si>
  <si>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</si>
  <si>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kus</t>
  </si>
  <si>
    <t>Skupina výdavkov</t>
  </si>
  <si>
    <t>Cena jednotková s DPH</t>
  </si>
  <si>
    <t>9</t>
  </si>
  <si>
    <t>10</t>
  </si>
  <si>
    <t>11</t>
  </si>
  <si>
    <t xml:space="preserve">Stavebný objekt:   </t>
  </si>
  <si>
    <t xml:space="preserve"> </t>
  </si>
  <si>
    <t xml:space="preserve">   </t>
  </si>
  <si>
    <t>Telekomunikačná technika (telefóny, TV, rádia,  vrátane spoj. techniky, materiálu a materiálu pre zabezpeč. zvukového a obrazového spojenia)</t>
  </si>
  <si>
    <t>Prevádzkové stroje, prístroje, zariadenie, technika a náradie (kopírky, multifunkčné zariadenia, chladničky a ostatné kuchynské spotrebiče, práčky, stroje na cvičenie a pod.)</t>
  </si>
  <si>
    <t>Televízny prijímač LCD, uhlopriečka 82cm - 106 cm, konektory USB, VGA, DVI-D, spotreba max 72W typicky 38 W, napájací a zobrazovací kábel, časovač</t>
  </si>
  <si>
    <t>Satelitný príjmač  + karta + parabola</t>
  </si>
  <si>
    <t>Wifi router</t>
  </si>
  <si>
    <t>Mini systém na CD a DVD, USB, AUX In, RDS, vlnový rozsah AM, FM, diaľkové ovládanie</t>
  </si>
  <si>
    <t xml:space="preserve">DVD rekorder na 1 DVD, dialkovým ovládaním, USB, </t>
  </si>
  <si>
    <t>mikrovlna rura - voľne stojacú</t>
  </si>
  <si>
    <t>multifunkčný kuchynský robot, 5v1</t>
  </si>
  <si>
    <t xml:space="preserve">práčka na max. 8 kg, ekologicka, šetriace programy, tichy chod, nastavitelné otáčky odstredenia,  energetická trieda A+++          </t>
  </si>
  <si>
    <t>vysávač min 2000 W</t>
  </si>
  <si>
    <t>DeD Kremnica, Zechenterova 369/50, Kremnica</t>
  </si>
  <si>
    <t>umyvačka riadu - vstavaná 13 jedálenských súprav, trieda úspory A++ do skrinky 71,5x60x51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</si>
</sst>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,##0.000;\-#,##0.000"/>
    <numFmt numFmtId="166" formatCode="#,##0.00_ ;\-#,##0.00\ "/>
  </numFmts>
  <fonts count="9">
    <font>
      <sz val="8"/>
      <name val="MS Sans Serif"/>
      <charset val="1"/>
    </font>
    <font>
      <b/>
      <sz val="14"/>
      <color indexed="10"/>
      <name val="Arial CE"/>
      <charset val="110"/>
    </font>
    <font>
      <sz val="7"/>
      <name val="Arial CE"/>
      <charset val="110"/>
    </font>
    <font>
      <sz val="8"/>
      <name val="Arial CE"/>
      <charset val="110"/>
    </font>
    <font>
      <sz val="8"/>
      <name val="MS Sans Serif"/>
      <family val="2"/>
      <charset val="238"/>
    </font>
    <font>
      <b/>
      <sz val="8"/>
      <name val="Arial CE"/>
      <charset val="110"/>
    </font>
    <font>
      <sz val="8"/>
      <name val="Arial CYR"/>
      <charset val="110"/>
    </font>
    <font>
      <b/>
      <sz val="8"/>
      <name val="MS Sans Serif"/>
      <family val="2"/>
      <charset val="238"/>
    </font>
    <font>
      <sz val="8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27">
    <xf numFmtId="0" fontId="0" fillId="0" borderId="0" xfId="0" applyAlignment="1">
      <protection locked="0"/>
    </xf>
    <xf numFmtId="166" fontId="8" fillId="0" borderId="2" xfId="0" applyNumberFormat="1" applyFont="1" applyFill="1" applyBorder="1" applyAlignment="1" applyProtection="1">
      <alignment horizontal="right"/>
      <protection locked="0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 vertical="top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3" borderId="2" xfId="0" applyFont="1" applyFill="1" applyBorder="1" applyAlignment="1" applyProtection="1">
      <alignment horizontal="left" vertical="top" wrapText="1"/>
      <protection hidden="1"/>
    </xf>
    <xf numFmtId="0" fontId="3" fillId="3" borderId="2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Alignment="1" applyProtection="1">
      <alignment horizontal="left" wrapText="1"/>
      <protection hidden="1"/>
    </xf>
    <xf numFmtId="166" fontId="3" fillId="0" borderId="2" xfId="0" applyNumberFormat="1" applyFont="1" applyFill="1" applyBorder="1" applyAlignment="1" applyProtection="1">
      <alignment horizontal="right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0" fontId="3" fillId="0" borderId="2" xfId="0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Alignment="1" applyProtection="1">
      <alignment horizontal="right" vertical="center"/>
      <protection hidden="1"/>
    </xf>
    <xf numFmtId="0" fontId="7" fillId="0" borderId="0" xfId="0" applyFont="1" applyFill="1" applyAlignment="1" applyProtection="1">
      <alignment horizontal="left" vertical="center"/>
      <protection hidden="1"/>
    </xf>
    <xf numFmtId="4" fontId="7" fillId="0" borderId="0" xfId="0" applyNumberFormat="1" applyFont="1" applyFill="1" applyAlignment="1" applyProtection="1">
      <alignment horizontal="right" vertical="center"/>
      <protection hidden="1"/>
    </xf>
    <xf numFmtId="0" fontId="8" fillId="0" borderId="2" xfId="0" applyFont="1" applyFill="1" applyBorder="1" applyAlignment="1" applyProtection="1">
      <alignment vertical="top" wrapText="1"/>
      <protection hidden="1"/>
    </xf>
    <xf numFmtId="0" fontId="8" fillId="0" borderId="2" xfId="0" applyFont="1" applyFill="1" applyBorder="1" applyAlignment="1" applyProtection="1">
      <alignment horizontal="left" vertical="top" wrapText="1"/>
      <protection hidden="1"/>
    </xf>
    <xf numFmtId="0" fontId="8" fillId="2" borderId="3" xfId="0" applyFont="1" applyFill="1" applyBorder="1" applyAlignment="1" applyProtection="1">
      <alignment horizontal="left" wrapText="1"/>
      <protection hidden="1"/>
    </xf>
    <xf numFmtId="0" fontId="0" fillId="0" borderId="5" xfId="0" applyBorder="1" applyAlignment="1" applyProtection="1">
      <alignment horizontal="left" wrapText="1"/>
      <protection hidden="1"/>
    </xf>
    <xf numFmtId="0" fontId="0" fillId="0" borderId="4" xfId="0" applyBorder="1" applyAlignment="1" applyProtection="1">
      <alignment horizontal="left" wrapText="1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showGridLines="0" tabSelected="1" zoomScaleSheetLayoutView="100" workbookViewId="0">
      <selection activeCell="Q26" sqref="Q26"/>
    </sheetView>
  </sheetViews>
  <sheetFormatPr defaultColWidth="10.6640625" defaultRowHeight="10.5"/>
  <cols>
    <col min="1" max="1" width="6.83203125" style="4" customWidth="1"/>
    <col min="2" max="2" width="17.33203125" style="4" bestFit="1" customWidth="1"/>
    <col min="3" max="3" width="54.1640625" style="4" customWidth="1"/>
    <col min="4" max="4" width="17" style="4" customWidth="1"/>
    <col min="5" max="5" width="4.83203125" style="4" customWidth="1"/>
    <col min="6" max="6" width="11.33203125" style="4" customWidth="1"/>
    <col min="7" max="8" width="11.5" style="4" customWidth="1"/>
    <col min="9" max="9" width="14.33203125" style="4" customWidth="1"/>
    <col min="10" max="10" width="10.83203125" style="4" customWidth="1"/>
    <col min="11" max="11" width="12.6640625" style="4" customWidth="1"/>
    <col min="12" max="12" width="10.6640625" style="4" hidden="1" customWidth="1"/>
    <col min="13" max="16384" width="10.6640625" style="4"/>
  </cols>
  <sheetData>
    <row r="1" spans="1:12" ht="46.5" customHeight="1">
      <c r="A1" s="25" t="s">
        <v>27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3"/>
    </row>
    <row r="2" spans="1:12" ht="11.25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3"/>
    </row>
    <row r="3" spans="1:12" ht="11.25">
      <c r="A3" s="5" t="s">
        <v>24</v>
      </c>
      <c r="B3" s="6"/>
      <c r="C3" s="21" t="s">
        <v>38</v>
      </c>
      <c r="D3" s="22"/>
      <c r="E3" s="22"/>
      <c r="F3" s="22"/>
      <c r="G3" s="22"/>
      <c r="H3" s="22"/>
      <c r="I3" s="22"/>
      <c r="J3" s="22"/>
      <c r="K3" s="23"/>
      <c r="L3" s="3"/>
    </row>
    <row r="4" spans="1:12" ht="11.25">
      <c r="A4" s="24"/>
      <c r="B4" s="24"/>
      <c r="C4" s="5"/>
      <c r="D4" s="5"/>
      <c r="E4" s="6"/>
      <c r="F4" s="7"/>
      <c r="G4" s="6"/>
      <c r="H4" s="6"/>
      <c r="I4" s="6"/>
      <c r="J4" s="6"/>
      <c r="K4" s="6"/>
      <c r="L4" s="3"/>
    </row>
    <row r="5" spans="1:12" ht="11.25">
      <c r="A5" s="7" t="s">
        <v>25</v>
      </c>
      <c r="B5" s="6"/>
      <c r="C5" s="6"/>
      <c r="D5" s="6"/>
      <c r="E5" s="6"/>
      <c r="F5" s="7"/>
      <c r="G5" s="6"/>
      <c r="H5" s="6"/>
      <c r="I5" s="6"/>
      <c r="J5" s="6"/>
      <c r="K5" s="6"/>
      <c r="L5" s="3"/>
    </row>
    <row r="6" spans="1:12" ht="11.25">
      <c r="A6" s="7"/>
      <c r="B6" s="6"/>
      <c r="C6" s="6"/>
      <c r="D6" s="6"/>
      <c r="E6" s="6"/>
      <c r="F6" s="7" t="s">
        <v>26</v>
      </c>
      <c r="G6" s="6"/>
      <c r="H6" s="6"/>
      <c r="I6" s="6"/>
      <c r="J6" s="6"/>
      <c r="K6" s="6"/>
      <c r="L6" s="3"/>
    </row>
    <row r="7" spans="1:12" ht="12" thickBo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3"/>
    </row>
    <row r="8" spans="1:12" ht="34.5" thickBot="1">
      <c r="A8" s="8" t="s">
        <v>0</v>
      </c>
      <c r="B8" s="8" t="s">
        <v>1</v>
      </c>
      <c r="C8" s="8" t="s">
        <v>2</v>
      </c>
      <c r="D8" s="8" t="s">
        <v>19</v>
      </c>
      <c r="E8" s="8" t="s">
        <v>3</v>
      </c>
      <c r="F8" s="8" t="s">
        <v>4</v>
      </c>
      <c r="G8" s="8" t="s">
        <v>5</v>
      </c>
      <c r="H8" s="8" t="s">
        <v>20</v>
      </c>
      <c r="I8" s="8" t="s">
        <v>6</v>
      </c>
      <c r="J8" s="8" t="s">
        <v>7</v>
      </c>
      <c r="K8" s="8" t="s">
        <v>8</v>
      </c>
      <c r="L8" s="8" t="s">
        <v>9</v>
      </c>
    </row>
    <row r="9" spans="1:12" ht="12" thickBot="1">
      <c r="A9" s="8" t="s">
        <v>10</v>
      </c>
      <c r="B9" s="8" t="s">
        <v>11</v>
      </c>
      <c r="C9" s="8" t="s">
        <v>12</v>
      </c>
      <c r="D9" s="8" t="s">
        <v>13</v>
      </c>
      <c r="E9" s="8" t="s">
        <v>14</v>
      </c>
      <c r="F9" s="8" t="s">
        <v>15</v>
      </c>
      <c r="G9" s="8" t="s">
        <v>16</v>
      </c>
      <c r="H9" s="8" t="s">
        <v>17</v>
      </c>
      <c r="I9" s="8" t="s">
        <v>21</v>
      </c>
      <c r="J9" s="8" t="s">
        <v>22</v>
      </c>
      <c r="K9" s="8" t="s">
        <v>23</v>
      </c>
      <c r="L9" s="8" t="s">
        <v>17</v>
      </c>
    </row>
    <row r="10" spans="1:12" ht="33.75">
      <c r="A10" s="9">
        <v>1</v>
      </c>
      <c r="B10" s="10"/>
      <c r="C10" s="15" t="s">
        <v>29</v>
      </c>
      <c r="D10" s="11">
        <v>633004</v>
      </c>
      <c r="E10" s="12" t="s">
        <v>18</v>
      </c>
      <c r="F10" s="13">
        <v>1</v>
      </c>
      <c r="G10" s="2">
        <v>0</v>
      </c>
      <c r="H10" s="13">
        <f>G10*1.2</f>
        <v>0</v>
      </c>
      <c r="I10" s="13">
        <f>ROUND(G10*F10,2)</f>
        <v>0</v>
      </c>
      <c r="J10" s="13">
        <f t="shared" ref="J10:J14" si="0">I10*0.2</f>
        <v>0</v>
      </c>
      <c r="K10" s="13">
        <f>ROUND(H10*F10,2)</f>
        <v>0</v>
      </c>
      <c r="L10" s="14">
        <v>0</v>
      </c>
    </row>
    <row r="11" spans="1:12" ht="11.25">
      <c r="A11" s="9">
        <v>2</v>
      </c>
      <c r="B11" s="10"/>
      <c r="C11" s="19" t="s">
        <v>30</v>
      </c>
      <c r="D11" s="11">
        <v>633003</v>
      </c>
      <c r="E11" s="12" t="s">
        <v>18</v>
      </c>
      <c r="F11" s="13">
        <v>1</v>
      </c>
      <c r="G11" s="2">
        <v>0</v>
      </c>
      <c r="H11" s="13">
        <f t="shared" ref="H11:H14" si="1">G11*1.2</f>
        <v>0</v>
      </c>
      <c r="I11" s="13">
        <f t="shared" ref="I11:I14" si="2">ROUND(G11*F11,2)</f>
        <v>0</v>
      </c>
      <c r="J11" s="13">
        <f t="shared" si="0"/>
        <v>0</v>
      </c>
      <c r="K11" s="13">
        <f t="shared" ref="K11:K14" si="3">ROUND(H11*F11,2)</f>
        <v>0</v>
      </c>
      <c r="L11" s="14">
        <v>0</v>
      </c>
    </row>
    <row r="12" spans="1:12" ht="11.25">
      <c r="A12" s="9">
        <v>3</v>
      </c>
      <c r="B12" s="10"/>
      <c r="C12" s="20" t="s">
        <v>31</v>
      </c>
      <c r="D12" s="11">
        <v>633003</v>
      </c>
      <c r="E12" s="12" t="s">
        <v>18</v>
      </c>
      <c r="F12" s="13">
        <v>1</v>
      </c>
      <c r="G12" s="2">
        <v>0</v>
      </c>
      <c r="H12" s="13">
        <f t="shared" si="1"/>
        <v>0</v>
      </c>
      <c r="I12" s="13">
        <f t="shared" si="2"/>
        <v>0</v>
      </c>
      <c r="J12" s="13">
        <f t="shared" si="0"/>
        <v>0</v>
      </c>
      <c r="K12" s="13">
        <f t="shared" si="3"/>
        <v>0</v>
      </c>
      <c r="L12" s="14">
        <v>0</v>
      </c>
    </row>
    <row r="13" spans="1:12" ht="22.5">
      <c r="A13" s="9">
        <v>4</v>
      </c>
      <c r="B13" s="10"/>
      <c r="C13" s="20" t="s">
        <v>32</v>
      </c>
      <c r="D13" s="11">
        <v>633004</v>
      </c>
      <c r="E13" s="12" t="s">
        <v>18</v>
      </c>
      <c r="F13" s="13">
        <v>1</v>
      </c>
      <c r="G13" s="2">
        <v>0</v>
      </c>
      <c r="H13" s="13">
        <f t="shared" si="1"/>
        <v>0</v>
      </c>
      <c r="I13" s="13">
        <f t="shared" si="2"/>
        <v>0</v>
      </c>
      <c r="J13" s="13">
        <f t="shared" si="0"/>
        <v>0</v>
      </c>
      <c r="K13" s="13">
        <f t="shared" si="3"/>
        <v>0</v>
      </c>
      <c r="L13" s="14">
        <v>0</v>
      </c>
    </row>
    <row r="14" spans="1:12" ht="11.25">
      <c r="A14" s="9">
        <v>5</v>
      </c>
      <c r="B14" s="10"/>
      <c r="C14" s="20" t="s">
        <v>33</v>
      </c>
      <c r="D14" s="11">
        <v>633004</v>
      </c>
      <c r="E14" s="12" t="s">
        <v>18</v>
      </c>
      <c r="F14" s="13">
        <v>1</v>
      </c>
      <c r="G14" s="2">
        <v>0</v>
      </c>
      <c r="H14" s="13">
        <f t="shared" si="1"/>
        <v>0</v>
      </c>
      <c r="I14" s="13">
        <f t="shared" si="2"/>
        <v>0</v>
      </c>
      <c r="J14" s="13">
        <f t="shared" si="0"/>
        <v>0</v>
      </c>
      <c r="K14" s="13">
        <f t="shared" si="3"/>
        <v>0</v>
      </c>
      <c r="L14" s="14">
        <v>0</v>
      </c>
    </row>
    <row r="16" spans="1:12" s="16" customFormat="1" ht="12.75" customHeight="1">
      <c r="C16" s="17" t="s">
        <v>6</v>
      </c>
      <c r="D16" s="17"/>
      <c r="I16" s="18">
        <f>SUM(I10:I14)</f>
        <v>0</v>
      </c>
      <c r="J16" s="18">
        <f>SUM(J10:J14)</f>
        <v>0</v>
      </c>
      <c r="K16" s="18">
        <f>SUM(K10:K14)</f>
        <v>0</v>
      </c>
      <c r="L16" s="18">
        <f>SUM(L10:L14)</f>
        <v>0</v>
      </c>
    </row>
    <row r="17" spans="3:11" s="16" customFormat="1" ht="12.75" customHeight="1">
      <c r="C17" s="17" t="s">
        <v>7</v>
      </c>
      <c r="D17" s="17"/>
      <c r="I17" s="18"/>
      <c r="J17" s="18"/>
      <c r="K17" s="18"/>
    </row>
    <row r="18" spans="3:11" s="16" customFormat="1" ht="12.75" customHeight="1">
      <c r="C18" s="17" t="s">
        <v>8</v>
      </c>
      <c r="D18" s="17"/>
      <c r="I18" s="18"/>
      <c r="J18" s="18"/>
      <c r="K18" s="18"/>
    </row>
  </sheetData>
  <sheetProtection password="F2E3" sheet="1" objects="1" scenarios="1"/>
  <mergeCells count="3">
    <mergeCell ref="C3:K3"/>
    <mergeCell ref="A4:B4"/>
    <mergeCell ref="A1:K1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I16:K1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showGridLines="0" zoomScaleSheetLayoutView="100" workbookViewId="0">
      <selection activeCell="Q27" sqref="Q27"/>
    </sheetView>
  </sheetViews>
  <sheetFormatPr defaultColWidth="10.6640625" defaultRowHeight="10.5"/>
  <cols>
    <col min="1" max="1" width="6.83203125" style="4" customWidth="1"/>
    <col min="2" max="2" width="17.33203125" style="4" bestFit="1" customWidth="1"/>
    <col min="3" max="3" width="54.1640625" style="4" customWidth="1"/>
    <col min="4" max="4" width="17" style="4" customWidth="1"/>
    <col min="5" max="5" width="4.83203125" style="4" customWidth="1"/>
    <col min="6" max="6" width="11.33203125" style="4" customWidth="1"/>
    <col min="7" max="8" width="11.5" style="4" customWidth="1"/>
    <col min="9" max="9" width="14.33203125" style="4" customWidth="1"/>
    <col min="10" max="10" width="10.83203125" style="4" customWidth="1"/>
    <col min="11" max="11" width="12.6640625" style="4" customWidth="1"/>
    <col min="12" max="12" width="10.6640625" style="4" hidden="1" customWidth="1"/>
    <col min="13" max="16384" width="10.6640625" style="4"/>
  </cols>
  <sheetData>
    <row r="1" spans="1:12" ht="39.75" customHeight="1">
      <c r="A1" s="25" t="s">
        <v>28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3"/>
    </row>
    <row r="2" spans="1:12" ht="11.25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3"/>
    </row>
    <row r="3" spans="1:12" ht="11.25">
      <c r="A3" s="5" t="s">
        <v>24</v>
      </c>
      <c r="B3" s="6"/>
      <c r="C3" s="21" t="s">
        <v>38</v>
      </c>
      <c r="D3" s="22"/>
      <c r="E3" s="22"/>
      <c r="F3" s="22"/>
      <c r="G3" s="22"/>
      <c r="H3" s="22"/>
      <c r="I3" s="22"/>
      <c r="J3" s="22"/>
      <c r="K3" s="23"/>
      <c r="L3" s="3"/>
    </row>
    <row r="4" spans="1:12" ht="11.25">
      <c r="A4" s="24"/>
      <c r="B4" s="24"/>
      <c r="C4" s="5"/>
      <c r="D4" s="5"/>
      <c r="E4" s="6"/>
      <c r="F4" s="7"/>
      <c r="G4" s="6"/>
      <c r="H4" s="6"/>
      <c r="I4" s="6"/>
      <c r="J4" s="6"/>
      <c r="K4" s="6"/>
      <c r="L4" s="3"/>
    </row>
    <row r="5" spans="1:12" ht="11.25">
      <c r="A5" s="7" t="s">
        <v>25</v>
      </c>
      <c r="B5" s="6"/>
      <c r="C5" s="6"/>
      <c r="D5" s="6"/>
      <c r="E5" s="6"/>
      <c r="F5" s="7"/>
      <c r="G5" s="6"/>
      <c r="H5" s="6"/>
      <c r="I5" s="6"/>
      <c r="J5" s="6"/>
      <c r="K5" s="6"/>
      <c r="L5" s="3"/>
    </row>
    <row r="6" spans="1:12" ht="11.25">
      <c r="A6" s="7"/>
      <c r="B6" s="6"/>
      <c r="C6" s="6"/>
      <c r="D6" s="6"/>
      <c r="E6" s="6"/>
      <c r="F6" s="7" t="s">
        <v>26</v>
      </c>
      <c r="G6" s="6"/>
      <c r="H6" s="6"/>
      <c r="I6" s="6"/>
      <c r="J6" s="6"/>
      <c r="K6" s="6"/>
      <c r="L6" s="3"/>
    </row>
    <row r="7" spans="1:12" ht="12" thickBo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3"/>
    </row>
    <row r="8" spans="1:12" ht="34.5" thickBot="1">
      <c r="A8" s="8" t="s">
        <v>0</v>
      </c>
      <c r="B8" s="8" t="s">
        <v>1</v>
      </c>
      <c r="C8" s="8" t="s">
        <v>2</v>
      </c>
      <c r="D8" s="8" t="s">
        <v>19</v>
      </c>
      <c r="E8" s="8" t="s">
        <v>3</v>
      </c>
      <c r="F8" s="8" t="s">
        <v>4</v>
      </c>
      <c r="G8" s="8" t="s">
        <v>5</v>
      </c>
      <c r="H8" s="8" t="s">
        <v>20</v>
      </c>
      <c r="I8" s="8" t="s">
        <v>6</v>
      </c>
      <c r="J8" s="8" t="s">
        <v>7</v>
      </c>
      <c r="K8" s="8" t="s">
        <v>8</v>
      </c>
      <c r="L8" s="8" t="s">
        <v>9</v>
      </c>
    </row>
    <row r="9" spans="1:12" ht="12" thickBot="1">
      <c r="A9" s="8" t="s">
        <v>10</v>
      </c>
      <c r="B9" s="8" t="s">
        <v>11</v>
      </c>
      <c r="C9" s="8" t="s">
        <v>12</v>
      </c>
      <c r="D9" s="8" t="s">
        <v>13</v>
      </c>
      <c r="E9" s="8" t="s">
        <v>14</v>
      </c>
      <c r="F9" s="8" t="s">
        <v>15</v>
      </c>
      <c r="G9" s="8" t="s">
        <v>16</v>
      </c>
      <c r="H9" s="8" t="s">
        <v>17</v>
      </c>
      <c r="I9" s="8" t="s">
        <v>21</v>
      </c>
      <c r="J9" s="8" t="s">
        <v>22</v>
      </c>
      <c r="K9" s="8" t="s">
        <v>23</v>
      </c>
      <c r="L9" s="8" t="s">
        <v>17</v>
      </c>
    </row>
    <row r="10" spans="1:12" ht="22.5">
      <c r="A10" s="9">
        <v>1</v>
      </c>
      <c r="B10" s="10"/>
      <c r="C10" s="20" t="s">
        <v>39</v>
      </c>
      <c r="D10" s="11">
        <v>633004</v>
      </c>
      <c r="E10" s="12" t="s">
        <v>18</v>
      </c>
      <c r="F10" s="13">
        <v>1</v>
      </c>
      <c r="G10" s="1">
        <v>0</v>
      </c>
      <c r="H10" s="13">
        <f>G10*1.2</f>
        <v>0</v>
      </c>
      <c r="I10" s="13">
        <f>ROUND(G10*F10,2)</f>
        <v>0</v>
      </c>
      <c r="J10" s="13">
        <f t="shared" ref="J10:J14" si="0">I10*0.2</f>
        <v>0</v>
      </c>
      <c r="K10" s="13">
        <f>ROUND(H10*F10,2)</f>
        <v>0</v>
      </c>
      <c r="L10" s="14">
        <v>0</v>
      </c>
    </row>
    <row r="11" spans="1:12" ht="11.25">
      <c r="A11" s="9">
        <v>2</v>
      </c>
      <c r="B11" s="10"/>
      <c r="C11" s="20" t="s">
        <v>34</v>
      </c>
      <c r="D11" s="11">
        <v>633004</v>
      </c>
      <c r="E11" s="12" t="s">
        <v>18</v>
      </c>
      <c r="F11" s="13">
        <v>2</v>
      </c>
      <c r="G11" s="1">
        <v>0</v>
      </c>
      <c r="H11" s="13">
        <f t="shared" ref="H11:H14" si="1">G11*1.2</f>
        <v>0</v>
      </c>
      <c r="I11" s="13">
        <f t="shared" ref="I11" si="2">ROUND(G11*F11,2)</f>
        <v>0</v>
      </c>
      <c r="J11" s="13">
        <f t="shared" si="0"/>
        <v>0</v>
      </c>
      <c r="K11" s="13">
        <f t="shared" ref="K11" si="3">ROUND(H11*F11,2)</f>
        <v>0</v>
      </c>
      <c r="L11" s="14">
        <v>0</v>
      </c>
    </row>
    <row r="12" spans="1:12" ht="11.25">
      <c r="A12" s="9">
        <v>3</v>
      </c>
      <c r="B12" s="10"/>
      <c r="C12" s="20" t="s">
        <v>35</v>
      </c>
      <c r="D12" s="11">
        <v>633004</v>
      </c>
      <c r="E12" s="12" t="s">
        <v>18</v>
      </c>
      <c r="F12" s="13">
        <v>1</v>
      </c>
      <c r="G12" s="1">
        <v>0</v>
      </c>
      <c r="H12" s="13">
        <f t="shared" si="1"/>
        <v>0</v>
      </c>
      <c r="I12" s="13">
        <f>ROUND(G12*F12,2)</f>
        <v>0</v>
      </c>
      <c r="J12" s="13">
        <f t="shared" si="0"/>
        <v>0</v>
      </c>
      <c r="K12" s="13">
        <f>ROUND(H12*F12,2)</f>
        <v>0</v>
      </c>
      <c r="L12" s="14">
        <v>0</v>
      </c>
    </row>
    <row r="13" spans="1:12" ht="22.5">
      <c r="A13" s="9">
        <v>4</v>
      </c>
      <c r="B13" s="10"/>
      <c r="C13" s="20" t="s">
        <v>36</v>
      </c>
      <c r="D13" s="11">
        <v>633004</v>
      </c>
      <c r="E13" s="12" t="s">
        <v>18</v>
      </c>
      <c r="F13" s="13">
        <v>1</v>
      </c>
      <c r="G13" s="1">
        <v>0</v>
      </c>
      <c r="H13" s="13">
        <f t="shared" si="1"/>
        <v>0</v>
      </c>
      <c r="I13" s="13">
        <f t="shared" ref="I13:I14" si="4">ROUND(G13*F13,2)</f>
        <v>0</v>
      </c>
      <c r="J13" s="13">
        <f t="shared" si="0"/>
        <v>0</v>
      </c>
      <c r="K13" s="13">
        <f t="shared" ref="K13:K14" si="5">ROUND(H13*F13,2)</f>
        <v>0</v>
      </c>
      <c r="L13" s="14">
        <v>0</v>
      </c>
    </row>
    <row r="14" spans="1:12" ht="11.25">
      <c r="A14" s="9">
        <v>5</v>
      </c>
      <c r="B14" s="10"/>
      <c r="C14" s="20" t="s">
        <v>37</v>
      </c>
      <c r="D14" s="11">
        <v>633004</v>
      </c>
      <c r="E14" s="12" t="s">
        <v>18</v>
      </c>
      <c r="F14" s="13">
        <v>2</v>
      </c>
      <c r="G14" s="1">
        <v>0</v>
      </c>
      <c r="H14" s="13">
        <f t="shared" si="1"/>
        <v>0</v>
      </c>
      <c r="I14" s="13">
        <f t="shared" si="4"/>
        <v>0</v>
      </c>
      <c r="J14" s="13">
        <f t="shared" si="0"/>
        <v>0</v>
      </c>
      <c r="K14" s="13">
        <f t="shared" si="5"/>
        <v>0</v>
      </c>
      <c r="L14" s="14">
        <v>0</v>
      </c>
    </row>
    <row r="16" spans="1:12" s="16" customFormat="1" ht="12.75" customHeight="1">
      <c r="C16" s="17" t="s">
        <v>6</v>
      </c>
      <c r="D16" s="17"/>
      <c r="I16" s="18">
        <f>SUM(I10:I14)</f>
        <v>0</v>
      </c>
      <c r="J16" s="18">
        <f>SUM(J10:J14)</f>
        <v>0</v>
      </c>
      <c r="K16" s="18">
        <f>SUM(K10:K14)</f>
        <v>0</v>
      </c>
    </row>
    <row r="17" spans="3:11" s="16" customFormat="1" ht="12.75" customHeight="1">
      <c r="C17" s="17" t="s">
        <v>7</v>
      </c>
      <c r="D17" s="17"/>
      <c r="I17" s="18"/>
      <c r="J17" s="18"/>
      <c r="K17" s="18"/>
    </row>
    <row r="18" spans="3:11" s="16" customFormat="1" ht="12.75" customHeight="1">
      <c r="C18" s="17" t="s">
        <v>8</v>
      </c>
      <c r="D18" s="17"/>
      <c r="I18" s="18"/>
      <c r="J18" s="18"/>
      <c r="K18" s="18"/>
    </row>
  </sheetData>
  <sheetProtection password="F2E3" sheet="1" objects="1" scenarios="1"/>
  <mergeCells count="3">
    <mergeCell ref="C3:K3"/>
    <mergeCell ref="A4:B4"/>
    <mergeCell ref="A1:K1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I16:K1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telekomunikačná technika</vt:lpstr>
      <vt:lpstr>prevádzkové stroje , prístroje</vt:lpstr>
      <vt:lpstr>'prevádzkové stroje , prístroje'!Oblasť_tlače</vt:lpstr>
      <vt:lpstr>'telekomunikačná technika'!Oblasť_tlače</vt:lpstr>
    </vt:vector>
  </TitlesOfParts>
  <Company>UPVAR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igliar</dc:creator>
  <cp:lastModifiedBy>Horváth Milan</cp:lastModifiedBy>
  <cp:lastPrinted>2013-03-07T10:25:46Z</cp:lastPrinted>
  <dcterms:created xsi:type="dcterms:W3CDTF">2012-03-08T10:23:47Z</dcterms:created>
  <dcterms:modified xsi:type="dcterms:W3CDTF">2013-12-19T13:16:08Z</dcterms:modified>
</cp:coreProperties>
</file>