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95" windowWidth="12120" windowHeight="7815" activeTab="1"/>
  </bookViews>
  <sheets>
    <sheet name="telekomunikačná technika" sheetId="6" r:id="rId1"/>
    <sheet name="prevádzkové stroje , prístroje" sheetId="7" r:id="rId2"/>
  </sheets>
  <definedNames>
    <definedName name="_xlnm.Print_Area" localSheetId="1">'prevádzkové stroje , prístroje'!$A$1:$K$25</definedName>
    <definedName name="_xlnm.Print_Area" localSheetId="0">'telekomunikačná technika'!$A$1:$K$22</definedName>
  </definedNames>
  <calcPr calcId="145621"/>
</workbook>
</file>

<file path=xl/calcChain.xml><?xml version="1.0" encoding="utf-8"?>
<calcChain xmlns="http://schemas.openxmlformats.org/spreadsheetml/2006/main">
  <c r="L20" i="6" l="1"/>
  <c r="I20" i="7" l="1"/>
  <c r="J20" i="7" s="1"/>
  <c r="H20" i="7"/>
  <c r="K20" i="7" s="1"/>
  <c r="I19" i="7"/>
  <c r="J19" i="7" s="1"/>
  <c r="H19" i="7"/>
  <c r="K19" i="7" s="1"/>
  <c r="I17" i="7"/>
  <c r="J17" i="7" s="1"/>
  <c r="H17" i="7"/>
  <c r="K17" i="7" s="1"/>
  <c r="I16" i="7"/>
  <c r="J16" i="7" s="1"/>
  <c r="H16" i="7"/>
  <c r="K16" i="7" s="1"/>
  <c r="I15" i="7"/>
  <c r="J15" i="7" s="1"/>
  <c r="H15" i="7"/>
  <c r="K15" i="7" s="1"/>
  <c r="I14" i="7"/>
  <c r="J14" i="7" s="1"/>
  <c r="H14" i="7"/>
  <c r="K14" i="7" s="1"/>
  <c r="I13" i="7"/>
  <c r="J13" i="7" s="1"/>
  <c r="H13" i="7"/>
  <c r="K13" i="7" s="1"/>
  <c r="I18" i="6"/>
  <c r="H18" i="6"/>
  <c r="K18" i="6" s="1"/>
  <c r="I17" i="6"/>
  <c r="J17" i="6" s="1"/>
  <c r="H17" i="6"/>
  <c r="K17" i="6" s="1"/>
  <c r="I16" i="6"/>
  <c r="J16" i="6" s="1"/>
  <c r="H16" i="6"/>
  <c r="K16" i="6" s="1"/>
  <c r="I15" i="6"/>
  <c r="J15" i="6" s="1"/>
  <c r="H15" i="6"/>
  <c r="K15" i="6" s="1"/>
  <c r="I14" i="6"/>
  <c r="J14" i="6" s="1"/>
  <c r="H14" i="6"/>
  <c r="K14" i="6" s="1"/>
  <c r="K20" i="6" l="1"/>
  <c r="K23" i="7"/>
  <c r="J18" i="6"/>
  <c r="J20" i="6" s="1"/>
  <c r="I20" i="6"/>
  <c r="J23" i="7"/>
  <c r="I23" i="7"/>
</calcChain>
</file>

<file path=xl/sharedStrings.xml><?xml version="1.0" encoding="utf-8"?>
<sst xmlns="http://schemas.openxmlformats.org/spreadsheetml/2006/main" count="88" uniqueCount="43">
  <si>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</si>
  <si>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</si>
  <si>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</si>
  <si>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</si>
  <si>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</si>
  <si>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</si>
  <si>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</si>
  <si>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</si>
  <si>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</si>
  <si>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</si>
  <si>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</si>
  <si>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</si>
  <si>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</si>
  <si>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</si>
  <si>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</si>
  <si>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</si>
  <si>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</si>
  <si>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</si>
  <si>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</si>
  <si>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</si>
  <si>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</si>
  <si>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</si>
  <si>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</si>
  <si>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</si>
  <si>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</si>
  <si>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</si>
  <si>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</si>
  <si>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Plynový sporák so 4 varnými platňami a el.rúrou 500x850x600</t>
  </si>
  <si>
    <t>Mikrovlná rúra 450x260x390</t>
  </si>
  <si>
    <t xml:space="preserve">Televízny prijímač uhlopriečka 40"(101cm) LED </t>
  </si>
  <si>
    <t xml:space="preserve">HIFI systém </t>
  </si>
  <si>
    <t xml:space="preserve">DVD prehrávač </t>
  </si>
  <si>
    <t>Vrchom plnená automatická práčka 400x900x600, energetická trieda A+ na 5 kg</t>
  </si>
  <si>
    <t>Sušička prádla 590x900x650 energetická trieda A+ na 5 kg</t>
  </si>
  <si>
    <t>Umývačka riadu pre zabudovanie 600x820x555, ener.trieda A+</t>
  </si>
  <si>
    <t>Kombinovaná chladnička pre zabudovanie 201+72=273 lit. 560x1776x555, ener.trieda A+</t>
  </si>
  <si>
    <t>2.18 Kuchyňka, 2.04 Kuchyňka</t>
  </si>
  <si>
    <t>2.17 Ekonomat, 2.08 Kúpelňa</t>
  </si>
  <si>
    <t>SO 01 Centrum  pre pomoc profes.rodinám - Remetské Hámre</t>
  </si>
  <si>
    <t>SO 01 Centrum pre pomoc profes.rodinám - Remetské Hámre</t>
  </si>
  <si>
    <t>1.02 Spoločenská miestnosť</t>
  </si>
  <si>
    <t xml:space="preserve">Telekomunikačná technika </t>
  </si>
  <si>
    <t xml:space="preserve">Prevádzkové stroje, prístroje, zariadenie, technika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</si>
</sst>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0;\-#,##0.000"/>
    <numFmt numFmtId="166" formatCode="#,##0.00_ ;\-#,##0.00\ "/>
  </numFmts>
  <fonts count="9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color indexed="18"/>
      <name val="Arial CE"/>
      <charset val="110"/>
    </font>
    <font>
      <b/>
      <sz val="8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42">
    <xf numFmtId="0" fontId="0" fillId="0" borderId="0" xfId="0" applyAlignment="1"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left" vertical="top"/>
      <protection hidden="1"/>
    </xf>
    <xf numFmtId="164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left" wrapText="1"/>
      <protection hidden="1"/>
    </xf>
    <xf numFmtId="166" fontId="7" fillId="0" borderId="0" xfId="0" applyNumberFormat="1" applyFont="1" applyFill="1" applyAlignment="1" applyProtection="1">
      <alignment horizontal="right"/>
      <protection hidden="1"/>
    </xf>
    <xf numFmtId="165" fontId="7" fillId="0" borderId="0" xfId="0" applyNumberFormat="1" applyFont="1" applyFill="1" applyAlignment="1" applyProtection="1">
      <alignment horizontal="right"/>
      <protection hidden="1"/>
    </xf>
    <xf numFmtId="164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left" vertical="top" wrapText="1"/>
      <protection hidden="1"/>
    </xf>
    <xf numFmtId="0" fontId="5" fillId="0" borderId="0" xfId="0" applyFont="1" applyFill="1" applyAlignment="1" applyProtection="1">
      <alignment horizontal="left" wrapText="1"/>
      <protection hidden="1"/>
    </xf>
    <xf numFmtId="166" fontId="5" fillId="0" borderId="0" xfId="0" applyNumberFormat="1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8" fillId="0" borderId="0" xfId="0" applyFont="1" applyFill="1" applyAlignment="1" applyProtection="1">
      <alignment horizontal="right" vertical="center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4" fontId="8" fillId="0" borderId="0" xfId="0" applyNumberFormat="1" applyFont="1" applyFill="1" applyAlignment="1" applyProtection="1">
      <alignment horizontal="right" vertic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/>
      <protection locked="0"/>
    </xf>
    <xf numFmtId="166" fontId="7" fillId="0" borderId="0" xfId="0" applyNumberFormat="1" applyFont="1" applyFill="1" applyAlignment="1" applyProtection="1">
      <alignment horizontal="right"/>
      <protection locked="0"/>
    </xf>
    <xf numFmtId="166" fontId="5" fillId="0" borderId="0" xfId="0" applyNumberFormat="1" applyFont="1" applyFill="1" applyAlignment="1" applyProtection="1">
      <alignment horizontal="right"/>
      <protection locked="0"/>
    </xf>
    <xf numFmtId="0" fontId="8" fillId="0" borderId="0" xfId="0" applyFont="1" applyFill="1" applyAlignment="1" applyProtection="1">
      <alignment horizontal="right" vertical="top"/>
      <protection hidden="1"/>
    </xf>
    <xf numFmtId="4" fontId="8" fillId="0" borderId="0" xfId="0" applyNumberFormat="1" applyFont="1" applyFill="1" applyAlignment="1" applyProtection="1">
      <alignment horizontal="right" vertical="top"/>
      <protection hidden="1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showGridLines="0" topLeftCell="A2" zoomScaleSheetLayoutView="100" workbookViewId="0">
      <selection activeCell="G15" sqref="G15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46.5" customHeight="1">
      <c r="A1" s="40" t="s">
        <v>41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36" t="s">
        <v>39</v>
      </c>
      <c r="D3" s="37"/>
      <c r="E3" s="37"/>
      <c r="F3" s="37"/>
      <c r="G3" s="37"/>
      <c r="H3" s="37"/>
      <c r="I3" s="37"/>
      <c r="J3" s="37"/>
      <c r="K3" s="38"/>
      <c r="L3" s="2"/>
    </row>
    <row r="4" spans="1:12" ht="11.25">
      <c r="A4" s="39"/>
      <c r="B4" s="39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30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30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11.25">
      <c r="A10" s="2"/>
      <c r="B10" s="8"/>
      <c r="C10" s="8"/>
      <c r="D10" s="8"/>
      <c r="E10" s="2"/>
      <c r="F10" s="2"/>
      <c r="G10" s="31"/>
      <c r="H10" s="2"/>
      <c r="I10" s="2"/>
      <c r="J10" s="2"/>
      <c r="K10" s="2"/>
      <c r="L10" s="2"/>
    </row>
    <row r="11" spans="1:12" ht="11.25">
      <c r="A11" s="9"/>
      <c r="B11" s="10"/>
      <c r="C11" s="10"/>
      <c r="D11" s="10"/>
      <c r="E11" s="11"/>
      <c r="F11" s="12"/>
      <c r="G11" s="32"/>
      <c r="H11" s="12"/>
      <c r="I11" s="12"/>
      <c r="J11" s="12"/>
      <c r="K11" s="12"/>
      <c r="L11" s="13">
        <v>0</v>
      </c>
    </row>
    <row r="12" spans="1:12" ht="11.25">
      <c r="A12" s="14"/>
      <c r="B12" s="15"/>
      <c r="C12" s="15"/>
      <c r="D12" s="15"/>
      <c r="E12" s="16"/>
      <c r="F12" s="17"/>
      <c r="G12" s="33"/>
      <c r="H12" s="17"/>
      <c r="I12" s="17"/>
      <c r="J12" s="17"/>
      <c r="K12" s="17"/>
      <c r="L12" s="18">
        <v>0</v>
      </c>
    </row>
    <row r="13" spans="1:12" ht="11.25">
      <c r="A13" s="14"/>
      <c r="B13" s="15"/>
      <c r="C13" s="15"/>
      <c r="D13" s="15"/>
      <c r="E13" s="16"/>
      <c r="F13" s="17"/>
      <c r="G13" s="33"/>
      <c r="H13" s="17"/>
      <c r="I13" s="17"/>
      <c r="J13" s="17"/>
      <c r="K13" s="17"/>
      <c r="L13" s="18"/>
    </row>
    <row r="14" spans="1:12" ht="11.25">
      <c r="A14" s="19">
        <v>1</v>
      </c>
      <c r="B14" s="20"/>
      <c r="C14" s="20" t="s">
        <v>40</v>
      </c>
      <c r="D14" s="21"/>
      <c r="E14" s="22"/>
      <c r="F14" s="23"/>
      <c r="G14" s="1"/>
      <c r="H14" s="23">
        <f>G14*1.2</f>
        <v>0</v>
      </c>
      <c r="I14" s="23">
        <f>ROUND(G14*F14,2)</f>
        <v>0</v>
      </c>
      <c r="J14" s="23">
        <f t="shared" ref="J14:J18" si="0">I14*0.2</f>
        <v>0</v>
      </c>
      <c r="K14" s="23">
        <f>ROUND(H14*F14,2)</f>
        <v>0</v>
      </c>
      <c r="L14" s="24">
        <v>0</v>
      </c>
    </row>
    <row r="15" spans="1:12" ht="11.25">
      <c r="A15" s="19">
        <v>2</v>
      </c>
      <c r="B15" s="20"/>
      <c r="C15" s="25" t="s">
        <v>29</v>
      </c>
      <c r="D15" s="21">
        <v>633004</v>
      </c>
      <c r="E15" s="22" t="s">
        <v>18</v>
      </c>
      <c r="F15" s="23">
        <v>1</v>
      </c>
      <c r="G15" s="1">
        <v>0</v>
      </c>
      <c r="H15" s="23">
        <f t="shared" ref="H15:H18" si="1">G15*1.2</f>
        <v>0</v>
      </c>
      <c r="I15" s="23">
        <f t="shared" ref="I15:I18" si="2">ROUND(G15*F15,2)</f>
        <v>0</v>
      </c>
      <c r="J15" s="23">
        <f t="shared" si="0"/>
        <v>0</v>
      </c>
      <c r="K15" s="23">
        <f t="shared" ref="K15:K18" si="3">ROUND(H15*F15,2)</f>
        <v>0</v>
      </c>
      <c r="L15" s="24">
        <v>0</v>
      </c>
    </row>
    <row r="16" spans="1:12" ht="11.25">
      <c r="A16" s="19">
        <v>3</v>
      </c>
      <c r="B16" s="20"/>
      <c r="C16" s="26" t="s">
        <v>31</v>
      </c>
      <c r="D16" s="21">
        <v>633004</v>
      </c>
      <c r="E16" s="22" t="s">
        <v>18</v>
      </c>
      <c r="F16" s="23">
        <v>1</v>
      </c>
      <c r="G16" s="1">
        <v>0</v>
      </c>
      <c r="H16" s="23">
        <f t="shared" si="1"/>
        <v>0</v>
      </c>
      <c r="I16" s="23">
        <f t="shared" si="2"/>
        <v>0</v>
      </c>
      <c r="J16" s="23">
        <f t="shared" si="0"/>
        <v>0</v>
      </c>
      <c r="K16" s="23">
        <f t="shared" si="3"/>
        <v>0</v>
      </c>
      <c r="L16" s="24">
        <v>0</v>
      </c>
    </row>
    <row r="17" spans="1:12" ht="11.25">
      <c r="A17" s="19">
        <v>4</v>
      </c>
      <c r="B17" s="20"/>
      <c r="C17" s="20" t="s">
        <v>40</v>
      </c>
      <c r="D17" s="21"/>
      <c r="E17" s="22" t="s">
        <v>18</v>
      </c>
      <c r="F17" s="23"/>
      <c r="G17" s="1">
        <v>0</v>
      </c>
      <c r="H17" s="23">
        <f t="shared" si="1"/>
        <v>0</v>
      </c>
      <c r="I17" s="23">
        <f t="shared" si="2"/>
        <v>0</v>
      </c>
      <c r="J17" s="23">
        <f t="shared" si="0"/>
        <v>0</v>
      </c>
      <c r="K17" s="23">
        <f t="shared" si="3"/>
        <v>0</v>
      </c>
      <c r="L17" s="24">
        <v>0</v>
      </c>
    </row>
    <row r="18" spans="1:12" ht="11.25">
      <c r="A18" s="19">
        <v>5</v>
      </c>
      <c r="B18" s="20"/>
      <c r="C18" s="25" t="s">
        <v>30</v>
      </c>
      <c r="D18" s="21">
        <v>633004</v>
      </c>
      <c r="E18" s="22" t="s">
        <v>18</v>
      </c>
      <c r="F18" s="23">
        <v>1</v>
      </c>
      <c r="G18" s="1">
        <v>0</v>
      </c>
      <c r="H18" s="23">
        <f t="shared" si="1"/>
        <v>0</v>
      </c>
      <c r="I18" s="23">
        <f t="shared" si="2"/>
        <v>0</v>
      </c>
      <c r="J18" s="23">
        <f t="shared" si="0"/>
        <v>0</v>
      </c>
      <c r="K18" s="23">
        <f t="shared" si="3"/>
        <v>0</v>
      </c>
      <c r="L18" s="24">
        <v>0</v>
      </c>
    </row>
    <row r="20" spans="1:12" s="27" customFormat="1" ht="12.75" customHeight="1">
      <c r="C20" s="28" t="s">
        <v>6</v>
      </c>
      <c r="D20" s="28"/>
      <c r="I20" s="29">
        <f>SUM(I14:I18)</f>
        <v>0</v>
      </c>
      <c r="J20" s="29">
        <f>SUM(J14:J18)</f>
        <v>0</v>
      </c>
      <c r="K20" s="29">
        <f>SUM(K14:K18)</f>
        <v>0</v>
      </c>
      <c r="L20" s="29">
        <f>SUM(L14:L18)</f>
        <v>0</v>
      </c>
    </row>
    <row r="21" spans="1:12" s="27" customFormat="1" ht="12.75" customHeight="1">
      <c r="C21" s="28" t="s">
        <v>7</v>
      </c>
      <c r="D21" s="28"/>
      <c r="I21" s="29"/>
      <c r="J21" s="29"/>
      <c r="K21" s="29"/>
    </row>
    <row r="22" spans="1:12" s="27" customFormat="1" ht="12.75" customHeight="1">
      <c r="C22" s="28" t="s">
        <v>8</v>
      </c>
      <c r="D22" s="28"/>
      <c r="I22" s="29"/>
      <c r="J22" s="29"/>
      <c r="K22" s="29"/>
    </row>
  </sheetData>
  <sheetProtection password="986B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20:K2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showGridLines="0" tabSelected="1" topLeftCell="A9" zoomScale="120" zoomScaleNormal="120" zoomScaleSheetLayoutView="100" workbookViewId="0">
      <selection activeCell="G16" sqref="G16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39.75" customHeight="1">
      <c r="A1" s="40" t="s">
        <v>42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36" t="s">
        <v>38</v>
      </c>
      <c r="D3" s="37"/>
      <c r="E3" s="37"/>
      <c r="F3" s="37"/>
      <c r="G3" s="37"/>
      <c r="H3" s="37"/>
      <c r="I3" s="37"/>
      <c r="J3" s="37"/>
      <c r="K3" s="38"/>
      <c r="L3" s="2"/>
    </row>
    <row r="4" spans="1:12" ht="11.25">
      <c r="A4" s="39"/>
      <c r="B4" s="39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30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30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11.25">
      <c r="A10" s="2"/>
      <c r="B10" s="8"/>
      <c r="C10" s="8"/>
      <c r="D10" s="8"/>
      <c r="E10" s="2"/>
      <c r="F10" s="2"/>
      <c r="G10" s="31"/>
      <c r="H10" s="2"/>
      <c r="I10" s="2"/>
      <c r="J10" s="2"/>
      <c r="K10" s="2"/>
      <c r="L10" s="2"/>
    </row>
    <row r="11" spans="1:12" ht="11.25">
      <c r="A11" s="9"/>
      <c r="B11" s="10"/>
      <c r="C11" s="10"/>
      <c r="D11" s="10"/>
      <c r="E11" s="11"/>
      <c r="F11" s="12"/>
      <c r="G11" s="12"/>
      <c r="H11" s="12"/>
      <c r="I11" s="12"/>
      <c r="J11" s="12"/>
      <c r="K11" s="12"/>
      <c r="L11" s="13">
        <v>0</v>
      </c>
    </row>
    <row r="12" spans="1:12" ht="11.25">
      <c r="A12" s="14"/>
      <c r="B12" s="15"/>
      <c r="C12" s="15"/>
      <c r="D12" s="15"/>
      <c r="E12" s="16"/>
      <c r="F12" s="17"/>
      <c r="G12" s="17"/>
      <c r="H12" s="17"/>
      <c r="I12" s="17"/>
      <c r="J12" s="17"/>
      <c r="K12" s="17"/>
      <c r="L12" s="18">
        <v>0</v>
      </c>
    </row>
    <row r="13" spans="1:12" ht="11.25">
      <c r="A13" s="19">
        <v>1</v>
      </c>
      <c r="B13" s="20"/>
      <c r="C13" s="20" t="s">
        <v>36</v>
      </c>
      <c r="D13" s="21"/>
      <c r="E13" s="22" t="s">
        <v>18</v>
      </c>
      <c r="F13" s="23"/>
      <c r="G13" s="1"/>
      <c r="H13" s="23">
        <f>G13*1.2</f>
        <v>0</v>
      </c>
      <c r="I13" s="23">
        <f>ROUND(G13*F13,2)</f>
        <v>0</v>
      </c>
      <c r="J13" s="23">
        <f t="shared" ref="J13:J20" si="0">I13*0.2</f>
        <v>0</v>
      </c>
      <c r="K13" s="23">
        <f>ROUND(H13*F13,2)</f>
        <v>0</v>
      </c>
      <c r="L13" s="24">
        <v>0</v>
      </c>
    </row>
    <row r="14" spans="1:12" ht="11.25">
      <c r="A14" s="19">
        <v>2</v>
      </c>
      <c r="B14" s="20"/>
      <c r="C14" s="25" t="s">
        <v>27</v>
      </c>
      <c r="D14" s="21">
        <v>633004</v>
      </c>
      <c r="E14" s="22" t="s">
        <v>18</v>
      </c>
      <c r="F14" s="23">
        <v>2</v>
      </c>
      <c r="G14" s="1">
        <v>0</v>
      </c>
      <c r="H14" s="23">
        <f t="shared" ref="H14:H20" si="1">G14*1.2</f>
        <v>0</v>
      </c>
      <c r="I14" s="23">
        <f t="shared" ref="I14:I17" si="2">ROUND(G14*F14,2)</f>
        <v>0</v>
      </c>
      <c r="J14" s="23">
        <f t="shared" si="0"/>
        <v>0</v>
      </c>
      <c r="K14" s="23">
        <f t="shared" ref="K14:K17" si="3">ROUND(H14*F14,2)</f>
        <v>0</v>
      </c>
      <c r="L14" s="24">
        <v>0</v>
      </c>
    </row>
    <row r="15" spans="1:12" ht="22.5">
      <c r="A15" s="19">
        <v>3</v>
      </c>
      <c r="B15" s="20"/>
      <c r="C15" s="26" t="s">
        <v>35</v>
      </c>
      <c r="D15" s="21">
        <v>633004</v>
      </c>
      <c r="E15" s="22" t="s">
        <v>18</v>
      </c>
      <c r="F15" s="23">
        <v>2</v>
      </c>
      <c r="G15" s="1">
        <v>0</v>
      </c>
      <c r="H15" s="23">
        <f t="shared" si="1"/>
        <v>0</v>
      </c>
      <c r="I15" s="23">
        <f t="shared" si="2"/>
        <v>0</v>
      </c>
      <c r="J15" s="23">
        <f t="shared" si="0"/>
        <v>0</v>
      </c>
      <c r="K15" s="23">
        <f t="shared" si="3"/>
        <v>0</v>
      </c>
      <c r="L15" s="24">
        <v>0</v>
      </c>
    </row>
    <row r="16" spans="1:12" ht="11.25">
      <c r="A16" s="19">
        <v>4</v>
      </c>
      <c r="B16" s="20"/>
      <c r="C16" s="25" t="s">
        <v>28</v>
      </c>
      <c r="D16" s="21">
        <v>633004</v>
      </c>
      <c r="E16" s="22" t="s">
        <v>18</v>
      </c>
      <c r="F16" s="23">
        <v>2</v>
      </c>
      <c r="G16" s="1">
        <v>0</v>
      </c>
      <c r="H16" s="23">
        <f t="shared" si="1"/>
        <v>0</v>
      </c>
      <c r="I16" s="23">
        <f t="shared" si="2"/>
        <v>0</v>
      </c>
      <c r="J16" s="23">
        <f t="shared" si="0"/>
        <v>0</v>
      </c>
      <c r="K16" s="23">
        <f t="shared" si="3"/>
        <v>0</v>
      </c>
      <c r="L16" s="24">
        <v>0</v>
      </c>
    </row>
    <row r="17" spans="1:12" ht="11.25">
      <c r="A17" s="19">
        <v>5</v>
      </c>
      <c r="B17" s="20"/>
      <c r="C17" s="25" t="s">
        <v>34</v>
      </c>
      <c r="D17" s="21">
        <v>633004</v>
      </c>
      <c r="E17" s="22" t="s">
        <v>18</v>
      </c>
      <c r="F17" s="23">
        <v>2</v>
      </c>
      <c r="G17" s="1">
        <v>0</v>
      </c>
      <c r="H17" s="23">
        <f t="shared" si="1"/>
        <v>0</v>
      </c>
      <c r="I17" s="23">
        <f t="shared" si="2"/>
        <v>0</v>
      </c>
      <c r="J17" s="23">
        <f t="shared" si="0"/>
        <v>0</v>
      </c>
      <c r="K17" s="23">
        <f t="shared" si="3"/>
        <v>0</v>
      </c>
      <c r="L17" s="24">
        <v>0</v>
      </c>
    </row>
    <row r="18" spans="1:12" ht="11.25">
      <c r="A18" s="19">
        <v>6</v>
      </c>
      <c r="B18" s="20"/>
      <c r="C18" s="20" t="s">
        <v>37</v>
      </c>
      <c r="D18" s="21"/>
      <c r="E18" s="22"/>
      <c r="F18" s="23"/>
      <c r="G18" s="1">
        <v>0</v>
      </c>
      <c r="H18" s="23"/>
      <c r="I18" s="23"/>
      <c r="J18" s="23"/>
      <c r="K18" s="23"/>
      <c r="L18" s="24"/>
    </row>
    <row r="19" spans="1:12" ht="22.5">
      <c r="A19" s="19">
        <v>7</v>
      </c>
      <c r="B19" s="20"/>
      <c r="C19" s="25" t="s">
        <v>32</v>
      </c>
      <c r="D19" s="21">
        <v>633004</v>
      </c>
      <c r="E19" s="22" t="s">
        <v>18</v>
      </c>
      <c r="F19" s="23">
        <v>2</v>
      </c>
      <c r="G19" s="1">
        <v>0</v>
      </c>
      <c r="H19" s="23">
        <f t="shared" si="1"/>
        <v>0</v>
      </c>
      <c r="I19" s="23">
        <f t="shared" ref="I19:I20" si="4">ROUND(G19*F19,2)</f>
        <v>0</v>
      </c>
      <c r="J19" s="23">
        <f t="shared" si="0"/>
        <v>0</v>
      </c>
      <c r="K19" s="23">
        <f t="shared" ref="K19:K20" si="5">ROUND(H19*F19,2)</f>
        <v>0</v>
      </c>
      <c r="L19" s="24">
        <v>0</v>
      </c>
    </row>
    <row r="20" spans="1:12" ht="11.25">
      <c r="A20" s="19">
        <v>8</v>
      </c>
      <c r="B20" s="20"/>
      <c r="C20" s="25" t="s">
        <v>33</v>
      </c>
      <c r="D20" s="21">
        <v>633004</v>
      </c>
      <c r="E20" s="22" t="s">
        <v>18</v>
      </c>
      <c r="F20" s="23">
        <v>2</v>
      </c>
      <c r="G20" s="1">
        <v>0</v>
      </c>
      <c r="H20" s="23">
        <f t="shared" si="1"/>
        <v>0</v>
      </c>
      <c r="I20" s="23">
        <f t="shared" si="4"/>
        <v>0</v>
      </c>
      <c r="J20" s="23">
        <f t="shared" si="0"/>
        <v>0</v>
      </c>
      <c r="K20" s="23">
        <f t="shared" si="5"/>
        <v>0</v>
      </c>
      <c r="L20" s="24">
        <v>0</v>
      </c>
    </row>
    <row r="21" spans="1:12" ht="11.25">
      <c r="A21" s="19"/>
      <c r="B21" s="20"/>
      <c r="C21" s="20"/>
      <c r="D21" s="21"/>
      <c r="E21" s="22"/>
      <c r="F21" s="23"/>
      <c r="G21" s="1"/>
      <c r="H21" s="23"/>
      <c r="I21" s="23"/>
      <c r="J21" s="23"/>
      <c r="K21" s="23"/>
      <c r="L21" s="24"/>
    </row>
    <row r="23" spans="1:12" s="27" customFormat="1" ht="12.75" customHeight="1">
      <c r="C23" s="28" t="s">
        <v>6</v>
      </c>
      <c r="D23" s="28"/>
      <c r="I23" s="29">
        <f>SUM(I13:I21)</f>
        <v>0</v>
      </c>
      <c r="J23" s="29">
        <f>SUM(J13:J21)</f>
        <v>0</v>
      </c>
      <c r="K23" s="29">
        <f>SUM(K13:K21)</f>
        <v>0</v>
      </c>
    </row>
    <row r="24" spans="1:12" s="27" customFormat="1" ht="12.75" customHeight="1">
      <c r="C24" s="28" t="s">
        <v>7</v>
      </c>
      <c r="D24" s="28"/>
      <c r="I24" s="29"/>
      <c r="J24" s="29"/>
      <c r="K24" s="29"/>
    </row>
    <row r="25" spans="1:12" s="27" customFormat="1" ht="12.75" customHeight="1">
      <c r="C25" s="28" t="s">
        <v>8</v>
      </c>
      <c r="D25" s="28"/>
      <c r="I25" s="29"/>
      <c r="J25" s="29"/>
      <c r="K25" s="29"/>
    </row>
    <row r="26" spans="1:12">
      <c r="H26" s="34"/>
      <c r="K26" s="35"/>
    </row>
  </sheetData>
  <sheetProtection password="986B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23:K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telekomunikačná technika</vt:lpstr>
      <vt:lpstr>prevádzkové stroje , prístroje</vt:lpstr>
      <vt:lpstr>'prevádzkové stroje , prístroje'!Oblasť_tlače</vt:lpstr>
      <vt:lpstr>'telekomunikačná technika'!Oblasť_tlače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Lihánová Mariana</cp:lastModifiedBy>
  <cp:lastPrinted>2013-03-07T10:25:46Z</cp:lastPrinted>
  <dcterms:created xsi:type="dcterms:W3CDTF">2012-03-08T10:23:47Z</dcterms:created>
  <dcterms:modified xsi:type="dcterms:W3CDTF">2014-01-20T10:41:51Z</dcterms:modified>
</cp:coreProperties>
</file>