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SD_SR_Poc!$A$1:$L$96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C4" i="3" l="1"/>
  <c r="C71" i="3" s="1"/>
  <c r="C64" i="3"/>
  <c r="C20" i="3"/>
  <c r="B49" i="12"/>
  <c r="C49" i="12"/>
  <c r="C9" i="12"/>
  <c r="C27" i="12"/>
  <c r="B27" i="12"/>
  <c r="B9" i="12"/>
  <c r="B64" i="3" l="1"/>
  <c r="B20" i="3"/>
  <c r="B4" i="3"/>
  <c r="B71" i="3" l="1"/>
</calcChain>
</file>

<file path=xl/sharedStrings.xml><?xml version="1.0" encoding="utf-8"?>
<sst xmlns="http://schemas.openxmlformats.org/spreadsheetml/2006/main" count="882" uniqueCount="352">
  <si>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</si>
  <si>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</si>
  <si>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</si>
  <si>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</si>
  <si>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</si>
  <si>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</si>
  <si>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</si>
  <si>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</si>
  <si>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</si>
  <si>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</si>
  <si>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</si>
  <si>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</si>
  <si>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</si>
  <si>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</si>
  <si>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</si>
  <si>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</si>
  <si>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</si>
  <si>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</si>
  <si>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</si>
  <si>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</si>
  <si>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</si>
  <si>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</si>
  <si>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</si>
  <si>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</si>
  <si>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</si>
  <si>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</si>
  <si>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</si>
  <si>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</si>
  <si>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</si>
  <si>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</si>
  <si>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</si>
  <si>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</si>
  <si>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</si>
  <si>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</si>
  <si>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</si>
  <si>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</si>
  <si>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</si>
  <si>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</si>
  <si>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</si>
  <si>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</si>
  <si>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</si>
  <si>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</si>
  <si>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</si>
  <si>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</si>
  <si>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</si>
  <si>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</si>
  <si>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</si>
  <si>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</si>
  <si>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</si>
  <si>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</si>
  <si>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</si>
  <si>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</si>
  <si>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</si>
  <si>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</si>
  <si>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</si>
  <si>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</si>
  <si>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</si>
  <si>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</si>
  <si>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</si>
  <si>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</si>
  <si>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</si>
  <si>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</si>
  <si>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</si>
  <si>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</si>
  <si>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</si>
  <si>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</si>
  <si>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</si>
  <si>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</si>
  <si>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</si>
  <si>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</si>
  <si>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</si>
  <si>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</si>
  <si>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</si>
  <si>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</si>
  <si>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</si>
  <si>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</si>
  <si>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</si>
  <si>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</si>
  <si>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</si>
  <si>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</si>
  <si>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</si>
  <si>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</si>
  <si>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</si>
  <si>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</si>
  <si>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</si>
  <si>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</si>
  <si>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</si>
  <si>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</si>
  <si>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</si>
  <si>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</si>
  <si>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</si>
  <si>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</si>
  <si>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</si>
  <si>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</si>
  <si>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</si>
  <si>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</si>
  <si>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</si>
  <si>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</si>
  <si>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</si>
  <si>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</si>
  <si>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</si>
  <si>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</si>
  <si>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</si>
  <si>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</si>
  <si>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</si>
  <si>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</si>
  <si>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</si>
  <si>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</si>
  <si>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</si>
  <si>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</si>
  <si>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</si>
  <si>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</si>
  <si>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</si>
  <si>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</si>
  <si>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</si>
  <si>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</si>
  <si>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</si>
  <si>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</si>
  <si>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</si>
  <si>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</si>
  <si>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</si>
  <si>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</si>
  <si>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</si>
  <si>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</si>
  <si>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</si>
  <si>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</si>
  <si>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</si>
  <si>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</si>
  <si>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</si>
  <si>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</si>
  <si>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</si>
  <si>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</si>
  <si>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</si>
  <si>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</si>
  <si>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</si>
  <si>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</si>
  <si>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</si>
  <si>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</si>
  <si>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</si>
  <si>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</si>
  <si>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</si>
  <si>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</si>
  <si>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</si>
  <si>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</si>
  <si>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</si>
  <si>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</si>
  <si>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</si>
  <si>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</si>
  <si>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</si>
  <si>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</si>
  <si>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</si>
  <si>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</si>
  <si>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</si>
  <si>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</si>
  <si>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</si>
  <si>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</si>
  <si>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</si>
  <si>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</si>
  <si>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</si>
  <si>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</si>
  <si>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</si>
  <si>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</si>
  <si>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</si>
  <si>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</si>
  <si>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</si>
  <si>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</si>
  <si>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</si>
  <si>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</si>
  <si>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</si>
  <si>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</si>
  <si>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</si>
  <si>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</si>
  <si>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</si>
  <si>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</si>
  <si>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</si>
  <si>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</si>
  <si>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</si>
  <si>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</si>
  <si>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</si>
  <si>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</si>
  <si>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</si>
  <si>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</si>
  <si>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</si>
  <si>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</si>
  <si>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</si>
  <si>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</si>
  <si>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</si>
  <si>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</si>
  <si>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</si>
  <si>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</si>
  <si>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</si>
  <si>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</si>
  <si>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</si>
  <si>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</si>
  <si>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</si>
  <si>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</si>
  <si>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</si>
  <si>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</si>
  <si>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</si>
  <si>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</si>
  <si>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</si>
  <si>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</si>
  <si>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</si>
  <si>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</si>
  <si>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</si>
  <si>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</si>
  <si>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</si>
  <si>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</si>
  <si>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</si>
  <si>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</si>
  <si>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</si>
  <si>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</si>
  <si>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</si>
  <si>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</si>
  <si>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</si>
  <si>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</si>
  <si>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</si>
  <si>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</si>
  <si>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</si>
  <si>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</si>
  <si>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</si>
  <si>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</si>
  <si>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</si>
  <si>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</si>
  <si>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</si>
  <si>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</si>
  <si>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</si>
  <si>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</si>
  <si>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</si>
  <si>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</si>
  <si>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</si>
  <si>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</si>
  <si>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</si>
  <si>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</si>
  <si>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</si>
  <si>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</si>
  <si>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</si>
  <si>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</si>
  <si>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</si>
  <si>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</si>
  <si>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</si>
  <si>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</si>
  <si>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</si>
  <si>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</si>
  <si>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</si>
  <si>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</si>
  <si>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</si>
  <si>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</si>
  <si>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</si>
  <si>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</si>
  <si>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</si>
  <si>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</si>
  <si>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</si>
  <si>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</si>
  <si>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</si>
  <si>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</si>
  <si>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</si>
  <si>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</si>
  <si>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</si>
  <si>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</si>
  <si>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</si>
  <si>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</si>
  <si>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</si>
  <si>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</si>
  <si>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</si>
  <si>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</si>
  <si>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</si>
  <si>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</si>
  <si>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</si>
  <si>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</si>
  <si>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</si>
  <si>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</si>
  <si>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</si>
  <si>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</si>
  <si>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</si>
  <si>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</si>
  <si>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</si>
  <si>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</si>
  <si>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</si>
  <si>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</si>
  <si>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</si>
  <si>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</si>
  <si>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</si>
  <si>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</si>
  <si>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</si>
  <si>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</si>
  <si>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</si>
  <si>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</si>
  <si>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</si>
  <si>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</si>
  <si>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</si>
  <si>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>- zvýšená suma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</si>
  <si>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</si>
  <si>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</si>
  <si>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</si>
  <si>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</si>
  <si>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</si>
  <si>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</si>
  <si>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</si>
  <si>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</si>
  <si>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</si>
  <si>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</si>
  <si>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</si>
  <si>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</si>
  <si>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</si>
  <si>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</si>
  <si>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</si>
  <si>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</si>
  <si>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</si>
  <si>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</si>
  <si>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</si>
  <si>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</si>
  <si>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</si>
  <si>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</si>
  <si>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</si>
  <si>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</si>
  <si>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</si>
  <si>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</si>
  <si>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</si>
  <si>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</si>
  <si>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</si>
  <si>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</si>
  <si>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</si>
  <si>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</si>
  <si>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</si>
  <si>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</si>
  <si>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</si>
  <si>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</si>
  <si>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</si>
  <si>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</si>
  <si>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</si>
  <si>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</si>
  <si>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</si>
  <si>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</si>
  <si>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</si>
  <si>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</si>
  <si>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</si>
  <si>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</si>
  <si>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</si>
  <si>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</si>
  <si>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</si>
  <si>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</si>
  <si>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</si>
  <si>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</si>
  <si>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</si>
  <si>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II.2011</t>
  </si>
  <si>
    <t>I.-II.2011</t>
  </si>
  <si>
    <t>február 2011</t>
  </si>
  <si>
    <t>II.11</t>
  </si>
  <si>
    <t>Počet obyvateľov k 31.12.2009</t>
  </si>
  <si>
    <t>Resocializačný príspevok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</si>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</sst>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6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4" xfId="0" applyNumberFormat="1" applyFont="1" applyBorder="1" applyAlignment="1">
      <alignment horizontal="right"/>
    </xf>
    <xf numFmtId="3" fontId="4" fillId="0" borderId="35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6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7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3" fontId="5" fillId="0" borderId="0" xfId="0" applyNumberFormat="1" applyFont="1" applyFill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6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E25" sqref="E25"/>
    </sheetView>
  </sheetViews>
  <sheetFormatPr defaultColWidth="9.140625" defaultRowHeight="12.75" x14ac:dyDescent="0.2"/>
  <cols>
    <col min="1" max="1" width="53.5703125" style="98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9" t="s">
        <v>338</v>
      </c>
      <c r="C2" s="209" t="s">
        <v>348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25"/>
    </row>
    <row r="3" spans="1:14" ht="12.75" customHeight="1" x14ac:dyDescent="0.2">
      <c r="A3" s="7" t="s">
        <v>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26"/>
    </row>
    <row r="4" spans="1:14" s="6" customFormat="1" ht="12" customHeight="1" x14ac:dyDescent="0.2">
      <c r="A4" s="221" t="s">
        <v>314</v>
      </c>
      <c r="B4" s="131">
        <v>189903</v>
      </c>
      <c r="C4" s="131">
        <v>186676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14" ht="12.75" customHeight="1" x14ac:dyDescent="0.2">
      <c r="A5" s="88" t="s">
        <v>302</v>
      </c>
      <c r="B5" s="117">
        <v>8468</v>
      </c>
      <c r="C5" s="117">
        <v>8390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4" ht="12.75" customHeight="1" x14ac:dyDescent="0.2">
      <c r="A6" s="88" t="s">
        <v>301</v>
      </c>
      <c r="B6" s="117">
        <v>3645</v>
      </c>
      <c r="C6" s="117">
        <v>3639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4" ht="12.75" customHeight="1" x14ac:dyDescent="0.2">
      <c r="A7" s="88" t="s">
        <v>305</v>
      </c>
      <c r="B7" s="117">
        <v>125299</v>
      </c>
      <c r="C7" s="117">
        <v>126564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2.75" customHeight="1" x14ac:dyDescent="0.2">
      <c r="A8" s="88" t="s">
        <v>306</v>
      </c>
      <c r="B8" s="117">
        <v>59267</v>
      </c>
      <c r="C8" s="117">
        <v>62764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2.75" customHeight="1" x14ac:dyDescent="0.2">
      <c r="A9" s="88" t="s">
        <v>304</v>
      </c>
      <c r="B9" s="117">
        <v>223</v>
      </c>
      <c r="C9" s="117">
        <v>222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s="11" customFormat="1" ht="12.75" customHeight="1" x14ac:dyDescent="0.2">
      <c r="A10" s="88" t="s">
        <v>307</v>
      </c>
      <c r="B10" s="117">
        <v>4201</v>
      </c>
      <c r="C10" s="117">
        <v>4202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s="11" customFormat="1" ht="12.75" customHeight="1" x14ac:dyDescent="0.2">
      <c r="A11" s="88" t="s">
        <v>308</v>
      </c>
      <c r="B11" s="117">
        <v>1534</v>
      </c>
      <c r="C11" s="117">
        <v>1527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s="11" customFormat="1" ht="12.75" customHeight="1" x14ac:dyDescent="0.2">
      <c r="A12" s="88" t="s">
        <v>309</v>
      </c>
      <c r="B12" s="117">
        <v>1672</v>
      </c>
      <c r="C12" s="117">
        <v>1683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</row>
    <row r="13" spans="1:14" s="11" customFormat="1" ht="12.75" customHeight="1" x14ac:dyDescent="0.2">
      <c r="A13" s="88" t="s">
        <v>310</v>
      </c>
      <c r="B13" s="117">
        <v>63809</v>
      </c>
      <c r="C13" s="117">
        <v>64264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2.75" customHeight="1" x14ac:dyDescent="0.2">
      <c r="A14" s="88" t="s">
        <v>303</v>
      </c>
      <c r="B14" s="117">
        <v>373954</v>
      </c>
      <c r="C14" s="117">
        <v>371769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1:14" ht="12.75" customHeight="1" x14ac:dyDescent="0.2">
      <c r="A15" s="88" t="s">
        <v>164</v>
      </c>
      <c r="B15" s="117">
        <v>132857</v>
      </c>
      <c r="C15" s="117">
        <v>133605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14" ht="12.75" customHeight="1" x14ac:dyDescent="0.2">
      <c r="A16" s="88" t="s">
        <v>315</v>
      </c>
      <c r="B16" s="117">
        <v>122831</v>
      </c>
      <c r="C16" s="117">
        <v>123451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7" ht="12.75" customHeight="1" x14ac:dyDescent="0.2">
      <c r="A17" s="88" t="s">
        <v>316</v>
      </c>
      <c r="B17" s="117">
        <v>10026</v>
      </c>
      <c r="C17" s="117">
        <v>10154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</row>
    <row r="18" spans="1:17" ht="12.75" customHeight="1" x14ac:dyDescent="0.2">
      <c r="A18" s="88" t="s">
        <v>298</v>
      </c>
      <c r="B18" s="117">
        <v>654594</v>
      </c>
      <c r="C18" s="117">
        <v>594080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7" ht="12.75" customHeight="1" x14ac:dyDescent="0.2">
      <c r="A19" s="88" t="s">
        <v>311</v>
      </c>
      <c r="B19" s="117">
        <v>369915</v>
      </c>
      <c r="C19" s="117">
        <v>367737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</row>
    <row r="20" spans="1:17" ht="12.75" customHeight="1" x14ac:dyDescent="0.2">
      <c r="A20" s="88" t="s">
        <v>312</v>
      </c>
      <c r="B20" s="117">
        <v>55287</v>
      </c>
      <c r="C20" s="117">
        <v>53020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</row>
    <row r="21" spans="1:17" ht="12.75" customHeight="1" x14ac:dyDescent="0.2">
      <c r="A21" s="88" t="s">
        <v>166</v>
      </c>
      <c r="B21" s="117">
        <v>3134</v>
      </c>
      <c r="C21" s="117">
        <v>2719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</row>
    <row r="22" spans="1:17" ht="12.75" customHeight="1" x14ac:dyDescent="0.2">
      <c r="A22" s="88" t="s">
        <v>165</v>
      </c>
      <c r="B22" s="117">
        <v>442</v>
      </c>
      <c r="C22" s="117">
        <v>399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</row>
    <row r="23" spans="1:17" ht="12.75" customHeight="1" x14ac:dyDescent="0.2">
      <c r="A23" s="223" t="s">
        <v>179</v>
      </c>
      <c r="B23" s="132">
        <v>70112</v>
      </c>
      <c r="C23" s="117">
        <v>69440</v>
      </c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</row>
    <row r="24" spans="1:17" ht="12.75" customHeight="1" x14ac:dyDescent="0.2">
      <c r="A24" s="88" t="s">
        <v>180</v>
      </c>
      <c r="B24" s="117">
        <v>26345</v>
      </c>
      <c r="C24" s="117">
        <v>23448</v>
      </c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</row>
    <row r="25" spans="1:17" ht="12.75" customHeight="1" x14ac:dyDescent="0.2">
      <c r="A25" s="88" t="s">
        <v>313</v>
      </c>
      <c r="B25" s="117">
        <v>69125</v>
      </c>
      <c r="C25" s="117">
        <v>63609</v>
      </c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4"/>
      <c r="P25" s="14"/>
      <c r="Q25" s="14"/>
    </row>
    <row r="26" spans="1:17" ht="12.75" customHeight="1" x14ac:dyDescent="0.2">
      <c r="A26" s="223" t="s">
        <v>293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4"/>
      <c r="P26" s="14"/>
      <c r="Q26" s="14"/>
    </row>
    <row r="27" spans="1:17" s="12" customFormat="1" ht="12.75" customHeight="1" x14ac:dyDescent="0.2">
      <c r="A27" s="218" t="s">
        <v>294</v>
      </c>
      <c r="B27" s="132">
        <v>82947</v>
      </c>
      <c r="C27" s="117">
        <v>85803</v>
      </c>
      <c r="D27" s="117"/>
      <c r="E27" s="117"/>
      <c r="F27" s="117"/>
      <c r="G27" s="117"/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8" t="s">
        <v>295</v>
      </c>
      <c r="B28" s="117">
        <v>8254</v>
      </c>
      <c r="C28" s="117">
        <v>8577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27"/>
      <c r="P28" s="27"/>
      <c r="Q28" s="27"/>
    </row>
    <row r="29" spans="1:17" s="12" customFormat="1" ht="12.75" customHeight="1" x14ac:dyDescent="0.2">
      <c r="A29" s="88" t="s">
        <v>296</v>
      </c>
      <c r="B29" s="117">
        <v>72</v>
      </c>
      <c r="C29" s="117">
        <v>75</v>
      </c>
      <c r="D29" s="117"/>
      <c r="E29" s="117"/>
      <c r="F29" s="117"/>
      <c r="G29" s="117"/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9" t="s">
        <v>297</v>
      </c>
      <c r="B30" s="145">
        <v>0</v>
      </c>
      <c r="C30" s="145">
        <v>85521</v>
      </c>
      <c r="D30" s="145"/>
      <c r="E30" s="145"/>
      <c r="F30" s="145"/>
      <c r="G30" s="145"/>
      <c r="H30" s="220"/>
      <c r="I30" s="220"/>
      <c r="J30" s="220"/>
      <c r="K30" s="220"/>
      <c r="L30" s="220"/>
      <c r="M30" s="220"/>
      <c r="N30" s="220"/>
      <c r="O30" s="14"/>
      <c r="P30" s="14"/>
      <c r="Q30" s="14"/>
    </row>
    <row r="31" spans="1:17" s="12" customFormat="1" ht="12.75" customHeight="1" x14ac:dyDescent="0.2">
      <c r="A31" s="88" t="s">
        <v>289</v>
      </c>
      <c r="B31" s="17">
        <v>200</v>
      </c>
      <c r="C31" s="17">
        <v>219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22" t="s">
        <v>317</v>
      </c>
      <c r="B32" s="131">
        <v>8410</v>
      </c>
      <c r="C32" s="131">
        <v>8516</v>
      </c>
      <c r="D32" s="131"/>
      <c r="E32" s="131"/>
      <c r="F32" s="131"/>
      <c r="G32" s="131"/>
      <c r="H32" s="144"/>
      <c r="I32" s="144"/>
      <c r="J32" s="144"/>
      <c r="K32" s="144"/>
      <c r="L32" s="144"/>
      <c r="M32" s="144"/>
      <c r="N32" s="144"/>
      <c r="O32" s="6"/>
      <c r="P32" s="6"/>
      <c r="Q32" s="6"/>
    </row>
    <row r="33" spans="1:17" ht="12.75" customHeight="1" x14ac:dyDescent="0.2">
      <c r="A33" s="89" t="s">
        <v>181</v>
      </c>
      <c r="B33" s="17">
        <v>7650</v>
      </c>
      <c r="C33" s="17">
        <v>7767</v>
      </c>
      <c r="D33" s="17"/>
      <c r="E33" s="17"/>
      <c r="F33" s="17"/>
      <c r="G33" s="17"/>
      <c r="H33" s="117"/>
      <c r="I33" s="117"/>
      <c r="J33" s="117"/>
      <c r="K33" s="117"/>
      <c r="L33" s="117"/>
      <c r="M33" s="117"/>
      <c r="N33" s="117"/>
    </row>
    <row r="34" spans="1:17" ht="12.75" customHeight="1" x14ac:dyDescent="0.2">
      <c r="A34" s="89" t="s">
        <v>182</v>
      </c>
      <c r="B34" s="17">
        <v>760</v>
      </c>
      <c r="C34" s="17">
        <v>749</v>
      </c>
      <c r="D34" s="17"/>
      <c r="E34" s="17"/>
      <c r="F34" s="17"/>
      <c r="G34" s="17"/>
      <c r="H34" s="117"/>
      <c r="I34" s="117"/>
      <c r="J34" s="117"/>
      <c r="K34" s="117"/>
      <c r="L34" s="117"/>
      <c r="M34" s="117"/>
      <c r="N34" s="117"/>
      <c r="O34" s="11"/>
      <c r="P34" s="11"/>
      <c r="Q34" s="11"/>
    </row>
    <row r="35" spans="1:17" ht="12.75" customHeight="1" x14ac:dyDescent="0.2">
      <c r="A35" s="89" t="s">
        <v>183</v>
      </c>
      <c r="B35" s="17">
        <v>11639</v>
      </c>
      <c r="C35" s="17">
        <v>11854</v>
      </c>
      <c r="D35" s="17"/>
      <c r="E35" s="17"/>
      <c r="F35" s="17"/>
      <c r="G35" s="17"/>
      <c r="H35" s="117"/>
      <c r="I35" s="117"/>
      <c r="J35" s="117"/>
      <c r="K35" s="117"/>
      <c r="L35" s="117"/>
      <c r="M35" s="117"/>
      <c r="N35" s="117"/>
      <c r="O35" s="6"/>
      <c r="P35" s="6"/>
      <c r="Q35" s="6"/>
    </row>
    <row r="36" spans="1:17" ht="12.75" customHeight="1" x14ac:dyDescent="0.2">
      <c r="A36" s="89" t="s">
        <v>184</v>
      </c>
      <c r="B36" s="17">
        <v>1293</v>
      </c>
      <c r="C36" s="17">
        <v>1279</v>
      </c>
      <c r="D36" s="17"/>
      <c r="E36" s="17"/>
      <c r="F36" s="17"/>
      <c r="G36" s="17"/>
      <c r="H36" s="117"/>
      <c r="I36" s="117"/>
      <c r="J36" s="117"/>
      <c r="K36" s="117"/>
      <c r="L36" s="117"/>
      <c r="M36" s="117"/>
      <c r="N36" s="117"/>
    </row>
    <row r="37" spans="1:17" ht="12.75" customHeight="1" x14ac:dyDescent="0.2">
      <c r="A37" s="222" t="s">
        <v>318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4"/>
      <c r="P37" s="14"/>
      <c r="Q37" s="14"/>
    </row>
    <row r="38" spans="1:17" s="14" customFormat="1" ht="12.75" customHeight="1" x14ac:dyDescent="0.2">
      <c r="A38" s="110" t="s">
        <v>332</v>
      </c>
      <c r="B38" s="137">
        <v>4580</v>
      </c>
      <c r="C38" s="137">
        <v>4718</v>
      </c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</row>
    <row r="39" spans="1:17" s="27" customFormat="1" ht="12.75" customHeight="1" x14ac:dyDescent="0.2">
      <c r="A39" s="95" t="s">
        <v>330</v>
      </c>
      <c r="B39" s="117">
        <v>3918</v>
      </c>
      <c r="C39" s="117">
        <v>4465</v>
      </c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4"/>
      <c r="P39" s="14"/>
      <c r="Q39" s="14"/>
    </row>
    <row r="40" spans="1:17" s="27" customFormat="1" ht="12.75" customHeight="1" x14ac:dyDescent="0.2">
      <c r="A40" s="96" t="s">
        <v>197</v>
      </c>
      <c r="B40" s="117">
        <v>62</v>
      </c>
      <c r="C40" s="117">
        <v>64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4"/>
      <c r="P40" s="14"/>
      <c r="Q40" s="14"/>
    </row>
    <row r="41" spans="1:17" s="14" customFormat="1" ht="12.75" customHeight="1" x14ac:dyDescent="0.2">
      <c r="A41" s="95" t="s">
        <v>323</v>
      </c>
      <c r="B41" s="117">
        <v>11</v>
      </c>
      <c r="C41" s="117">
        <v>23</v>
      </c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</row>
    <row r="42" spans="1:17" s="14" customFormat="1" ht="12.75" customHeight="1" x14ac:dyDescent="0.2">
      <c r="A42" s="95" t="s">
        <v>322</v>
      </c>
      <c r="B42" s="117">
        <v>4476</v>
      </c>
      <c r="C42" s="117">
        <v>4663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</row>
    <row r="43" spans="1:17" ht="12.75" customHeight="1" x14ac:dyDescent="0.2">
      <c r="A43" s="91" t="s">
        <v>321</v>
      </c>
      <c r="B43" s="117">
        <v>701469</v>
      </c>
      <c r="C43" s="117">
        <v>703988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4"/>
      <c r="P43" s="14"/>
      <c r="Q43" s="14"/>
    </row>
    <row r="44" spans="1:17" ht="12.75" customHeight="1" x14ac:dyDescent="0.2">
      <c r="A44" s="153" t="s">
        <v>171</v>
      </c>
      <c r="B44" s="118">
        <v>1182359</v>
      </c>
      <c r="C44" s="118">
        <v>1187061</v>
      </c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4"/>
      <c r="P44" s="14"/>
      <c r="Q44" s="14"/>
    </row>
    <row r="45" spans="1:17" ht="12.75" customHeight="1" x14ac:dyDescent="0.2">
      <c r="A45" s="15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2"/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6"/>
      <c r="P46" s="6"/>
      <c r="Q46" s="6"/>
    </row>
    <row r="47" spans="1:17" s="6" customFormat="1" ht="12" customHeight="1" x14ac:dyDescent="0.25">
      <c r="A47" s="4"/>
      <c r="B47" s="175" t="s">
        <v>338</v>
      </c>
      <c r="C47" s="175" t="s">
        <v>348</v>
      </c>
      <c r="D47" s="175"/>
      <c r="E47" s="175"/>
      <c r="F47" s="175"/>
      <c r="G47" s="209"/>
      <c r="H47" s="209"/>
      <c r="I47" s="209"/>
      <c r="J47" s="209"/>
      <c r="K47" s="209"/>
      <c r="L47" s="209"/>
      <c r="M47" s="209"/>
      <c r="N47" s="209"/>
      <c r="O47" s="16"/>
      <c r="P47" s="16"/>
      <c r="Q47" s="16"/>
    </row>
    <row r="48" spans="1:17" ht="12.75" customHeight="1" x14ac:dyDescent="0.25">
      <c r="A48" s="94" t="s">
        <v>331</v>
      </c>
      <c r="B48" s="117">
        <v>4004</v>
      </c>
      <c r="C48" s="117">
        <v>4052</v>
      </c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6"/>
      <c r="P48" s="16"/>
      <c r="Q48" s="16"/>
    </row>
    <row r="49" spans="1:17" s="14" customFormat="1" ht="12.75" customHeight="1" x14ac:dyDescent="0.25">
      <c r="A49" s="91" t="s">
        <v>319</v>
      </c>
      <c r="B49" s="137">
        <v>138356</v>
      </c>
      <c r="C49" s="137">
        <v>139772</v>
      </c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6"/>
      <c r="P49" s="16"/>
      <c r="Q49" s="16"/>
    </row>
    <row r="50" spans="1:17" s="14" customFormat="1" ht="12.75" customHeight="1" x14ac:dyDescent="0.25">
      <c r="A50" s="91" t="s">
        <v>300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6"/>
      <c r="P50" s="16"/>
      <c r="Q50" s="16"/>
    </row>
    <row r="51" spans="1:17" s="14" customFormat="1" ht="12.75" customHeight="1" x14ac:dyDescent="0.25">
      <c r="A51" s="91" t="s">
        <v>299</v>
      </c>
      <c r="B51" s="137">
        <v>87324</v>
      </c>
      <c r="C51" s="137">
        <v>97808</v>
      </c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6"/>
      <c r="P51" s="16"/>
      <c r="Q51" s="16"/>
    </row>
    <row r="52" spans="1:17" s="14" customFormat="1" ht="12.75" customHeight="1" x14ac:dyDescent="0.25">
      <c r="A52" s="91" t="s">
        <v>290</v>
      </c>
      <c r="B52" s="137">
        <v>2167</v>
      </c>
      <c r="C52" s="137">
        <v>2060</v>
      </c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6"/>
      <c r="P52" s="16"/>
      <c r="Q52" s="16"/>
    </row>
    <row r="53" spans="1:17" s="14" customFormat="1" ht="12.75" customHeight="1" x14ac:dyDescent="0.25">
      <c r="A53" s="91" t="s">
        <v>291</v>
      </c>
      <c r="B53" s="137">
        <v>48858</v>
      </c>
      <c r="C53" s="137">
        <v>38731</v>
      </c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6"/>
      <c r="P53" s="16"/>
      <c r="Q53" s="16"/>
    </row>
    <row r="54" spans="1:17" s="14" customFormat="1" ht="12.75" customHeight="1" x14ac:dyDescent="0.25">
      <c r="A54" s="91" t="s">
        <v>337</v>
      </c>
      <c r="B54" s="137">
        <v>444</v>
      </c>
      <c r="C54" s="137">
        <v>116</v>
      </c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6"/>
      <c r="P54" s="16"/>
      <c r="Q54" s="16"/>
    </row>
    <row r="55" spans="1:17" s="14" customFormat="1" ht="12.75" customHeight="1" x14ac:dyDescent="0.25">
      <c r="A55" s="91" t="s">
        <v>320</v>
      </c>
      <c r="B55" s="137">
        <v>5944</v>
      </c>
      <c r="C55" s="137">
        <v>1567</v>
      </c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6"/>
      <c r="P55" s="16"/>
      <c r="Q55" s="16"/>
    </row>
    <row r="56" spans="1:17" s="14" customFormat="1" ht="12.75" customHeight="1" x14ac:dyDescent="0.25">
      <c r="A56" s="91" t="s">
        <v>333</v>
      </c>
      <c r="B56" s="137">
        <v>2469</v>
      </c>
      <c r="C56" s="137">
        <v>1258</v>
      </c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6"/>
      <c r="P56" s="16"/>
      <c r="Q56" s="16"/>
    </row>
    <row r="57" spans="1:17" s="14" customFormat="1" ht="12.75" customHeight="1" x14ac:dyDescent="0.25">
      <c r="A57" s="97" t="s">
        <v>324</v>
      </c>
      <c r="B57" s="137">
        <v>54</v>
      </c>
      <c r="C57" s="137">
        <v>62</v>
      </c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6"/>
      <c r="P57" s="16"/>
      <c r="Q57" s="16"/>
    </row>
    <row r="58" spans="1:17" s="14" customFormat="1" ht="12.75" customHeight="1" x14ac:dyDescent="0.25">
      <c r="A58" s="88" t="s">
        <v>325</v>
      </c>
      <c r="B58" s="137">
        <v>28</v>
      </c>
      <c r="C58" s="137">
        <v>45</v>
      </c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6"/>
      <c r="P58" s="16"/>
      <c r="Q58" s="16"/>
    </row>
    <row r="59" spans="1:17" s="14" customFormat="1" ht="12.75" customHeight="1" x14ac:dyDescent="0.25">
      <c r="A59" s="97" t="s">
        <v>329</v>
      </c>
      <c r="B59" s="137">
        <v>5800</v>
      </c>
      <c r="C59" s="137">
        <v>5804</v>
      </c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20"/>
      <c r="P59" s="20"/>
      <c r="Q59" s="20"/>
    </row>
    <row r="60" spans="1:17" s="14" customFormat="1" ht="12.75" customHeight="1" x14ac:dyDescent="0.2">
      <c r="A60" s="88" t="s">
        <v>326</v>
      </c>
      <c r="B60" s="137">
        <v>1302</v>
      </c>
      <c r="C60" s="137">
        <v>1297</v>
      </c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6"/>
      <c r="P60" s="6"/>
      <c r="Q60" s="6"/>
    </row>
    <row r="61" spans="1:17" s="14" customFormat="1" ht="12.75" customHeight="1" x14ac:dyDescent="0.25">
      <c r="A61" s="88" t="s">
        <v>327</v>
      </c>
      <c r="B61" s="137">
        <v>419</v>
      </c>
      <c r="C61" s="137">
        <v>406</v>
      </c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6"/>
      <c r="P61" s="16"/>
      <c r="Q61" s="16"/>
    </row>
    <row r="62" spans="1:17" s="14" customFormat="1" ht="12.75" customHeight="1" x14ac:dyDescent="0.25">
      <c r="A62" s="111" t="s">
        <v>328</v>
      </c>
      <c r="B62" s="137">
        <v>67</v>
      </c>
      <c r="C62" s="137">
        <v>68</v>
      </c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6"/>
      <c r="P62" s="16"/>
      <c r="Q62" s="16"/>
    </row>
    <row r="63" spans="1:17" s="6" customFormat="1" ht="12.75" customHeight="1" x14ac:dyDescent="0.25">
      <c r="A63" s="127" t="s">
        <v>334</v>
      </c>
      <c r="B63" s="131">
        <v>160098</v>
      </c>
      <c r="C63" s="131">
        <v>160972</v>
      </c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6"/>
      <c r="P63" s="16"/>
      <c r="Q63" s="16"/>
    </row>
    <row r="64" spans="1:17" s="16" customFormat="1" ht="12.75" customHeight="1" x14ac:dyDescent="0.25">
      <c r="A64" s="99" t="s">
        <v>206</v>
      </c>
      <c r="B64" s="117">
        <v>6476</v>
      </c>
      <c r="C64" s="117">
        <v>7403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21"/>
      <c r="P64" s="21"/>
      <c r="Q64" s="21"/>
    </row>
    <row r="65" spans="1:17" s="16" customFormat="1" ht="12.75" customHeight="1" x14ac:dyDescent="0.25">
      <c r="A65" s="99" t="s">
        <v>207</v>
      </c>
      <c r="B65" s="117">
        <v>2623</v>
      </c>
      <c r="C65" s="117">
        <v>2620</v>
      </c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21"/>
      <c r="P65" s="21"/>
      <c r="Q65" s="21"/>
    </row>
    <row r="66" spans="1:17" s="16" customFormat="1" ht="12.75" customHeight="1" x14ac:dyDescent="0.25">
      <c r="A66" s="99" t="s">
        <v>208</v>
      </c>
      <c r="B66" s="117">
        <v>157271</v>
      </c>
      <c r="C66" s="117">
        <v>157839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21"/>
      <c r="P66" s="21"/>
      <c r="Q66" s="21"/>
    </row>
    <row r="67" spans="1:17" s="16" customFormat="1" ht="12.75" customHeight="1" x14ac:dyDescent="0.25">
      <c r="A67" s="99" t="s">
        <v>209</v>
      </c>
      <c r="B67" s="117">
        <v>50120</v>
      </c>
      <c r="C67" s="117">
        <v>50389</v>
      </c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21"/>
      <c r="P67" s="21"/>
      <c r="Q67" s="21"/>
    </row>
    <row r="68" spans="1:17" s="16" customFormat="1" ht="12.75" customHeight="1" x14ac:dyDescent="0.25">
      <c r="A68" s="99" t="s">
        <v>210</v>
      </c>
      <c r="B68" s="117">
        <v>91381</v>
      </c>
      <c r="C68" s="117">
        <v>91572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21"/>
      <c r="P68" s="21"/>
      <c r="Q68" s="21"/>
    </row>
    <row r="69" spans="1:17" s="16" customFormat="1" ht="12.75" customHeight="1" x14ac:dyDescent="0.25">
      <c r="A69" s="99" t="s">
        <v>211</v>
      </c>
      <c r="B69" s="117">
        <v>62616</v>
      </c>
      <c r="C69" s="117">
        <v>62988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21"/>
      <c r="P69" s="21"/>
      <c r="Q69" s="21"/>
    </row>
    <row r="70" spans="1:17" s="16" customFormat="1" ht="12.75" customHeight="1" x14ac:dyDescent="0.25">
      <c r="A70" s="125" t="s">
        <v>212</v>
      </c>
      <c r="B70" s="117">
        <v>68</v>
      </c>
      <c r="C70" s="117">
        <v>68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21"/>
      <c r="P70" s="21"/>
      <c r="Q70" s="21"/>
    </row>
    <row r="71" spans="1:17" s="20" customFormat="1" ht="12.75" customHeight="1" x14ac:dyDescent="0.25">
      <c r="A71" s="101" t="s">
        <v>213</v>
      </c>
      <c r="B71" s="117">
        <v>201</v>
      </c>
      <c r="C71" s="117">
        <v>267</v>
      </c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21"/>
      <c r="P71" s="21"/>
      <c r="Q71" s="21"/>
    </row>
    <row r="72" spans="1:17" s="6" customFormat="1" ht="12.75" customHeight="1" x14ac:dyDescent="0.2">
      <c r="A72" s="101" t="s">
        <v>231</v>
      </c>
      <c r="B72" s="117">
        <v>7</v>
      </c>
      <c r="C72" s="117">
        <v>1</v>
      </c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21"/>
      <c r="P72" s="21"/>
      <c r="Q72" s="21"/>
    </row>
    <row r="73" spans="1:17" s="16" customFormat="1" ht="12.75" customHeight="1" x14ac:dyDescent="0.25">
      <c r="A73" s="101" t="s">
        <v>214</v>
      </c>
      <c r="B73" s="117">
        <v>0</v>
      </c>
      <c r="C73" s="117">
        <v>1</v>
      </c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21"/>
      <c r="P73" s="21"/>
      <c r="Q73" s="21"/>
    </row>
    <row r="74" spans="1:17" s="16" customFormat="1" ht="12.75" customHeight="1" x14ac:dyDescent="0.25">
      <c r="A74" s="99" t="s">
        <v>215</v>
      </c>
      <c r="B74" s="117">
        <v>21</v>
      </c>
      <c r="C74" s="117">
        <v>21</v>
      </c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21"/>
      <c r="P74" s="21"/>
      <c r="Q74" s="21"/>
    </row>
    <row r="75" spans="1:17" s="16" customFormat="1" ht="12.75" customHeight="1" x14ac:dyDescent="0.25">
      <c r="A75" s="99" t="s">
        <v>216</v>
      </c>
      <c r="B75" s="117">
        <v>40</v>
      </c>
      <c r="C75" s="117">
        <v>43</v>
      </c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21"/>
      <c r="P75" s="21"/>
      <c r="Q75" s="21"/>
    </row>
    <row r="76" spans="1:17" s="21" customFormat="1" ht="12.75" customHeight="1" x14ac:dyDescent="0.2">
      <c r="A76" s="99" t="s">
        <v>217</v>
      </c>
      <c r="B76" s="17">
        <v>131</v>
      </c>
      <c r="C76" s="17">
        <v>131</v>
      </c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7" s="21" customFormat="1" ht="12.75" customHeight="1" x14ac:dyDescent="0.2">
      <c r="A77" s="99" t="s">
        <v>218</v>
      </c>
      <c r="B77" s="17">
        <v>7</v>
      </c>
      <c r="C77" s="17">
        <v>10</v>
      </c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101" t="s">
        <v>219</v>
      </c>
      <c r="B78" s="17">
        <v>66</v>
      </c>
      <c r="C78" s="17">
        <v>89</v>
      </c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1" t="s">
        <v>220</v>
      </c>
      <c r="B79" s="17">
        <v>123</v>
      </c>
      <c r="C79" s="17">
        <v>131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221</v>
      </c>
      <c r="B80" s="18">
        <v>1</v>
      </c>
      <c r="C80" s="18">
        <v>0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7" s="21" customFormat="1" ht="12.75" customHeight="1" x14ac:dyDescent="0.2">
      <c r="A81" s="102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7" s="21" customFormat="1" ht="12.75" customHeight="1" x14ac:dyDescent="0.2">
      <c r="A82" s="128" t="s">
        <v>335</v>
      </c>
      <c r="B82" s="144">
        <v>56728</v>
      </c>
      <c r="C82" s="144">
        <v>56739</v>
      </c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</row>
    <row r="83" spans="1:17" s="21" customFormat="1" ht="12.75" customHeight="1" x14ac:dyDescent="0.2">
      <c r="A83" s="99" t="s">
        <v>339</v>
      </c>
      <c r="B83" s="142">
        <v>18092</v>
      </c>
      <c r="C83" s="142">
        <v>18273</v>
      </c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9" t="s">
        <v>340</v>
      </c>
      <c r="B84" s="142">
        <v>17745</v>
      </c>
      <c r="C84" s="142">
        <v>17918</v>
      </c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</row>
    <row r="85" spans="1:17" s="21" customFormat="1" ht="12.75" customHeight="1" x14ac:dyDescent="0.2">
      <c r="A85" s="99" t="s">
        <v>341</v>
      </c>
      <c r="B85" s="142">
        <v>347</v>
      </c>
      <c r="C85" s="142">
        <v>355</v>
      </c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9"/>
      <c r="P85" s="9"/>
      <c r="Q85" s="9"/>
    </row>
    <row r="86" spans="1:17" s="21" customFormat="1" ht="12.75" customHeight="1" x14ac:dyDescent="0.2">
      <c r="A86" s="99" t="s">
        <v>342</v>
      </c>
      <c r="B86" s="142">
        <v>2902</v>
      </c>
      <c r="C86" s="142">
        <v>2745</v>
      </c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9"/>
      <c r="P86" s="9"/>
      <c r="Q86" s="9"/>
    </row>
    <row r="87" spans="1:17" s="21" customFormat="1" ht="12.75" customHeight="1" x14ac:dyDescent="0.2">
      <c r="A87" s="100" t="s">
        <v>343</v>
      </c>
      <c r="B87" s="143">
        <v>35734</v>
      </c>
      <c r="C87" s="143">
        <v>35271</v>
      </c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9"/>
      <c r="P87" s="9"/>
      <c r="Q87" s="9"/>
    </row>
    <row r="88" spans="1:17" s="21" customFormat="1" ht="12.75" customHeight="1" x14ac:dyDescent="0.2">
      <c r="A88" s="102"/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9"/>
      <c r="P88" s="9"/>
      <c r="Q88" s="9"/>
    </row>
    <row r="89" spans="1:17" s="21" customFormat="1" ht="12.75" customHeight="1" x14ac:dyDescent="0.2">
      <c r="A89" s="86" t="s">
        <v>159</v>
      </c>
      <c r="B89" s="175" t="s">
        <v>338</v>
      </c>
      <c r="C89" s="175" t="s">
        <v>348</v>
      </c>
      <c r="D89" s="175"/>
      <c r="E89" s="175"/>
      <c r="F89" s="175"/>
      <c r="G89" s="175"/>
      <c r="H89" s="209"/>
      <c r="I89" s="209"/>
      <c r="J89" s="209"/>
      <c r="K89" s="209"/>
      <c r="L89" s="209"/>
      <c r="M89" s="209"/>
      <c r="N89" s="209"/>
      <c r="O89" s="9"/>
      <c r="P89" s="9"/>
      <c r="Q89" s="9"/>
    </row>
    <row r="90" spans="1:17" s="21" customFormat="1" ht="12.75" customHeight="1" x14ac:dyDescent="0.2">
      <c r="A90" s="103" t="s">
        <v>153</v>
      </c>
      <c r="B90" s="142">
        <v>117017</v>
      </c>
      <c r="C90" s="142">
        <v>114638</v>
      </c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9"/>
      <c r="P90" s="9"/>
      <c r="Q90" s="9"/>
    </row>
    <row r="91" spans="1:17" s="21" customFormat="1" ht="12.75" customHeight="1" x14ac:dyDescent="0.2">
      <c r="A91" s="104" t="s">
        <v>154</v>
      </c>
      <c r="B91" s="142">
        <v>20063</v>
      </c>
      <c r="C91" s="142">
        <v>20129</v>
      </c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9"/>
      <c r="P91" s="9"/>
      <c r="Q91" s="9"/>
    </row>
    <row r="92" spans="1:17" s="21" customFormat="1" ht="12.75" customHeight="1" x14ac:dyDescent="0.2">
      <c r="A92" s="104" t="s">
        <v>157</v>
      </c>
      <c r="B92" s="142">
        <v>461</v>
      </c>
      <c r="C92" s="142">
        <v>442</v>
      </c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9"/>
      <c r="P92" s="9"/>
      <c r="Q92" s="9"/>
    </row>
    <row r="93" spans="1:17" s="21" customFormat="1" ht="12.75" customHeight="1" x14ac:dyDescent="0.2">
      <c r="A93" s="104" t="s">
        <v>155</v>
      </c>
      <c r="B93" s="142">
        <v>14890</v>
      </c>
      <c r="C93" s="142">
        <v>14439</v>
      </c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9"/>
      <c r="P93" s="9"/>
      <c r="Q93" s="9"/>
    </row>
    <row r="94" spans="1:17" s="21" customFormat="1" ht="12.75" customHeight="1" x14ac:dyDescent="0.2">
      <c r="A94" s="104" t="s">
        <v>156</v>
      </c>
      <c r="B94" s="142">
        <v>30730</v>
      </c>
      <c r="C94" s="142">
        <v>31455</v>
      </c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9"/>
      <c r="P94" s="9"/>
      <c r="Q94" s="9"/>
    </row>
    <row r="95" spans="1:17" s="21" customFormat="1" ht="12.75" customHeight="1" x14ac:dyDescent="0.2">
      <c r="A95" s="105" t="s">
        <v>158</v>
      </c>
      <c r="B95" s="143">
        <v>5518</v>
      </c>
      <c r="C95" s="143">
        <v>5573</v>
      </c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9"/>
      <c r="P95" s="9"/>
      <c r="Q95" s="9"/>
    </row>
    <row r="96" spans="1:17" s="21" customFormat="1" ht="12.75" customHeight="1" x14ac:dyDescent="0.2">
      <c r="A96" s="102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9"/>
      <c r="P96" s="9"/>
      <c r="Q96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defaultColWidth="9.140625" defaultRowHeight="12.75" x14ac:dyDescent="0.2"/>
  <cols>
    <col min="1" max="1" width="34" style="98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247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176</v>
      </c>
    </row>
    <row r="3" spans="1:14" s="6" customFormat="1" ht="12" customHeight="1" x14ac:dyDescent="0.2">
      <c r="A3" s="4"/>
      <c r="B3" s="5" t="s">
        <v>338</v>
      </c>
      <c r="C3" s="5" t="s">
        <v>348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ht="12.75" customHeight="1" x14ac:dyDescent="0.2">
      <c r="A4" s="7" t="s">
        <v>1</v>
      </c>
      <c r="B4" s="8">
        <f t="shared" ref="B4:C4" si="0">B5+B14+B17+B18+B19+B13</f>
        <v>25655975.060000002</v>
      </c>
      <c r="C4" s="8">
        <f t="shared" si="0"/>
        <v>26316147.830000002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2" t="s">
        <v>288</v>
      </c>
      <c r="B5" s="113">
        <v>23596913.420000002</v>
      </c>
      <c r="C5" s="113">
        <v>23061141.350000001</v>
      </c>
      <c r="D5" s="29"/>
      <c r="E5" s="29"/>
      <c r="F5" s="29"/>
      <c r="G5" s="29"/>
      <c r="H5" s="29"/>
      <c r="I5" s="29"/>
      <c r="J5" s="29"/>
      <c r="K5" s="176"/>
      <c r="L5" s="177"/>
      <c r="M5" s="177"/>
      <c r="N5" s="177"/>
    </row>
    <row r="6" spans="1:14" ht="12.75" customHeight="1" x14ac:dyDescent="0.2">
      <c r="A6" s="88" t="s">
        <v>174</v>
      </c>
      <c r="B6" s="13">
        <v>1128046.46</v>
      </c>
      <c r="C6" s="13">
        <v>1069297.79</v>
      </c>
      <c r="D6" s="132"/>
      <c r="E6" s="132"/>
      <c r="F6" s="132"/>
      <c r="G6" s="132"/>
      <c r="H6" s="132"/>
      <c r="I6" s="132"/>
      <c r="J6" s="132"/>
      <c r="K6" s="178"/>
      <c r="L6" s="179"/>
      <c r="M6" s="179"/>
      <c r="N6" s="179"/>
    </row>
    <row r="7" spans="1:14" ht="12.75" customHeight="1" x14ac:dyDescent="0.2">
      <c r="A7" s="88" t="s">
        <v>175</v>
      </c>
      <c r="B7" s="13">
        <v>774366.86</v>
      </c>
      <c r="C7" s="13">
        <v>749210.23</v>
      </c>
      <c r="D7" s="132"/>
      <c r="E7" s="132"/>
      <c r="F7" s="132"/>
      <c r="G7" s="132"/>
      <c r="H7" s="132"/>
      <c r="I7" s="132"/>
      <c r="J7" s="132"/>
      <c r="K7" s="178"/>
      <c r="L7" s="179"/>
      <c r="M7" s="179"/>
      <c r="N7" s="179"/>
    </row>
    <row r="8" spans="1:14" ht="12.75" customHeight="1" x14ac:dyDescent="0.2">
      <c r="A8" s="88" t="s">
        <v>292</v>
      </c>
      <c r="B8" s="13">
        <v>27204.880000000001</v>
      </c>
      <c r="C8" s="13">
        <v>27466.65</v>
      </c>
      <c r="D8" s="132"/>
      <c r="E8" s="132"/>
      <c r="F8" s="132"/>
      <c r="G8" s="132"/>
      <c r="H8" s="132"/>
      <c r="I8" s="132"/>
      <c r="J8" s="132"/>
      <c r="K8" s="178"/>
      <c r="L8" s="179"/>
      <c r="M8" s="179"/>
      <c r="N8" s="179"/>
    </row>
    <row r="9" spans="1:14" ht="12.75" customHeight="1" x14ac:dyDescent="0.2">
      <c r="A9" s="88" t="s">
        <v>160</v>
      </c>
      <c r="B9" s="13">
        <v>18890712.640000001</v>
      </c>
      <c r="C9" s="13">
        <v>18635106.02</v>
      </c>
      <c r="D9" s="132"/>
      <c r="E9" s="132"/>
      <c r="F9" s="132"/>
      <c r="G9" s="132"/>
      <c r="H9" s="132"/>
      <c r="I9" s="132"/>
      <c r="J9" s="132"/>
      <c r="K9" s="178"/>
      <c r="L9" s="179"/>
      <c r="M9" s="179"/>
      <c r="N9" s="179"/>
    </row>
    <row r="10" spans="1:14" ht="12.75" customHeight="1" x14ac:dyDescent="0.2">
      <c r="A10" s="88" t="s">
        <v>161</v>
      </c>
      <c r="B10" s="13">
        <v>5236862.49</v>
      </c>
      <c r="C10" s="13">
        <v>5568471.4000000004</v>
      </c>
      <c r="D10" s="132"/>
      <c r="E10" s="132"/>
      <c r="F10" s="132"/>
      <c r="G10" s="132"/>
      <c r="H10" s="132"/>
      <c r="I10" s="132"/>
      <c r="J10" s="132"/>
      <c r="K10" s="178"/>
      <c r="L10" s="179"/>
      <c r="M10" s="179"/>
      <c r="N10" s="179"/>
    </row>
    <row r="11" spans="1:14" s="11" customFormat="1" ht="12.75" customHeight="1" x14ac:dyDescent="0.2">
      <c r="A11" s="88" t="s">
        <v>162</v>
      </c>
      <c r="B11" s="13">
        <v>339192.42</v>
      </c>
      <c r="C11" s="13">
        <v>331287.06</v>
      </c>
      <c r="D11" s="132"/>
      <c r="E11" s="132"/>
      <c r="F11" s="132"/>
      <c r="G11" s="132"/>
      <c r="H11" s="132"/>
      <c r="I11" s="132"/>
      <c r="J11" s="132"/>
      <c r="K11" s="178"/>
      <c r="L11" s="179"/>
      <c r="M11" s="179"/>
      <c r="N11" s="179"/>
    </row>
    <row r="12" spans="1:14" s="11" customFormat="1" ht="12.75" customHeight="1" x14ac:dyDescent="0.2">
      <c r="A12" s="88" t="s">
        <v>163</v>
      </c>
      <c r="B12" s="13">
        <v>20709</v>
      </c>
      <c r="C12" s="13">
        <v>20614.5</v>
      </c>
      <c r="D12" s="132"/>
      <c r="E12" s="132"/>
      <c r="F12" s="132"/>
      <c r="G12" s="132"/>
      <c r="H12" s="132"/>
      <c r="I12" s="132"/>
      <c r="J12" s="132"/>
      <c r="K12" s="178"/>
      <c r="L12" s="179"/>
      <c r="M12" s="179"/>
      <c r="N12" s="179"/>
    </row>
    <row r="13" spans="1:14" ht="12.75" customHeight="1" x14ac:dyDescent="0.2">
      <c r="A13" s="88" t="s">
        <v>167</v>
      </c>
      <c r="B13" s="13">
        <v>10143.57</v>
      </c>
      <c r="C13" s="13">
        <v>10857.52</v>
      </c>
      <c r="D13" s="132"/>
      <c r="E13" s="132"/>
      <c r="F13" s="132"/>
      <c r="G13" s="132"/>
      <c r="H13" s="132"/>
      <c r="I13" s="132"/>
      <c r="J13" s="132"/>
      <c r="K13" s="178"/>
      <c r="L13" s="179"/>
      <c r="M13" s="179"/>
      <c r="N13" s="179"/>
    </row>
    <row r="14" spans="1:14" s="12" customFormat="1" ht="12.75" customHeight="1" x14ac:dyDescent="0.2">
      <c r="A14" s="89" t="s">
        <v>168</v>
      </c>
      <c r="B14" s="133">
        <v>550937.05000000005</v>
      </c>
      <c r="C14" s="133">
        <v>563506.6</v>
      </c>
      <c r="D14" s="133"/>
      <c r="E14" s="133"/>
      <c r="F14" s="133"/>
      <c r="G14" s="133"/>
      <c r="H14" s="133"/>
      <c r="I14" s="133"/>
      <c r="J14" s="133"/>
      <c r="K14" s="180"/>
      <c r="L14" s="181"/>
      <c r="M14" s="181"/>
      <c r="N14" s="181"/>
    </row>
    <row r="15" spans="1:14" s="12" customFormat="1" ht="12.75" customHeight="1" x14ac:dyDescent="0.2">
      <c r="A15" s="89" t="s">
        <v>181</v>
      </c>
      <c r="B15" s="85">
        <v>518364.97</v>
      </c>
      <c r="C15" s="85">
        <v>531239.07999999996</v>
      </c>
      <c r="D15" s="133"/>
      <c r="E15" s="133"/>
      <c r="F15" s="133"/>
      <c r="G15" s="133"/>
      <c r="H15" s="133"/>
      <c r="I15" s="133"/>
      <c r="J15" s="133"/>
      <c r="K15" s="180"/>
      <c r="L15" s="181"/>
      <c r="M15" s="181"/>
      <c r="N15" s="181"/>
    </row>
    <row r="16" spans="1:14" s="12" customFormat="1" ht="12.75" customHeight="1" x14ac:dyDescent="0.2">
      <c r="A16" s="89" t="s">
        <v>182</v>
      </c>
      <c r="B16" s="85">
        <v>32572.080000000002</v>
      </c>
      <c r="C16" s="85">
        <v>32267.52</v>
      </c>
      <c r="D16" s="133"/>
      <c r="E16" s="133"/>
      <c r="F16" s="133"/>
      <c r="G16" s="133"/>
      <c r="H16" s="133"/>
      <c r="I16" s="133"/>
      <c r="J16" s="133"/>
      <c r="K16" s="180"/>
      <c r="L16" s="181"/>
      <c r="M16" s="181"/>
      <c r="N16" s="181"/>
    </row>
    <row r="17" spans="1:14" ht="12.75" customHeight="1" x14ac:dyDescent="0.2">
      <c r="A17" s="90" t="s">
        <v>177</v>
      </c>
      <c r="B17" s="70">
        <v>1490068.43</v>
      </c>
      <c r="C17" s="70">
        <v>1282993.3</v>
      </c>
      <c r="D17" s="132"/>
      <c r="E17" s="132"/>
      <c r="F17" s="132"/>
      <c r="G17" s="132"/>
      <c r="H17" s="132"/>
      <c r="I17" s="132"/>
      <c r="J17" s="132"/>
      <c r="K17" s="178"/>
      <c r="L17" s="179"/>
      <c r="M17" s="179"/>
      <c r="N17" s="179"/>
    </row>
    <row r="18" spans="1:14" ht="12.75" customHeight="1" x14ac:dyDescent="0.2">
      <c r="A18" s="88" t="s">
        <v>169</v>
      </c>
      <c r="B18" s="13">
        <v>7912.5899999999992</v>
      </c>
      <c r="C18" s="13">
        <v>7886.6600000000008</v>
      </c>
      <c r="D18" s="132"/>
      <c r="E18" s="132"/>
      <c r="F18" s="132"/>
      <c r="G18" s="132"/>
      <c r="H18" s="132"/>
      <c r="I18" s="132"/>
      <c r="J18" s="132"/>
      <c r="K18" s="178"/>
      <c r="L18" s="179"/>
      <c r="M18" s="179"/>
      <c r="N18" s="179"/>
    </row>
    <row r="19" spans="1:14" ht="12.75" customHeight="1" x14ac:dyDescent="0.2">
      <c r="A19" s="88" t="s">
        <v>178</v>
      </c>
      <c r="B19" s="13">
        <v>0</v>
      </c>
      <c r="C19" s="13">
        <v>1389762.4000000004</v>
      </c>
      <c r="D19" s="132"/>
      <c r="E19" s="132"/>
      <c r="F19" s="132"/>
      <c r="G19" s="132"/>
      <c r="H19" s="132"/>
      <c r="I19" s="132"/>
      <c r="J19" s="132"/>
      <c r="K19" s="178"/>
      <c r="L19" s="179"/>
      <c r="M19" s="179"/>
      <c r="N19" s="179"/>
    </row>
    <row r="20" spans="1:14" ht="12.75" customHeight="1" x14ac:dyDescent="0.2">
      <c r="A20" s="93" t="s">
        <v>2</v>
      </c>
      <c r="B20" s="8">
        <f t="shared" ref="B20:C20" si="1">B21+B22+B23+B24+B25+B26+B27+B28+B30+B32+B33+B34+B35+B36+B37</f>
        <v>58189165.299999997</v>
      </c>
      <c r="C20" s="8">
        <f t="shared" si="1"/>
        <v>60505546.640000001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176"/>
    </row>
    <row r="21" spans="1:14" s="14" customFormat="1" ht="12.75" customHeight="1" x14ac:dyDescent="0.2">
      <c r="A21" s="110" t="s">
        <v>173</v>
      </c>
      <c r="B21" s="24">
        <v>704324.61</v>
      </c>
      <c r="C21" s="24">
        <v>724910.93</v>
      </c>
      <c r="D21" s="130"/>
      <c r="E21" s="130"/>
      <c r="F21" s="130"/>
      <c r="G21" s="130"/>
      <c r="H21" s="130"/>
      <c r="I21" s="130"/>
      <c r="J21" s="130"/>
      <c r="K21" s="182"/>
      <c r="L21" s="183"/>
      <c r="M21" s="183"/>
      <c r="N21" s="183"/>
    </row>
    <row r="22" spans="1:14" s="27" customFormat="1" ht="12.75" customHeight="1" x14ac:dyDescent="0.2">
      <c r="A22" s="95" t="s">
        <v>196</v>
      </c>
      <c r="B22" s="26">
        <v>2696319.26</v>
      </c>
      <c r="C22" s="26">
        <v>3028779.36</v>
      </c>
      <c r="D22" s="132"/>
      <c r="E22" s="132"/>
      <c r="F22" s="132"/>
      <c r="G22" s="132"/>
      <c r="H22" s="132"/>
      <c r="I22" s="132"/>
      <c r="J22" s="132"/>
      <c r="K22" s="178"/>
      <c r="L22" s="179"/>
      <c r="M22" s="179"/>
      <c r="N22" s="179"/>
    </row>
    <row r="23" spans="1:14" s="27" customFormat="1" ht="12.75" customHeight="1" x14ac:dyDescent="0.2">
      <c r="A23" s="96" t="s">
        <v>197</v>
      </c>
      <c r="B23" s="26">
        <v>9385.56</v>
      </c>
      <c r="C23" s="26">
        <v>9688.32</v>
      </c>
      <c r="D23" s="132"/>
      <c r="E23" s="132"/>
      <c r="F23" s="132"/>
      <c r="G23" s="132"/>
      <c r="H23" s="132"/>
      <c r="I23" s="132"/>
      <c r="J23" s="132"/>
      <c r="K23" s="178"/>
      <c r="L23" s="179"/>
      <c r="M23" s="179"/>
      <c r="N23" s="179"/>
    </row>
    <row r="24" spans="1:14" s="14" customFormat="1" ht="12.75" customHeight="1" x14ac:dyDescent="0.2">
      <c r="A24" s="95" t="s">
        <v>198</v>
      </c>
      <c r="B24" s="26">
        <v>3052.35</v>
      </c>
      <c r="C24" s="26">
        <v>6683.04</v>
      </c>
      <c r="D24" s="130"/>
      <c r="E24" s="130"/>
      <c r="F24" s="130"/>
      <c r="G24" s="130"/>
      <c r="H24" s="130"/>
      <c r="I24" s="130"/>
      <c r="J24" s="130"/>
      <c r="K24" s="182"/>
      <c r="L24" s="179"/>
      <c r="M24" s="179"/>
      <c r="N24" s="179"/>
    </row>
    <row r="25" spans="1:14" s="14" customFormat="1" ht="12.75" customHeight="1" x14ac:dyDescent="0.2">
      <c r="A25" s="95" t="s">
        <v>222</v>
      </c>
      <c r="B25" s="26">
        <v>360028.73</v>
      </c>
      <c r="C25" s="26">
        <v>375245.7</v>
      </c>
      <c r="D25" s="130"/>
      <c r="E25" s="130"/>
      <c r="F25" s="130"/>
      <c r="G25" s="130"/>
      <c r="H25" s="130"/>
      <c r="I25" s="130"/>
      <c r="J25" s="130"/>
      <c r="K25" s="182"/>
      <c r="L25" s="179"/>
      <c r="M25" s="179"/>
      <c r="N25" s="179"/>
    </row>
    <row r="26" spans="1:14" ht="12.75" customHeight="1" x14ac:dyDescent="0.2">
      <c r="A26" s="91" t="s">
        <v>170</v>
      </c>
      <c r="B26" s="26">
        <v>25971942.859999999</v>
      </c>
      <c r="C26" s="26">
        <v>26109553.030000001</v>
      </c>
      <c r="D26" s="132"/>
      <c r="E26" s="132"/>
      <c r="F26" s="130"/>
      <c r="G26" s="132"/>
      <c r="H26" s="132"/>
      <c r="I26" s="132"/>
      <c r="J26" s="132"/>
      <c r="K26" s="178"/>
      <c r="L26" s="179"/>
      <c r="M26" s="179"/>
      <c r="N26" s="179"/>
    </row>
    <row r="27" spans="1:14" ht="12.75" customHeight="1" x14ac:dyDescent="0.2">
      <c r="A27" s="94" t="s">
        <v>199</v>
      </c>
      <c r="B27" s="26">
        <v>41281.24</v>
      </c>
      <c r="C27" s="26">
        <v>41816.519999999997</v>
      </c>
      <c r="D27" s="132"/>
      <c r="E27" s="132"/>
      <c r="F27" s="132"/>
      <c r="G27" s="132"/>
      <c r="H27" s="132"/>
      <c r="I27" s="132"/>
      <c r="J27" s="132"/>
      <c r="K27" s="178"/>
      <c r="L27" s="179"/>
      <c r="M27" s="179"/>
      <c r="N27" s="179"/>
    </row>
    <row r="28" spans="1:14" s="14" customFormat="1" ht="12.75" customHeight="1" x14ac:dyDescent="0.2">
      <c r="A28" s="91" t="s">
        <v>172</v>
      </c>
      <c r="B28" s="26">
        <v>26992480.969999999</v>
      </c>
      <c r="C28" s="26">
        <v>28890875.550000001</v>
      </c>
      <c r="D28" s="130"/>
      <c r="E28" s="130"/>
      <c r="F28" s="130"/>
      <c r="G28" s="130"/>
      <c r="H28" s="130"/>
      <c r="I28" s="130"/>
      <c r="J28" s="130"/>
      <c r="K28" s="182"/>
      <c r="L28" s="179"/>
      <c r="M28" s="179"/>
      <c r="N28" s="179"/>
    </row>
    <row r="29" spans="1:14" s="14" customFormat="1" ht="12.75" customHeight="1" x14ac:dyDescent="0.2">
      <c r="A29" s="91" t="s">
        <v>337</v>
      </c>
      <c r="B29" s="26">
        <v>262395.56</v>
      </c>
      <c r="C29" s="26">
        <v>62333.39</v>
      </c>
      <c r="D29" s="137"/>
      <c r="E29" s="130"/>
      <c r="F29" s="130"/>
      <c r="G29" s="130"/>
      <c r="H29" s="130"/>
      <c r="I29" s="130"/>
      <c r="J29" s="130"/>
      <c r="K29" s="182"/>
      <c r="L29" s="179"/>
      <c r="M29" s="179"/>
      <c r="N29" s="179"/>
    </row>
    <row r="30" spans="1:14" s="14" customFormat="1" ht="12.75" customHeight="1" x14ac:dyDescent="0.2">
      <c r="A30" s="91" t="s">
        <v>233</v>
      </c>
      <c r="B30" s="26">
        <v>376306.67</v>
      </c>
      <c r="C30" s="26">
        <v>269396</v>
      </c>
      <c r="D30" s="130"/>
      <c r="E30" s="130"/>
      <c r="F30" s="130"/>
      <c r="G30" s="130"/>
      <c r="H30" s="130"/>
      <c r="I30" s="130"/>
      <c r="J30" s="130"/>
      <c r="K30" s="182"/>
      <c r="L30" s="179"/>
      <c r="M30" s="179"/>
      <c r="N30" s="179"/>
    </row>
    <row r="31" spans="1:14" s="14" customFormat="1" ht="12.75" customHeight="1" x14ac:dyDescent="0.2">
      <c r="A31" s="91" t="s">
        <v>285</v>
      </c>
      <c r="B31" s="26">
        <v>233672.08</v>
      </c>
      <c r="C31" s="26">
        <v>256729.44</v>
      </c>
      <c r="D31" s="130"/>
      <c r="E31" s="130"/>
      <c r="F31" s="130"/>
      <c r="G31" s="130"/>
      <c r="H31" s="130"/>
      <c r="I31" s="130"/>
      <c r="J31" s="130"/>
      <c r="K31" s="182"/>
      <c r="L31" s="179"/>
      <c r="M31" s="179"/>
      <c r="N31" s="179"/>
    </row>
    <row r="32" spans="1:14" s="14" customFormat="1" ht="12.75" customHeight="1" x14ac:dyDescent="0.2">
      <c r="A32" s="97" t="s">
        <v>200</v>
      </c>
      <c r="B32" s="13">
        <v>24120.62</v>
      </c>
      <c r="C32" s="13">
        <v>25153.71</v>
      </c>
      <c r="D32" s="130"/>
      <c r="E32" s="130"/>
      <c r="F32" s="130"/>
      <c r="G32" s="130"/>
      <c r="H32" s="130"/>
      <c r="I32" s="130"/>
      <c r="J32" s="130"/>
      <c r="K32" s="182"/>
      <c r="L32" s="183"/>
      <c r="M32" s="183"/>
      <c r="N32" s="183"/>
    </row>
    <row r="33" spans="1:14" s="14" customFormat="1" ht="12.75" customHeight="1" x14ac:dyDescent="0.2">
      <c r="A33" s="88" t="s">
        <v>201</v>
      </c>
      <c r="B33" s="13">
        <v>24169.32</v>
      </c>
      <c r="C33" s="13">
        <v>38843.550000000003</v>
      </c>
      <c r="D33" s="130"/>
      <c r="E33" s="130"/>
      <c r="F33" s="130"/>
      <c r="G33" s="130"/>
      <c r="H33" s="130"/>
      <c r="I33" s="130"/>
      <c r="J33" s="130"/>
      <c r="K33" s="182"/>
      <c r="L33" s="183"/>
      <c r="M33" s="183"/>
      <c r="N33" s="183"/>
    </row>
    <row r="34" spans="1:14" s="14" customFormat="1" ht="12.75" customHeight="1" x14ac:dyDescent="0.2">
      <c r="A34" s="97" t="s">
        <v>202</v>
      </c>
      <c r="B34" s="13">
        <v>734710.18</v>
      </c>
      <c r="C34" s="13">
        <v>735188.43</v>
      </c>
      <c r="D34" s="130"/>
      <c r="E34" s="130"/>
      <c r="F34" s="130"/>
      <c r="G34" s="130"/>
      <c r="H34" s="130"/>
      <c r="I34" s="130"/>
      <c r="J34" s="130"/>
      <c r="K34" s="182"/>
      <c r="L34" s="183"/>
      <c r="M34" s="183"/>
      <c r="N34" s="183"/>
    </row>
    <row r="35" spans="1:14" s="14" customFormat="1" ht="12.75" customHeight="1" x14ac:dyDescent="0.2">
      <c r="A35" s="88" t="s">
        <v>203</v>
      </c>
      <c r="B35" s="13">
        <v>222946.01</v>
      </c>
      <c r="C35" s="13">
        <v>221959.89</v>
      </c>
      <c r="D35" s="130"/>
      <c r="E35" s="130"/>
      <c r="F35" s="130"/>
      <c r="G35" s="130"/>
      <c r="H35" s="130"/>
      <c r="I35" s="130"/>
      <c r="J35" s="130"/>
      <c r="K35" s="182"/>
      <c r="L35" s="183"/>
      <c r="M35" s="183"/>
      <c r="N35" s="183"/>
    </row>
    <row r="36" spans="1:14" s="14" customFormat="1" ht="12.75" customHeight="1" x14ac:dyDescent="0.2">
      <c r="A36" s="88" t="s">
        <v>204</v>
      </c>
      <c r="B36" s="13">
        <v>23355.24</v>
      </c>
      <c r="C36" s="13">
        <v>22643.19</v>
      </c>
      <c r="D36" s="130"/>
      <c r="E36" s="130"/>
      <c r="F36" s="130"/>
      <c r="G36" s="130"/>
      <c r="H36" s="130"/>
      <c r="I36" s="130"/>
      <c r="J36" s="130"/>
      <c r="K36" s="182"/>
      <c r="L36" s="183"/>
      <c r="M36" s="183"/>
      <c r="N36" s="183"/>
    </row>
    <row r="37" spans="1:14" s="14" customFormat="1" ht="12.75" customHeight="1" x14ac:dyDescent="0.2">
      <c r="A37" s="97" t="s">
        <v>205</v>
      </c>
      <c r="B37" s="13">
        <v>4741.68</v>
      </c>
      <c r="C37" s="13">
        <v>4809.42</v>
      </c>
      <c r="D37" s="130"/>
      <c r="E37" s="130"/>
      <c r="F37" s="130"/>
      <c r="G37" s="130"/>
      <c r="H37" s="130"/>
      <c r="I37" s="130"/>
      <c r="J37" s="130"/>
      <c r="K37" s="182"/>
      <c r="L37" s="184"/>
      <c r="M37" s="184"/>
      <c r="N37" s="184"/>
    </row>
    <row r="38" spans="1:14" s="14" customFormat="1" ht="12.75" customHeight="1" x14ac:dyDescent="0.2">
      <c r="A38" s="166"/>
      <c r="B38" s="167"/>
      <c r="C38" s="167"/>
      <c r="D38" s="168"/>
      <c r="E38" s="168"/>
      <c r="F38" s="168"/>
      <c r="G38" s="168"/>
      <c r="H38" s="168"/>
      <c r="I38" s="168"/>
      <c r="J38" s="168"/>
      <c r="K38" s="185"/>
      <c r="L38" s="186"/>
      <c r="M38" s="186"/>
      <c r="N38" s="186"/>
    </row>
    <row r="39" spans="1:14" s="14" customFormat="1" ht="12.75" customHeight="1" x14ac:dyDescent="0.2">
      <c r="A39" s="169"/>
      <c r="B39" s="170"/>
      <c r="C39" s="170"/>
      <c r="D39" s="171"/>
      <c r="E39" s="171"/>
      <c r="F39" s="171"/>
      <c r="G39" s="171"/>
      <c r="H39" s="171"/>
      <c r="I39" s="171"/>
      <c r="J39" s="171"/>
      <c r="K39" s="187"/>
      <c r="L39" s="186"/>
      <c r="M39" s="186"/>
      <c r="N39" s="186"/>
    </row>
    <row r="40" spans="1:14" s="14" customFormat="1" ht="12.75" customHeight="1" x14ac:dyDescent="0.2">
      <c r="A40" s="169"/>
      <c r="B40" s="170"/>
      <c r="C40" s="170"/>
      <c r="D40" s="171"/>
      <c r="E40" s="171"/>
      <c r="F40" s="171"/>
      <c r="G40" s="171"/>
      <c r="H40" s="171"/>
      <c r="I40" s="171"/>
      <c r="J40" s="171"/>
      <c r="K40" s="187"/>
      <c r="L40" s="186"/>
      <c r="M40" s="186"/>
      <c r="N40" s="186"/>
    </row>
    <row r="41" spans="1:14" s="14" customFormat="1" ht="12.75" customHeight="1" x14ac:dyDescent="0.2">
      <c r="A41" s="169"/>
      <c r="B41" s="170"/>
      <c r="C41" s="170"/>
      <c r="D41" s="171"/>
      <c r="E41" s="171"/>
      <c r="F41" s="171"/>
      <c r="G41" s="171"/>
      <c r="H41" s="171"/>
      <c r="I41" s="171"/>
      <c r="J41" s="171"/>
      <c r="K41" s="187"/>
      <c r="L41" s="186"/>
      <c r="M41" s="186"/>
      <c r="N41" s="186"/>
    </row>
    <row r="42" spans="1:14" s="14" customFormat="1" ht="12.75" customHeight="1" x14ac:dyDescent="0.2">
      <c r="A42" s="169"/>
      <c r="B42" s="170"/>
      <c r="C42" s="170"/>
      <c r="D42" s="171"/>
      <c r="E42" s="171"/>
      <c r="F42" s="171"/>
      <c r="G42" s="171"/>
      <c r="H42" s="171"/>
      <c r="I42" s="171"/>
      <c r="J42" s="171"/>
      <c r="K42" s="187"/>
      <c r="L42" s="186"/>
      <c r="M42" s="186"/>
      <c r="N42" s="186"/>
    </row>
    <row r="43" spans="1:14" s="14" customFormat="1" ht="12.75" customHeight="1" x14ac:dyDescent="0.2">
      <c r="A43" s="169"/>
      <c r="B43" s="170"/>
      <c r="C43" s="170"/>
      <c r="D43" s="171"/>
      <c r="E43" s="171"/>
      <c r="F43" s="171"/>
      <c r="G43" s="171"/>
      <c r="H43" s="171"/>
      <c r="I43" s="171"/>
      <c r="J43" s="171"/>
      <c r="K43" s="186"/>
      <c r="L43" s="188"/>
      <c r="M43" s="188"/>
      <c r="N43" s="188"/>
    </row>
    <row r="44" spans="1:14" s="14" customFormat="1" ht="12.75" customHeight="1" x14ac:dyDescent="0.2">
      <c r="A44" s="172"/>
      <c r="B44" s="173"/>
      <c r="C44" s="173"/>
      <c r="D44" s="174"/>
      <c r="E44" s="174"/>
      <c r="F44" s="174"/>
      <c r="G44" s="174"/>
      <c r="H44" s="174"/>
      <c r="K44" s="189"/>
      <c r="L44" s="186"/>
      <c r="M44" s="186"/>
      <c r="N44" s="186"/>
    </row>
    <row r="45" spans="1:14" s="6" customFormat="1" ht="12" customHeight="1" x14ac:dyDescent="0.2">
      <c r="A45" s="4"/>
      <c r="B45" s="5" t="s">
        <v>338</v>
      </c>
      <c r="C45" s="5" t="s">
        <v>348</v>
      </c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</row>
    <row r="46" spans="1:14" s="6" customFormat="1" ht="12.75" customHeight="1" x14ac:dyDescent="0.2">
      <c r="A46" s="127" t="s">
        <v>3</v>
      </c>
      <c r="B46" s="114">
        <v>8583147.4399999995</v>
      </c>
      <c r="C46" s="114">
        <v>9411778.9600000009</v>
      </c>
      <c r="D46" s="29"/>
      <c r="E46" s="29"/>
      <c r="F46" s="29"/>
      <c r="G46" s="29"/>
      <c r="H46" s="29"/>
      <c r="I46" s="29"/>
      <c r="J46" s="131"/>
      <c r="K46" s="190"/>
      <c r="L46" s="177"/>
      <c r="M46" s="177"/>
      <c r="N46" s="177"/>
    </row>
    <row r="47" spans="1:14" s="16" customFormat="1" ht="12.75" customHeight="1" x14ac:dyDescent="0.25">
      <c r="A47" s="99" t="s">
        <v>206</v>
      </c>
      <c r="B47" s="15">
        <v>2052360.15</v>
      </c>
      <c r="C47" s="15">
        <v>2621888.42</v>
      </c>
      <c r="D47" s="132"/>
      <c r="E47" s="132"/>
      <c r="F47" s="132"/>
      <c r="G47" s="132"/>
      <c r="H47" s="132"/>
      <c r="I47" s="132"/>
      <c r="J47" s="165"/>
      <c r="K47" s="191"/>
      <c r="L47" s="179"/>
      <c r="M47" s="179"/>
      <c r="N47" s="179"/>
    </row>
    <row r="48" spans="1:14" s="16" customFormat="1" ht="12.75" customHeight="1" x14ac:dyDescent="0.25">
      <c r="A48" s="99" t="s">
        <v>207</v>
      </c>
      <c r="B48" s="17">
        <v>218607.45</v>
      </c>
      <c r="C48" s="17">
        <v>217722.27</v>
      </c>
      <c r="D48" s="132"/>
      <c r="E48" s="132"/>
      <c r="F48" s="132"/>
      <c r="G48" s="132"/>
      <c r="H48" s="132"/>
      <c r="I48" s="132"/>
      <c r="J48" s="117"/>
      <c r="K48" s="192"/>
      <c r="L48" s="179"/>
      <c r="M48" s="179"/>
      <c r="N48" s="179"/>
    </row>
    <row r="49" spans="1:14" s="16" customFormat="1" ht="12.75" customHeight="1" x14ac:dyDescent="0.25">
      <c r="A49" s="99" t="s">
        <v>208</v>
      </c>
      <c r="B49" s="17">
        <v>4503439.68</v>
      </c>
      <c r="C49" s="17">
        <v>4525715.04</v>
      </c>
      <c r="D49" s="132"/>
      <c r="E49" s="132"/>
      <c r="F49" s="132"/>
      <c r="G49" s="132"/>
      <c r="H49" s="132"/>
      <c r="I49" s="132"/>
      <c r="J49" s="117"/>
      <c r="K49" s="192"/>
      <c r="L49" s="179"/>
      <c r="M49" s="179"/>
      <c r="N49" s="179"/>
    </row>
    <row r="50" spans="1:14" s="16" customFormat="1" ht="12.75" customHeight="1" x14ac:dyDescent="0.25">
      <c r="A50" s="99" t="s">
        <v>209</v>
      </c>
      <c r="B50" s="17">
        <v>989306.14</v>
      </c>
      <c r="C50" s="17">
        <v>996767.11</v>
      </c>
      <c r="D50" s="132"/>
      <c r="E50" s="132"/>
      <c r="F50" s="132"/>
      <c r="G50" s="132"/>
      <c r="H50" s="132"/>
      <c r="I50" s="132"/>
      <c r="J50" s="117"/>
      <c r="K50" s="192"/>
      <c r="L50" s="179"/>
      <c r="M50" s="179"/>
      <c r="N50" s="179"/>
    </row>
    <row r="51" spans="1:14" s="16" customFormat="1" ht="12.75" customHeight="1" x14ac:dyDescent="0.25">
      <c r="A51" s="99" t="s">
        <v>210</v>
      </c>
      <c r="B51" s="17">
        <v>1572741.57</v>
      </c>
      <c r="C51" s="17">
        <v>1576037.91</v>
      </c>
      <c r="D51" s="132"/>
      <c r="E51" s="132"/>
      <c r="F51" s="132"/>
      <c r="G51" s="132"/>
      <c r="H51" s="132"/>
      <c r="I51" s="132"/>
      <c r="J51" s="117"/>
      <c r="K51" s="192"/>
      <c r="L51" s="179"/>
      <c r="M51" s="179"/>
      <c r="N51" s="179"/>
    </row>
    <row r="52" spans="1:14" s="16" customFormat="1" ht="12.75" customHeight="1" x14ac:dyDescent="0.25">
      <c r="A52" s="99" t="s">
        <v>211</v>
      </c>
      <c r="B52" s="17">
        <v>1938584.25</v>
      </c>
      <c r="C52" s="17">
        <v>1950102.3</v>
      </c>
      <c r="D52" s="132"/>
      <c r="E52" s="132"/>
      <c r="F52" s="132"/>
      <c r="G52" s="132"/>
      <c r="H52" s="132"/>
      <c r="I52" s="132"/>
      <c r="J52" s="117"/>
      <c r="K52" s="192"/>
      <c r="L52" s="179"/>
      <c r="M52" s="179"/>
      <c r="N52" s="179"/>
    </row>
    <row r="53" spans="1:14" s="16" customFormat="1" ht="12.75" customHeight="1" x14ac:dyDescent="0.25">
      <c r="A53" s="125" t="s">
        <v>212</v>
      </c>
      <c r="B53" s="126">
        <v>2807.72</v>
      </c>
      <c r="C53" s="126">
        <v>2807.72</v>
      </c>
      <c r="D53" s="145"/>
      <c r="E53" s="145"/>
      <c r="F53" s="145"/>
      <c r="G53" s="145"/>
      <c r="H53" s="145"/>
      <c r="I53" s="145"/>
      <c r="J53" s="117"/>
      <c r="K53" s="192"/>
      <c r="L53" s="179"/>
      <c r="M53" s="179"/>
      <c r="N53" s="179"/>
    </row>
    <row r="54" spans="1:14" s="20" customFormat="1" ht="12.75" customHeight="1" x14ac:dyDescent="0.25">
      <c r="A54" s="101" t="s">
        <v>213</v>
      </c>
      <c r="B54" s="117">
        <v>187375.26</v>
      </c>
      <c r="C54" s="117">
        <v>282209.65999999997</v>
      </c>
      <c r="D54" s="132"/>
      <c r="E54" s="132"/>
      <c r="F54" s="132"/>
      <c r="G54" s="132"/>
      <c r="H54" s="132"/>
      <c r="I54" s="132"/>
      <c r="J54" s="117"/>
      <c r="K54" s="192"/>
      <c r="L54" s="179"/>
      <c r="M54" s="179"/>
      <c r="N54" s="179"/>
    </row>
    <row r="55" spans="1:14" s="6" customFormat="1" ht="12.75" customHeight="1" x14ac:dyDescent="0.2">
      <c r="A55" s="101" t="s">
        <v>235</v>
      </c>
      <c r="B55" s="117">
        <v>3471.09</v>
      </c>
      <c r="C55" s="117">
        <v>1775.38</v>
      </c>
      <c r="D55" s="132"/>
      <c r="E55" s="132"/>
      <c r="F55" s="132"/>
      <c r="G55" s="132"/>
      <c r="H55" s="132"/>
      <c r="I55" s="132"/>
      <c r="J55" s="117"/>
      <c r="K55" s="192"/>
      <c r="L55" s="179"/>
      <c r="M55" s="179"/>
      <c r="N55" s="179"/>
    </row>
    <row r="56" spans="1:14" s="16" customFormat="1" ht="12.75" customHeight="1" x14ac:dyDescent="0.25">
      <c r="A56" s="101" t="s">
        <v>214</v>
      </c>
      <c r="B56" s="117">
        <v>0</v>
      </c>
      <c r="C56" s="117">
        <v>270</v>
      </c>
      <c r="D56" s="132"/>
      <c r="E56" s="132"/>
      <c r="F56" s="132"/>
      <c r="G56" s="132"/>
      <c r="H56" s="132"/>
      <c r="I56" s="132"/>
      <c r="J56" s="117"/>
      <c r="K56" s="192"/>
      <c r="L56" s="179"/>
      <c r="M56" s="179"/>
      <c r="N56" s="179"/>
    </row>
    <row r="57" spans="1:14" s="16" customFormat="1" ht="12.75" customHeight="1" x14ac:dyDescent="0.25">
      <c r="A57" s="99" t="s">
        <v>215</v>
      </c>
      <c r="B57" s="117">
        <v>3412.32</v>
      </c>
      <c r="C57" s="117">
        <v>6191.29</v>
      </c>
      <c r="D57" s="132"/>
      <c r="E57" s="132"/>
      <c r="F57" s="132"/>
      <c r="G57" s="132"/>
      <c r="H57" s="132"/>
      <c r="I57" s="132"/>
      <c r="J57" s="142"/>
      <c r="K57" s="193"/>
      <c r="L57" s="179"/>
      <c r="M57" s="179"/>
      <c r="N57" s="179"/>
    </row>
    <row r="58" spans="1:14" s="16" customFormat="1" ht="12.75" customHeight="1" x14ac:dyDescent="0.25">
      <c r="A58" s="99" t="s">
        <v>216</v>
      </c>
      <c r="B58" s="117">
        <v>333130.28999999998</v>
      </c>
      <c r="C58" s="117">
        <v>364405.19</v>
      </c>
      <c r="D58" s="134"/>
      <c r="E58" s="134"/>
      <c r="F58" s="134"/>
      <c r="G58" s="134"/>
      <c r="H58" s="134"/>
      <c r="I58" s="134"/>
      <c r="J58" s="142"/>
      <c r="K58" s="193"/>
      <c r="L58" s="179"/>
      <c r="M58" s="179"/>
      <c r="N58" s="179"/>
    </row>
    <row r="59" spans="1:14" s="21" customFormat="1" ht="12.75" customHeight="1" x14ac:dyDescent="0.2">
      <c r="A59" s="99" t="s">
        <v>217</v>
      </c>
      <c r="B59" s="117">
        <v>865533.86</v>
      </c>
      <c r="C59" s="117">
        <v>853053.46</v>
      </c>
      <c r="D59" s="134"/>
      <c r="E59" s="134"/>
      <c r="F59" s="134"/>
      <c r="G59" s="134"/>
      <c r="H59" s="134"/>
      <c r="I59" s="134"/>
      <c r="J59" s="142"/>
      <c r="K59" s="193"/>
      <c r="L59" s="181"/>
      <c r="M59" s="181"/>
      <c r="N59" s="181"/>
    </row>
    <row r="60" spans="1:14" s="21" customFormat="1" ht="12.75" customHeight="1" x14ac:dyDescent="0.2">
      <c r="A60" s="99" t="s">
        <v>218</v>
      </c>
      <c r="B60" s="117">
        <v>16588.32</v>
      </c>
      <c r="C60" s="117">
        <v>29373.27</v>
      </c>
      <c r="D60" s="134"/>
      <c r="E60" s="134"/>
      <c r="F60" s="134"/>
      <c r="G60" s="134"/>
      <c r="H60" s="134"/>
      <c r="I60" s="134"/>
      <c r="J60" s="142"/>
      <c r="K60" s="193"/>
      <c r="L60" s="181"/>
      <c r="M60" s="181"/>
      <c r="N60" s="181"/>
    </row>
    <row r="61" spans="1:14" s="21" customFormat="1" ht="12.75" customHeight="1" x14ac:dyDescent="0.2">
      <c r="A61" s="101" t="s">
        <v>219</v>
      </c>
      <c r="B61" s="117">
        <v>143569.31</v>
      </c>
      <c r="C61" s="117">
        <v>214353.46</v>
      </c>
      <c r="D61" s="134"/>
      <c r="E61" s="134"/>
      <c r="F61" s="134"/>
      <c r="G61" s="134"/>
      <c r="H61" s="134"/>
      <c r="I61" s="134"/>
      <c r="J61" s="142"/>
      <c r="K61" s="193"/>
      <c r="L61" s="181"/>
      <c r="M61" s="181"/>
      <c r="N61" s="181"/>
    </row>
    <row r="62" spans="1:14" s="21" customFormat="1" ht="12.75" customHeight="1" x14ac:dyDescent="0.2">
      <c r="A62" s="101" t="s">
        <v>220</v>
      </c>
      <c r="B62" s="117">
        <v>254689.74</v>
      </c>
      <c r="C62" s="117">
        <v>294821.53999999998</v>
      </c>
      <c r="D62" s="134"/>
      <c r="E62" s="134"/>
      <c r="F62" s="134"/>
      <c r="G62" s="134"/>
      <c r="H62" s="134"/>
      <c r="I62" s="134"/>
      <c r="J62" s="117"/>
      <c r="K62" s="192"/>
      <c r="L62" s="181"/>
      <c r="M62" s="181"/>
      <c r="N62" s="181"/>
    </row>
    <row r="63" spans="1:14" s="21" customFormat="1" ht="12.75" customHeight="1" x14ac:dyDescent="0.2">
      <c r="A63" s="99" t="s">
        <v>221</v>
      </c>
      <c r="B63" s="117">
        <v>969.97</v>
      </c>
      <c r="C63" s="117">
        <v>0</v>
      </c>
      <c r="D63" s="132"/>
      <c r="E63" s="132"/>
      <c r="F63" s="132"/>
      <c r="G63" s="132"/>
      <c r="H63" s="132"/>
      <c r="I63" s="132"/>
      <c r="J63" s="117"/>
      <c r="K63" s="192"/>
      <c r="L63" s="181"/>
      <c r="M63" s="181"/>
      <c r="N63" s="181"/>
    </row>
    <row r="64" spans="1:14" s="21" customFormat="1" ht="12.75" customHeight="1" x14ac:dyDescent="0.2">
      <c r="A64" s="100" t="s">
        <v>236</v>
      </c>
      <c r="B64" s="118">
        <f t="shared" ref="B64:C64" si="2">B46-B47-B48-B49-B54-B55-B56-B57-B58-B59-B60-B61-B62-B63</f>
        <v>-9.5928953669499606E-10</v>
      </c>
      <c r="C64" s="118">
        <f t="shared" si="2"/>
        <v>-1.9999998330604285E-2</v>
      </c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94"/>
    </row>
    <row r="65" spans="1:14" s="16" customFormat="1" ht="12.75" customHeight="1" x14ac:dyDescent="0.25">
      <c r="A65" s="119" t="s">
        <v>232</v>
      </c>
      <c r="B65" s="120">
        <v>7416501.6600000001</v>
      </c>
      <c r="C65" s="120">
        <v>7416131.8600000003</v>
      </c>
      <c r="D65" s="135"/>
      <c r="E65" s="135"/>
      <c r="F65" s="135"/>
      <c r="G65" s="135"/>
      <c r="H65" s="135"/>
      <c r="I65" s="135"/>
      <c r="J65" s="135"/>
      <c r="K65" s="195"/>
      <c r="L65" s="196"/>
      <c r="M65" s="196"/>
      <c r="N65" s="196"/>
    </row>
    <row r="66" spans="1:14" s="16" customFormat="1" ht="12.75" customHeight="1" x14ac:dyDescent="0.25">
      <c r="A66" s="99" t="s">
        <v>339</v>
      </c>
      <c r="B66" s="17">
        <v>1490882.26</v>
      </c>
      <c r="C66" s="17">
        <v>1502037.45</v>
      </c>
      <c r="D66" s="132"/>
      <c r="E66" s="132"/>
      <c r="F66" s="132"/>
      <c r="G66" s="132"/>
      <c r="H66" s="132"/>
      <c r="I66" s="132"/>
      <c r="J66" s="132"/>
      <c r="K66" s="197"/>
      <c r="L66" s="179"/>
      <c r="M66" s="179"/>
      <c r="N66" s="179"/>
    </row>
    <row r="67" spans="1:14" s="16" customFormat="1" ht="12.75" customHeight="1" x14ac:dyDescent="0.25">
      <c r="A67" s="99" t="s">
        <v>340</v>
      </c>
      <c r="B67" s="17">
        <v>1454196.1</v>
      </c>
      <c r="C67" s="17">
        <v>1464396.92</v>
      </c>
      <c r="D67" s="132"/>
      <c r="E67" s="132"/>
      <c r="F67" s="132"/>
      <c r="G67" s="146"/>
      <c r="H67" s="132"/>
      <c r="I67" s="132"/>
      <c r="J67" s="132"/>
      <c r="K67" s="197"/>
      <c r="L67" s="179"/>
      <c r="M67" s="179"/>
      <c r="N67" s="179"/>
    </row>
    <row r="68" spans="1:14" s="16" customFormat="1" ht="12.75" customHeight="1" x14ac:dyDescent="0.25">
      <c r="A68" s="99" t="s">
        <v>341</v>
      </c>
      <c r="B68" s="17">
        <v>36686.160000000003</v>
      </c>
      <c r="C68" s="17">
        <v>37640.53</v>
      </c>
      <c r="D68" s="132"/>
      <c r="E68" s="132"/>
      <c r="F68" s="132"/>
      <c r="G68" s="146"/>
      <c r="H68" s="132"/>
      <c r="I68" s="132"/>
      <c r="J68" s="132"/>
      <c r="K68" s="197"/>
      <c r="L68" s="179"/>
      <c r="M68" s="179"/>
      <c r="N68" s="179"/>
    </row>
    <row r="69" spans="1:14" s="16" customFormat="1" ht="12.75" customHeight="1" x14ac:dyDescent="0.25">
      <c r="A69" s="99" t="s">
        <v>342</v>
      </c>
      <c r="B69" s="17">
        <v>259215.74</v>
      </c>
      <c r="C69" s="17">
        <v>244234.87</v>
      </c>
      <c r="D69" s="132"/>
      <c r="E69" s="132"/>
      <c r="F69" s="132"/>
      <c r="G69" s="146"/>
      <c r="H69" s="132"/>
      <c r="I69" s="132"/>
      <c r="J69" s="132"/>
      <c r="K69" s="197"/>
      <c r="L69" s="179"/>
      <c r="M69" s="179"/>
      <c r="N69" s="179"/>
    </row>
    <row r="70" spans="1:14" s="16" customFormat="1" ht="12.75" customHeight="1" thickBot="1" x14ac:dyDescent="0.3">
      <c r="A70" s="115" t="s">
        <v>343</v>
      </c>
      <c r="B70" s="116">
        <v>5666403.6600000001</v>
      </c>
      <c r="C70" s="141">
        <v>5669859.54</v>
      </c>
      <c r="D70" s="132"/>
      <c r="E70" s="132"/>
      <c r="F70" s="132"/>
      <c r="G70" s="146"/>
      <c r="H70" s="132"/>
      <c r="I70" s="132"/>
      <c r="J70" s="132"/>
      <c r="K70" s="197"/>
      <c r="L70" s="179"/>
      <c r="M70" s="179"/>
      <c r="N70" s="179"/>
    </row>
    <row r="71" spans="1:14" s="16" customFormat="1" ht="12.75" customHeight="1" thickBot="1" x14ac:dyDescent="0.3">
      <c r="A71" s="121" t="s">
        <v>234</v>
      </c>
      <c r="B71" s="122">
        <f t="shared" ref="B71:C71" si="3">B4+B20+B46+B65</f>
        <v>99844789.459999993</v>
      </c>
      <c r="C71" s="122">
        <f t="shared" si="3"/>
        <v>103649605.29000001</v>
      </c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98"/>
    </row>
    <row r="72" spans="1:14" s="16" customFormat="1" ht="12.75" customHeight="1" x14ac:dyDescent="0.25">
      <c r="A72" s="123"/>
      <c r="B72" s="147"/>
      <c r="C72" s="147"/>
      <c r="D72" s="148"/>
      <c r="E72" s="148"/>
      <c r="F72" s="148"/>
      <c r="G72" s="148"/>
      <c r="H72" s="148"/>
      <c r="I72" s="9"/>
      <c r="J72" s="9"/>
      <c r="K72" s="199"/>
      <c r="L72" s="200"/>
      <c r="M72" s="200"/>
      <c r="N72" s="200"/>
    </row>
    <row r="73" spans="1:14" s="16" customFormat="1" ht="12.75" customHeight="1" x14ac:dyDescent="0.25">
      <c r="A73" s="123"/>
      <c r="B73" s="124"/>
      <c r="C73" s="124"/>
      <c r="D73" s="112"/>
      <c r="E73" s="112"/>
      <c r="F73" s="112"/>
      <c r="G73" s="112"/>
      <c r="I73" s="9"/>
      <c r="K73" s="200"/>
      <c r="L73" s="200"/>
      <c r="M73" s="200"/>
      <c r="N73" s="200"/>
    </row>
    <row r="74" spans="1:14" s="112" customFormat="1" ht="12.75" customHeight="1" x14ac:dyDescent="0.2">
      <c r="D74" s="6"/>
      <c r="E74" s="6"/>
      <c r="F74" s="6"/>
      <c r="G74" s="6"/>
      <c r="H74" s="6"/>
      <c r="I74" s="9"/>
      <c r="J74" s="9"/>
      <c r="K74" s="199"/>
      <c r="L74" s="201"/>
      <c r="M74" s="201"/>
      <c r="N74" s="201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9"/>
      <c r="L75" s="202"/>
      <c r="M75" s="202"/>
      <c r="N75" s="202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9"/>
      <c r="L76" s="203"/>
      <c r="M76" s="203"/>
      <c r="N76" s="203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9"/>
      <c r="L77" s="186"/>
      <c r="M77" s="186"/>
      <c r="N77" s="186"/>
    </row>
    <row r="78" spans="1:14" ht="12.75" customHeight="1" x14ac:dyDescent="0.2">
      <c r="A78" s="9"/>
      <c r="B78" s="9"/>
      <c r="C78" s="9"/>
      <c r="K78" s="199"/>
      <c r="L78" s="199"/>
      <c r="M78" s="199"/>
      <c r="N78" s="199"/>
    </row>
    <row r="79" spans="1:14" ht="12.75" customHeight="1" x14ac:dyDescent="0.2">
      <c r="A79" s="9"/>
      <c r="B79" s="9"/>
      <c r="C79" s="9"/>
      <c r="K79" s="199"/>
      <c r="L79" s="199"/>
      <c r="M79" s="199"/>
      <c r="N79" s="199"/>
    </row>
    <row r="80" spans="1:14" ht="12.75" customHeight="1" x14ac:dyDescent="0.2">
      <c r="A80" s="9"/>
      <c r="B80" s="9"/>
      <c r="C80" s="9"/>
      <c r="J80" s="112"/>
      <c r="K80" s="201"/>
      <c r="L80" s="199"/>
      <c r="M80" s="199"/>
      <c r="N80" s="199"/>
    </row>
    <row r="81" spans="1:14" ht="12.75" customHeight="1" x14ac:dyDescent="0.2">
      <c r="A81" s="9"/>
      <c r="B81" s="9"/>
      <c r="C81" s="9"/>
      <c r="K81" s="199"/>
      <c r="L81" s="199"/>
      <c r="M81" s="199"/>
      <c r="N81" s="199"/>
    </row>
    <row r="82" spans="1:14" ht="12.75" customHeight="1" x14ac:dyDescent="0.2">
      <c r="B82" s="87"/>
      <c r="C82" s="87"/>
      <c r="K82" s="199"/>
      <c r="L82" s="199"/>
      <c r="M82" s="199"/>
      <c r="N82" s="199"/>
    </row>
    <row r="83" spans="1:14" ht="12.75" customHeight="1" x14ac:dyDescent="0.2">
      <c r="B83" s="9"/>
      <c r="C83" s="9"/>
      <c r="K83" s="199"/>
      <c r="L83" s="199"/>
      <c r="M83" s="199"/>
      <c r="N83" s="199"/>
    </row>
    <row r="84" spans="1:14" ht="12.75" customHeight="1" x14ac:dyDescent="0.2">
      <c r="B84" s="9"/>
      <c r="C84" s="9"/>
      <c r="K84" s="199"/>
      <c r="L84" s="199"/>
      <c r="M84" s="199"/>
      <c r="N84" s="199"/>
    </row>
    <row r="85" spans="1:14" ht="12.75" customHeight="1" x14ac:dyDescent="0.2">
      <c r="B85" s="9"/>
      <c r="C85" s="9"/>
      <c r="K85" s="199"/>
      <c r="L85" s="199"/>
      <c r="M85" s="199"/>
      <c r="N85" s="199"/>
    </row>
    <row r="86" spans="1:14" ht="12.75" customHeight="1" x14ac:dyDescent="0.2">
      <c r="L86" s="202">
        <v>4</v>
      </c>
      <c r="M86" s="199"/>
      <c r="N86" s="199"/>
    </row>
    <row r="87" spans="1:14" ht="12.75" customHeight="1" x14ac:dyDescent="0.2">
      <c r="K87" s="199"/>
      <c r="L87" s="199"/>
      <c r="M87" s="199"/>
      <c r="N87" s="199"/>
    </row>
    <row r="88" spans="1:14" ht="12.75" customHeight="1" x14ac:dyDescent="0.2">
      <c r="K88" s="199"/>
      <c r="L88" s="199"/>
      <c r="M88" s="199"/>
      <c r="N88" s="199"/>
    </row>
    <row r="89" spans="1:14" ht="12.75" customHeight="1" x14ac:dyDescent="0.2">
      <c r="K89" s="199"/>
      <c r="L89" s="199"/>
      <c r="M89" s="199"/>
      <c r="N89" s="199"/>
    </row>
    <row r="90" spans="1:14" ht="12.75" customHeight="1" x14ac:dyDescent="0.2">
      <c r="K90" s="199"/>
      <c r="L90" s="199"/>
      <c r="M90" s="199"/>
      <c r="N90" s="199"/>
    </row>
    <row r="91" spans="1:14" ht="12.75" customHeight="1" x14ac:dyDescent="0.2">
      <c r="K91" s="199"/>
      <c r="L91" s="199"/>
      <c r="M91" s="199"/>
      <c r="N91" s="199"/>
    </row>
    <row r="92" spans="1:14" ht="12.75" customHeight="1" x14ac:dyDescent="0.2">
      <c r="K92" s="199"/>
      <c r="L92" s="199"/>
      <c r="M92" s="199"/>
      <c r="N92" s="199"/>
    </row>
    <row r="93" spans="1:14" ht="12.75" customHeight="1" x14ac:dyDescent="0.2">
      <c r="K93" s="199"/>
      <c r="L93" s="199"/>
      <c r="M93" s="199"/>
      <c r="N93" s="199"/>
    </row>
    <row r="94" spans="1:14" ht="12.75" customHeight="1" x14ac:dyDescent="0.2">
      <c r="K94" s="199"/>
      <c r="L94" s="199"/>
      <c r="M94" s="199"/>
      <c r="N94" s="199"/>
    </row>
    <row r="95" spans="1:14" ht="12.75" customHeight="1" x14ac:dyDescent="0.2">
      <c r="K95" s="199"/>
      <c r="L95" s="199"/>
      <c r="M95" s="199"/>
      <c r="N95" s="199"/>
    </row>
    <row r="96" spans="1:14" ht="12.75" customHeight="1" x14ac:dyDescent="0.2">
      <c r="K96" s="199"/>
      <c r="L96" s="199"/>
      <c r="M96" s="199"/>
      <c r="N96" s="199"/>
    </row>
    <row r="97" spans="11:14" ht="12.75" customHeight="1" x14ac:dyDescent="0.2">
      <c r="K97" s="199"/>
      <c r="L97" s="199"/>
      <c r="M97" s="199"/>
      <c r="N97" s="199"/>
    </row>
    <row r="98" spans="11:14" ht="12.75" customHeight="1" x14ac:dyDescent="0.2">
      <c r="K98" s="199"/>
      <c r="L98" s="199"/>
      <c r="M98" s="199"/>
      <c r="N98" s="199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46" sqref="E46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279</v>
      </c>
    </row>
    <row r="2" spans="1:4" ht="14.25" x14ac:dyDescent="0.2">
      <c r="A2" s="32" t="s">
        <v>280</v>
      </c>
    </row>
    <row r="3" spans="1:4" x14ac:dyDescent="0.2">
      <c r="D3" s="150" t="s">
        <v>143</v>
      </c>
    </row>
    <row r="4" spans="1:4" ht="12.75" customHeight="1" x14ac:dyDescent="0.2">
      <c r="A4" s="156"/>
      <c r="B4" s="227" t="s">
        <v>251</v>
      </c>
      <c r="C4" s="228"/>
    </row>
    <row r="5" spans="1:4" x14ac:dyDescent="0.2">
      <c r="A5" s="157"/>
      <c r="B5" s="158" t="s">
        <v>345</v>
      </c>
      <c r="C5" s="159" t="s">
        <v>346</v>
      </c>
    </row>
    <row r="6" spans="1:4" s="207" customFormat="1" x14ac:dyDescent="0.2">
      <c r="A6" s="204" t="s">
        <v>252</v>
      </c>
      <c r="B6" s="205">
        <v>23199006.359999999</v>
      </c>
      <c r="C6" s="206">
        <v>46905439.75</v>
      </c>
      <c r="D6" s="216"/>
    </row>
    <row r="7" spans="1:4" x14ac:dyDescent="0.2">
      <c r="A7" s="160" t="s">
        <v>277</v>
      </c>
      <c r="B7" s="161">
        <v>595363.31000000006</v>
      </c>
      <c r="C7" s="162">
        <v>1168844.55</v>
      </c>
      <c r="D7" s="216"/>
    </row>
    <row r="8" spans="1:4" x14ac:dyDescent="0.2">
      <c r="A8" s="160" t="s">
        <v>278</v>
      </c>
      <c r="B8" s="161">
        <v>33003.56</v>
      </c>
      <c r="C8" s="162">
        <v>66514.64</v>
      </c>
      <c r="D8" s="216"/>
    </row>
    <row r="9" spans="1:4" x14ac:dyDescent="0.2">
      <c r="A9" s="71" t="s">
        <v>286</v>
      </c>
      <c r="B9" s="29">
        <f>SUM(B10:B26)</f>
        <v>17267727.369999997</v>
      </c>
      <c r="C9" s="29">
        <f>SUM(C10:C26)</f>
        <v>33645407.899999999</v>
      </c>
      <c r="D9" s="216"/>
    </row>
    <row r="10" spans="1:4" x14ac:dyDescent="0.2">
      <c r="A10" s="160" t="s">
        <v>253</v>
      </c>
      <c r="B10" s="161">
        <v>2686655.4</v>
      </c>
      <c r="C10" s="162">
        <v>4801453.47</v>
      </c>
      <c r="D10" s="216"/>
    </row>
    <row r="11" spans="1:4" x14ac:dyDescent="0.2">
      <c r="A11" s="160" t="s">
        <v>213</v>
      </c>
      <c r="B11" s="161">
        <v>282209.65999999997</v>
      </c>
      <c r="C11" s="162">
        <v>464605.83</v>
      </c>
      <c r="D11" s="216"/>
    </row>
    <row r="12" spans="1:4" x14ac:dyDescent="0.2">
      <c r="A12" s="160" t="s">
        <v>254</v>
      </c>
      <c r="B12" s="161">
        <v>1775.38</v>
      </c>
      <c r="C12" s="162">
        <v>5246.47</v>
      </c>
      <c r="D12" s="216"/>
    </row>
    <row r="13" spans="1:4" x14ac:dyDescent="0.2">
      <c r="A13" s="160" t="s">
        <v>214</v>
      </c>
      <c r="B13" s="161">
        <v>270</v>
      </c>
      <c r="C13" s="162">
        <v>270</v>
      </c>
      <c r="D13" s="216"/>
    </row>
    <row r="14" spans="1:4" x14ac:dyDescent="0.2">
      <c r="A14" s="160" t="s">
        <v>215</v>
      </c>
      <c r="B14" s="161">
        <v>6191.27</v>
      </c>
      <c r="C14" s="162">
        <v>9603.59</v>
      </c>
      <c r="D14" s="216"/>
    </row>
    <row r="15" spans="1:4" x14ac:dyDescent="0.2">
      <c r="A15" s="160" t="s">
        <v>216</v>
      </c>
      <c r="B15" s="161">
        <v>364405.19</v>
      </c>
      <c r="C15" s="162">
        <v>697535.48</v>
      </c>
      <c r="D15" s="216"/>
    </row>
    <row r="16" spans="1:4" x14ac:dyDescent="0.2">
      <c r="A16" s="160" t="s">
        <v>255</v>
      </c>
      <c r="B16" s="161">
        <v>853053.46</v>
      </c>
      <c r="C16" s="162">
        <v>1718587.32</v>
      </c>
      <c r="D16" s="216"/>
    </row>
    <row r="17" spans="1:5" x14ac:dyDescent="0.2">
      <c r="A17" s="160" t="s">
        <v>256</v>
      </c>
      <c r="B17" s="161">
        <v>29373.27</v>
      </c>
      <c r="C17" s="162">
        <v>45961.59</v>
      </c>
      <c r="D17" s="216"/>
    </row>
    <row r="18" spans="1:5" x14ac:dyDescent="0.2">
      <c r="A18" s="160" t="s">
        <v>207</v>
      </c>
      <c r="B18" s="161">
        <v>222409.24</v>
      </c>
      <c r="C18" s="162">
        <v>445207.08</v>
      </c>
      <c r="D18" s="216"/>
    </row>
    <row r="19" spans="1:5" x14ac:dyDescent="0.2">
      <c r="A19" s="160" t="s">
        <v>219</v>
      </c>
      <c r="B19" s="161">
        <v>214353.46</v>
      </c>
      <c r="C19" s="162">
        <v>357922.77</v>
      </c>
      <c r="D19" s="216"/>
    </row>
    <row r="20" spans="1:5" x14ac:dyDescent="0.2">
      <c r="A20" s="160" t="s">
        <v>220</v>
      </c>
      <c r="B20" s="161">
        <v>293273.62</v>
      </c>
      <c r="C20" s="162">
        <v>547963.36</v>
      </c>
      <c r="D20" s="216"/>
    </row>
    <row r="21" spans="1:5" x14ac:dyDescent="0.2">
      <c r="A21" s="160" t="s">
        <v>221</v>
      </c>
      <c r="B21" s="161">
        <v>0</v>
      </c>
      <c r="C21" s="162">
        <v>969.97</v>
      </c>
      <c r="D21" s="216"/>
    </row>
    <row r="22" spans="1:5" x14ac:dyDescent="0.2">
      <c r="A22" s="160" t="s">
        <v>257</v>
      </c>
      <c r="B22" s="161">
        <v>1019773.82</v>
      </c>
      <c r="C22" s="162">
        <v>2031226.7</v>
      </c>
      <c r="D22" s="216"/>
    </row>
    <row r="23" spans="1:5" x14ac:dyDescent="0.2">
      <c r="A23" s="160" t="s">
        <v>258</v>
      </c>
      <c r="B23" s="161">
        <v>1603237.16</v>
      </c>
      <c r="C23" s="162">
        <v>3204314.58</v>
      </c>
      <c r="D23" s="216"/>
    </row>
    <row r="24" spans="1:5" x14ac:dyDescent="0.2">
      <c r="A24" s="160" t="s">
        <v>259</v>
      </c>
      <c r="B24" s="161">
        <v>1993139.7</v>
      </c>
      <c r="C24" s="162">
        <v>3975070.56</v>
      </c>
      <c r="D24" s="216"/>
    </row>
    <row r="25" spans="1:5" x14ac:dyDescent="0.2">
      <c r="A25" s="160" t="s">
        <v>260</v>
      </c>
      <c r="B25" s="161">
        <v>2807.72</v>
      </c>
      <c r="C25" s="162">
        <v>5863.38</v>
      </c>
      <c r="D25" s="216"/>
    </row>
    <row r="26" spans="1:5" x14ac:dyDescent="0.2">
      <c r="A26" s="160" t="s">
        <v>344</v>
      </c>
      <c r="B26" s="161">
        <v>7694799.0199999996</v>
      </c>
      <c r="C26" s="162">
        <v>15333605.75</v>
      </c>
      <c r="D26" s="216"/>
    </row>
    <row r="27" spans="1:5" x14ac:dyDescent="0.2">
      <c r="A27" s="71" t="s">
        <v>287</v>
      </c>
      <c r="B27" s="29">
        <f>SUM(B28:B42)</f>
        <v>62658009.18</v>
      </c>
      <c r="C27" s="29">
        <f>SUM(C28:C42)</f>
        <v>122652767.17999999</v>
      </c>
      <c r="D27" s="216"/>
    </row>
    <row r="28" spans="1:5" x14ac:dyDescent="0.2">
      <c r="A28" s="160" t="s">
        <v>261</v>
      </c>
      <c r="B28" s="161">
        <v>22833.07</v>
      </c>
      <c r="C28" s="162">
        <v>46188.31</v>
      </c>
      <c r="D28" s="216"/>
      <c r="E28" s="217"/>
    </row>
    <row r="29" spans="1:5" x14ac:dyDescent="0.2">
      <c r="A29" s="160" t="s">
        <v>262</v>
      </c>
      <c r="B29" s="161">
        <v>734296.51</v>
      </c>
      <c r="C29" s="162">
        <v>1448914.9</v>
      </c>
      <c r="D29" s="216"/>
    </row>
    <row r="30" spans="1:5" x14ac:dyDescent="0.2">
      <c r="A30" s="160" t="s">
        <v>263</v>
      </c>
      <c r="B30" s="161">
        <v>3028779.36</v>
      </c>
      <c r="C30" s="162">
        <v>5727134.0899999999</v>
      </c>
      <c r="D30" s="216"/>
    </row>
    <row r="31" spans="1:5" x14ac:dyDescent="0.2">
      <c r="A31" s="160" t="s">
        <v>264</v>
      </c>
      <c r="B31" s="161">
        <v>6683.04</v>
      </c>
      <c r="C31" s="162">
        <v>9735.39</v>
      </c>
      <c r="D31" s="216"/>
    </row>
    <row r="32" spans="1:5" x14ac:dyDescent="0.2">
      <c r="A32" s="160" t="s">
        <v>222</v>
      </c>
      <c r="B32" s="161">
        <v>375166.03</v>
      </c>
      <c r="C32" s="162">
        <v>734955.75</v>
      </c>
      <c r="D32" s="216"/>
    </row>
    <row r="33" spans="1:4" x14ac:dyDescent="0.2">
      <c r="A33" s="160" t="s">
        <v>170</v>
      </c>
      <c r="B33" s="161">
        <v>26537126.510000002</v>
      </c>
      <c r="C33" s="162">
        <v>52955255.640000001</v>
      </c>
      <c r="D33" s="216"/>
    </row>
    <row r="34" spans="1:4" x14ac:dyDescent="0.2">
      <c r="A34" s="160" t="s">
        <v>265</v>
      </c>
      <c r="B34" s="161">
        <v>30209914.359999999</v>
      </c>
      <c r="C34" s="162">
        <v>58013685.640000001</v>
      </c>
      <c r="D34" s="216"/>
    </row>
    <row r="35" spans="1:4" x14ac:dyDescent="0.2">
      <c r="A35" s="160" t="s">
        <v>266</v>
      </c>
      <c r="B35" s="161">
        <v>192983.04000000001</v>
      </c>
      <c r="C35" s="162">
        <v>355535.57</v>
      </c>
      <c r="D35" s="216"/>
    </row>
    <row r="36" spans="1:4" x14ac:dyDescent="0.2">
      <c r="A36" s="160" t="s">
        <v>337</v>
      </c>
      <c r="B36" s="161">
        <v>63154.49</v>
      </c>
      <c r="C36" s="162">
        <v>324893.17</v>
      </c>
      <c r="D36" s="216"/>
    </row>
    <row r="37" spans="1:4" x14ac:dyDescent="0.2">
      <c r="A37" s="160" t="s">
        <v>267</v>
      </c>
      <c r="B37" s="161">
        <v>430468.78</v>
      </c>
      <c r="C37" s="162">
        <v>940407.64</v>
      </c>
      <c r="D37" s="216"/>
    </row>
    <row r="38" spans="1:4" x14ac:dyDescent="0.2">
      <c r="A38" s="160" t="s">
        <v>268</v>
      </c>
      <c r="B38" s="161">
        <v>25153.71</v>
      </c>
      <c r="C38" s="162">
        <v>49274.33</v>
      </c>
      <c r="D38" s="216"/>
    </row>
    <row r="39" spans="1:4" x14ac:dyDescent="0.2">
      <c r="A39" s="160" t="s">
        <v>269</v>
      </c>
      <c r="B39" s="161">
        <v>37980.36</v>
      </c>
      <c r="C39" s="162">
        <v>62149.68</v>
      </c>
      <c r="D39" s="216"/>
    </row>
    <row r="40" spans="1:4" x14ac:dyDescent="0.2">
      <c r="A40" s="160" t="s">
        <v>270</v>
      </c>
      <c r="B40" s="161">
        <v>762125.15</v>
      </c>
      <c r="C40" s="162">
        <v>1519376.22</v>
      </c>
      <c r="D40" s="216"/>
    </row>
    <row r="41" spans="1:4" x14ac:dyDescent="0.2">
      <c r="A41" s="160" t="s">
        <v>271</v>
      </c>
      <c r="B41" s="161">
        <v>226467.61</v>
      </c>
      <c r="C41" s="162">
        <v>455303.49</v>
      </c>
      <c r="D41" s="216"/>
    </row>
    <row r="42" spans="1:4" x14ac:dyDescent="0.2">
      <c r="A42" s="160" t="s">
        <v>272</v>
      </c>
      <c r="B42" s="161">
        <v>4877.16</v>
      </c>
      <c r="C42" s="162">
        <v>9957.36</v>
      </c>
      <c r="D42" s="216"/>
    </row>
    <row r="43" spans="1:4" x14ac:dyDescent="0.2">
      <c r="A43" s="160"/>
      <c r="B43" s="161"/>
      <c r="C43" s="162"/>
      <c r="D43" s="216"/>
    </row>
    <row r="44" spans="1:4" x14ac:dyDescent="0.2">
      <c r="A44" s="160" t="s">
        <v>350</v>
      </c>
      <c r="B44" s="161">
        <v>10857.52</v>
      </c>
      <c r="C44" s="162">
        <v>21011.09</v>
      </c>
      <c r="D44" s="216"/>
    </row>
    <row r="45" spans="1:4" x14ac:dyDescent="0.2">
      <c r="A45" s="160" t="s">
        <v>351</v>
      </c>
      <c r="B45" s="161">
        <v>0</v>
      </c>
      <c r="C45" s="162">
        <v>1559.88</v>
      </c>
      <c r="D45" s="216"/>
    </row>
    <row r="46" spans="1:4" x14ac:dyDescent="0.2">
      <c r="A46" s="163" t="s">
        <v>273</v>
      </c>
      <c r="B46" s="132">
        <v>1282993.3</v>
      </c>
      <c r="C46" s="132">
        <v>2773061.73</v>
      </c>
    </row>
    <row r="47" spans="1:4" x14ac:dyDescent="0.2">
      <c r="A47" s="164" t="s">
        <v>275</v>
      </c>
      <c r="B47" s="13">
        <v>7886.6600000000008</v>
      </c>
      <c r="C47" s="132">
        <v>15799.25</v>
      </c>
      <c r="D47" s="216"/>
    </row>
    <row r="48" spans="1:4" x14ac:dyDescent="0.2">
      <c r="A48" s="164" t="s">
        <v>274</v>
      </c>
      <c r="B48" s="132">
        <v>1389762.4000000004</v>
      </c>
      <c r="C48" s="132">
        <v>1389762.4000000004</v>
      </c>
      <c r="D48" s="216"/>
    </row>
    <row r="49" spans="1:5" x14ac:dyDescent="0.2">
      <c r="A49" s="71" t="s">
        <v>276</v>
      </c>
      <c r="B49" s="29">
        <f>SUM(B6:B48)-B27-B9</f>
        <v>106444609.66000009</v>
      </c>
      <c r="C49" s="29">
        <f>SUM(C6:C48)-C27-C9</f>
        <v>208640168.36999997</v>
      </c>
      <c r="D49" s="216"/>
    </row>
    <row r="50" spans="1:5" x14ac:dyDescent="0.2">
      <c r="D50" s="216"/>
    </row>
    <row r="51" spans="1:5" x14ac:dyDescent="0.2">
      <c r="C51" s="54"/>
      <c r="D51" s="216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L14" sqref="L14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347</v>
      </c>
      <c r="B3" s="19"/>
      <c r="C3" s="19"/>
      <c r="D3" s="19"/>
      <c r="E3" s="6"/>
      <c r="F3" s="3" t="s">
        <v>152</v>
      </c>
    </row>
    <row r="4" spans="1:8" ht="12.75" customHeight="1" x14ac:dyDescent="0.2">
      <c r="A4" s="72"/>
      <c r="B4" s="229" t="s">
        <v>4</v>
      </c>
      <c r="C4" s="229" t="s">
        <v>5</v>
      </c>
      <c r="D4" s="229" t="s">
        <v>336</v>
      </c>
      <c r="E4" s="229" t="s">
        <v>185</v>
      </c>
      <c r="F4" s="229" t="s">
        <v>186</v>
      </c>
    </row>
    <row r="5" spans="1:8" x14ac:dyDescent="0.2">
      <c r="A5" s="73"/>
      <c r="B5" s="230"/>
      <c r="C5" s="230"/>
      <c r="D5" s="231"/>
      <c r="E5" s="230"/>
      <c r="F5" s="230"/>
    </row>
    <row r="6" spans="1:8" x14ac:dyDescent="0.2">
      <c r="A6" s="33" t="s">
        <v>6</v>
      </c>
      <c r="B6" s="34">
        <v>186676</v>
      </c>
      <c r="C6" s="34">
        <v>703988</v>
      </c>
      <c r="D6" s="34">
        <v>139772</v>
      </c>
      <c r="E6" s="34">
        <v>160972</v>
      </c>
      <c r="F6" s="34">
        <v>56739</v>
      </c>
      <c r="H6" s="6"/>
    </row>
    <row r="7" spans="1:8" x14ac:dyDescent="0.2">
      <c r="A7" s="37" t="s">
        <v>7</v>
      </c>
      <c r="B7" s="38">
        <v>4937</v>
      </c>
      <c r="C7" s="38">
        <v>80899</v>
      </c>
      <c r="D7" s="46">
        <v>16108</v>
      </c>
      <c r="E7" s="38">
        <v>11535</v>
      </c>
      <c r="F7" s="38">
        <v>2614</v>
      </c>
    </row>
    <row r="8" spans="1:8" x14ac:dyDescent="0.2">
      <c r="A8" s="28" t="s">
        <v>8</v>
      </c>
      <c r="B8" s="40">
        <v>323</v>
      </c>
      <c r="C8" s="40">
        <v>4626</v>
      </c>
      <c r="D8" s="40">
        <v>846</v>
      </c>
      <c r="E8" s="40">
        <v>665</v>
      </c>
      <c r="F8" s="40">
        <v>138</v>
      </c>
    </row>
    <row r="9" spans="1:8" x14ac:dyDescent="0.2">
      <c r="A9" s="28" t="s">
        <v>9</v>
      </c>
      <c r="B9" s="40">
        <v>976</v>
      </c>
      <c r="C9" s="40">
        <v>14555</v>
      </c>
      <c r="D9" s="40">
        <v>2859</v>
      </c>
      <c r="E9" s="40">
        <v>1849</v>
      </c>
      <c r="F9" s="40">
        <v>437</v>
      </c>
    </row>
    <row r="10" spans="1:8" x14ac:dyDescent="0.2">
      <c r="A10" s="28" t="s">
        <v>10</v>
      </c>
      <c r="B10" s="40">
        <v>301</v>
      </c>
      <c r="C10" s="40">
        <v>7697</v>
      </c>
      <c r="D10" s="40">
        <v>1549</v>
      </c>
      <c r="E10" s="40">
        <v>986</v>
      </c>
      <c r="F10" s="40">
        <v>232</v>
      </c>
    </row>
    <row r="11" spans="1:8" x14ac:dyDescent="0.2">
      <c r="A11" s="28" t="s">
        <v>11</v>
      </c>
      <c r="B11" s="40">
        <v>443</v>
      </c>
      <c r="C11" s="40">
        <v>13529</v>
      </c>
      <c r="D11" s="40">
        <v>2412</v>
      </c>
      <c r="E11" s="40">
        <v>1038</v>
      </c>
      <c r="F11" s="40">
        <v>273</v>
      </c>
    </row>
    <row r="12" spans="1:8" x14ac:dyDescent="0.2">
      <c r="A12" s="28" t="s">
        <v>12</v>
      </c>
      <c r="B12" s="40">
        <v>730</v>
      </c>
      <c r="C12" s="40">
        <v>14070</v>
      </c>
      <c r="D12" s="40">
        <v>2900</v>
      </c>
      <c r="E12" s="40">
        <v>1253</v>
      </c>
      <c r="F12" s="40">
        <v>334</v>
      </c>
    </row>
    <row r="13" spans="1:8" x14ac:dyDescent="0.2">
      <c r="A13" s="28" t="s">
        <v>13</v>
      </c>
      <c r="B13" s="40">
        <v>1051</v>
      </c>
      <c r="C13" s="40">
        <v>9161</v>
      </c>
      <c r="D13" s="40">
        <v>1903</v>
      </c>
      <c r="E13" s="40">
        <v>1960</v>
      </c>
      <c r="F13" s="40">
        <v>332</v>
      </c>
    </row>
    <row r="14" spans="1:8" x14ac:dyDescent="0.2">
      <c r="A14" s="28" t="s">
        <v>14</v>
      </c>
      <c r="B14" s="40">
        <v>549</v>
      </c>
      <c r="C14" s="40">
        <v>8258</v>
      </c>
      <c r="D14" s="40">
        <v>1634</v>
      </c>
      <c r="E14" s="40">
        <v>2199</v>
      </c>
      <c r="F14" s="40">
        <v>410</v>
      </c>
    </row>
    <row r="15" spans="1:8" x14ac:dyDescent="0.2">
      <c r="A15" s="28" t="s">
        <v>15</v>
      </c>
      <c r="B15" s="40">
        <v>564</v>
      </c>
      <c r="C15" s="40">
        <v>9003</v>
      </c>
      <c r="D15" s="40">
        <v>2005</v>
      </c>
      <c r="E15" s="40">
        <v>1585</v>
      </c>
      <c r="F15" s="40">
        <v>458</v>
      </c>
    </row>
    <row r="16" spans="1:8" x14ac:dyDescent="0.2">
      <c r="A16" s="42" t="s">
        <v>16</v>
      </c>
      <c r="B16" s="38">
        <v>13774</v>
      </c>
      <c r="C16" s="38">
        <v>72698</v>
      </c>
      <c r="D16" s="38">
        <v>13163</v>
      </c>
      <c r="E16" s="38">
        <v>15167</v>
      </c>
      <c r="F16" s="38">
        <v>5215</v>
      </c>
    </row>
    <row r="17" spans="1:6" x14ac:dyDescent="0.2">
      <c r="A17" s="28" t="s">
        <v>17</v>
      </c>
      <c r="B17" s="40">
        <v>3459</v>
      </c>
      <c r="C17" s="40">
        <v>15823</v>
      </c>
      <c r="D17" s="40">
        <v>2904</v>
      </c>
      <c r="E17" s="40">
        <v>3506</v>
      </c>
      <c r="F17" s="40">
        <v>1522</v>
      </c>
    </row>
    <row r="18" spans="1:6" x14ac:dyDescent="0.2">
      <c r="A18" s="28" t="s">
        <v>18</v>
      </c>
      <c r="B18" s="40">
        <v>2761</v>
      </c>
      <c r="C18" s="40">
        <v>12348</v>
      </c>
      <c r="D18" s="40">
        <v>2183</v>
      </c>
      <c r="E18" s="40">
        <v>2424</v>
      </c>
      <c r="F18" s="40">
        <v>935</v>
      </c>
    </row>
    <row r="19" spans="1:6" x14ac:dyDescent="0.2">
      <c r="A19" s="28" t="s">
        <v>19</v>
      </c>
      <c r="B19" s="40">
        <v>1158</v>
      </c>
      <c r="C19" s="40">
        <v>5934</v>
      </c>
      <c r="D19" s="40">
        <v>1050</v>
      </c>
      <c r="E19" s="40">
        <v>1037</v>
      </c>
      <c r="F19" s="40">
        <v>416</v>
      </c>
    </row>
    <row r="20" spans="1:6" x14ac:dyDescent="0.2">
      <c r="A20" s="28" t="s">
        <v>20</v>
      </c>
      <c r="B20" s="40">
        <v>1399</v>
      </c>
      <c r="C20" s="40">
        <v>7840</v>
      </c>
      <c r="D20" s="40">
        <v>1434</v>
      </c>
      <c r="E20" s="40">
        <v>2338</v>
      </c>
      <c r="F20" s="40">
        <v>638</v>
      </c>
    </row>
    <row r="21" spans="1:6" x14ac:dyDescent="0.2">
      <c r="A21" s="28" t="s">
        <v>21</v>
      </c>
      <c r="B21" s="40">
        <v>1738</v>
      </c>
      <c r="C21" s="40">
        <v>7828</v>
      </c>
      <c r="D21" s="40">
        <v>1479</v>
      </c>
      <c r="E21" s="40">
        <v>1318</v>
      </c>
      <c r="F21" s="40">
        <v>338</v>
      </c>
    </row>
    <row r="22" spans="1:6" x14ac:dyDescent="0.2">
      <c r="A22" s="28" t="s">
        <v>22</v>
      </c>
      <c r="B22" s="40">
        <v>1462</v>
      </c>
      <c r="C22" s="40">
        <v>6295</v>
      </c>
      <c r="D22" s="40">
        <v>1181</v>
      </c>
      <c r="E22" s="40">
        <v>1017</v>
      </c>
      <c r="F22" s="40">
        <v>250</v>
      </c>
    </row>
    <row r="23" spans="1:6" x14ac:dyDescent="0.2">
      <c r="A23" s="28" t="s">
        <v>23</v>
      </c>
      <c r="B23" s="40">
        <v>1797</v>
      </c>
      <c r="C23" s="40">
        <v>16630</v>
      </c>
      <c r="D23" s="40">
        <v>2932</v>
      </c>
      <c r="E23" s="40">
        <v>3527</v>
      </c>
      <c r="F23" s="40">
        <v>1116</v>
      </c>
    </row>
    <row r="24" spans="1:6" x14ac:dyDescent="0.2">
      <c r="A24" s="42" t="s">
        <v>24</v>
      </c>
      <c r="B24" s="38">
        <v>12900</v>
      </c>
      <c r="C24" s="38">
        <v>76058</v>
      </c>
      <c r="D24" s="38">
        <v>13862</v>
      </c>
      <c r="E24" s="38">
        <v>17194</v>
      </c>
      <c r="F24" s="38">
        <v>4489</v>
      </c>
    </row>
    <row r="25" spans="1:6" x14ac:dyDescent="0.2">
      <c r="A25" s="28" t="s">
        <v>25</v>
      </c>
      <c r="B25" s="40">
        <v>911</v>
      </c>
      <c r="C25" s="40">
        <v>4914</v>
      </c>
      <c r="D25" s="40">
        <v>868</v>
      </c>
      <c r="E25" s="40">
        <v>1222</v>
      </c>
      <c r="F25" s="40">
        <v>369</v>
      </c>
    </row>
    <row r="26" spans="1:6" x14ac:dyDescent="0.2">
      <c r="A26" s="28" t="s">
        <v>26</v>
      </c>
      <c r="B26" s="40">
        <v>1528</v>
      </c>
      <c r="C26" s="40">
        <v>7759</v>
      </c>
      <c r="D26" s="40">
        <v>1302</v>
      </c>
      <c r="E26" s="40">
        <v>1376</v>
      </c>
      <c r="F26" s="40">
        <v>316</v>
      </c>
    </row>
    <row r="27" spans="1:6" x14ac:dyDescent="0.2">
      <c r="A27" s="28" t="s">
        <v>27</v>
      </c>
      <c r="B27" s="40">
        <v>649</v>
      </c>
      <c r="C27" s="40">
        <v>3368</v>
      </c>
      <c r="D27" s="40">
        <v>551</v>
      </c>
      <c r="E27" s="40">
        <v>728</v>
      </c>
      <c r="F27" s="40">
        <v>151</v>
      </c>
    </row>
    <row r="28" spans="1:6" x14ac:dyDescent="0.2">
      <c r="A28" s="28" t="s">
        <v>28</v>
      </c>
      <c r="B28" s="40">
        <v>1113</v>
      </c>
      <c r="C28" s="40">
        <v>7804</v>
      </c>
      <c r="D28" s="40">
        <v>1400</v>
      </c>
      <c r="E28" s="40">
        <v>1622</v>
      </c>
      <c r="F28" s="40">
        <v>403</v>
      </c>
    </row>
    <row r="29" spans="1:6" x14ac:dyDescent="0.2">
      <c r="A29" s="28" t="s">
        <v>29</v>
      </c>
      <c r="B29" s="40">
        <v>1364</v>
      </c>
      <c r="C29" s="40">
        <v>5649</v>
      </c>
      <c r="D29" s="40">
        <v>1215</v>
      </c>
      <c r="E29" s="40">
        <v>1527</v>
      </c>
      <c r="F29" s="40">
        <v>540</v>
      </c>
    </row>
    <row r="30" spans="1:6" x14ac:dyDescent="0.2">
      <c r="A30" s="28" t="s">
        <v>30</v>
      </c>
      <c r="B30" s="40">
        <v>1748</v>
      </c>
      <c r="C30" s="40">
        <v>8743</v>
      </c>
      <c r="D30" s="40">
        <v>1617</v>
      </c>
      <c r="E30" s="40">
        <v>2987</v>
      </c>
      <c r="F30" s="40">
        <v>604</v>
      </c>
    </row>
    <row r="31" spans="1:6" x14ac:dyDescent="0.2">
      <c r="A31" s="28" t="s">
        <v>31</v>
      </c>
      <c r="B31" s="40">
        <v>3114</v>
      </c>
      <c r="C31" s="40">
        <v>17415</v>
      </c>
      <c r="D31" s="40">
        <v>3395</v>
      </c>
      <c r="E31" s="40">
        <v>4151</v>
      </c>
      <c r="F31" s="40">
        <v>969</v>
      </c>
    </row>
    <row r="32" spans="1:6" x14ac:dyDescent="0.2">
      <c r="A32" s="28" t="s">
        <v>32</v>
      </c>
      <c r="B32" s="40">
        <v>725</v>
      </c>
      <c r="C32" s="40">
        <v>6032</v>
      </c>
      <c r="D32" s="40">
        <v>1026</v>
      </c>
      <c r="E32" s="40">
        <v>1464</v>
      </c>
      <c r="F32" s="40">
        <v>431</v>
      </c>
    </row>
    <row r="33" spans="1:6" x14ac:dyDescent="0.2">
      <c r="A33" s="37" t="s">
        <v>33</v>
      </c>
      <c r="B33" s="40">
        <v>1748</v>
      </c>
      <c r="C33" s="40">
        <v>14374</v>
      </c>
      <c r="D33" s="40">
        <v>2488</v>
      </c>
      <c r="E33" s="40">
        <v>2117</v>
      </c>
      <c r="F33" s="40">
        <v>706</v>
      </c>
    </row>
    <row r="34" spans="1:6" x14ac:dyDescent="0.2">
      <c r="A34" s="42" t="s">
        <v>34</v>
      </c>
      <c r="B34" s="38">
        <v>26666</v>
      </c>
      <c r="C34" s="38">
        <v>88747</v>
      </c>
      <c r="D34" s="38">
        <v>16834</v>
      </c>
      <c r="E34" s="38">
        <v>21709</v>
      </c>
      <c r="F34" s="38">
        <v>9790</v>
      </c>
    </row>
    <row r="35" spans="1:6" x14ac:dyDescent="0.2">
      <c r="A35" s="25" t="s">
        <v>35</v>
      </c>
      <c r="B35" s="44">
        <v>4496</v>
      </c>
      <c r="C35" s="44">
        <v>12759</v>
      </c>
      <c r="D35" s="44">
        <v>2216</v>
      </c>
      <c r="E35" s="44">
        <v>3219</v>
      </c>
      <c r="F35" s="44">
        <v>1794</v>
      </c>
    </row>
    <row r="36" spans="1:6" x14ac:dyDescent="0.2">
      <c r="A36" s="28" t="s">
        <v>36</v>
      </c>
      <c r="B36" s="40">
        <v>6244</v>
      </c>
      <c r="C36" s="40">
        <v>14732</v>
      </c>
      <c r="D36" s="40">
        <v>2671</v>
      </c>
      <c r="E36" s="40">
        <v>5685</v>
      </c>
      <c r="F36" s="40">
        <v>2426</v>
      </c>
    </row>
    <row r="37" spans="1:6" x14ac:dyDescent="0.2">
      <c r="A37" s="28" t="s">
        <v>37</v>
      </c>
      <c r="B37" s="40">
        <v>3952</v>
      </c>
      <c r="C37" s="40">
        <v>21900</v>
      </c>
      <c r="D37" s="40">
        <v>4216</v>
      </c>
      <c r="E37" s="40">
        <v>3293</v>
      </c>
      <c r="F37" s="40">
        <v>1719</v>
      </c>
    </row>
    <row r="38" spans="1:6" x14ac:dyDescent="0.2">
      <c r="A38" s="28" t="s">
        <v>38</v>
      </c>
      <c r="B38" s="40">
        <v>6603</v>
      </c>
      <c r="C38" s="40">
        <v>17527</v>
      </c>
      <c r="D38" s="40">
        <v>3287</v>
      </c>
      <c r="E38" s="40">
        <v>3784</v>
      </c>
      <c r="F38" s="40">
        <v>1370</v>
      </c>
    </row>
    <row r="39" spans="1:6" x14ac:dyDescent="0.2">
      <c r="A39" s="28" t="s">
        <v>39</v>
      </c>
      <c r="B39" s="40">
        <v>2424</v>
      </c>
      <c r="C39" s="40">
        <v>7027</v>
      </c>
      <c r="D39" s="40">
        <v>1301</v>
      </c>
      <c r="E39" s="40">
        <v>1052</v>
      </c>
      <c r="F39" s="40">
        <v>437</v>
      </c>
    </row>
    <row r="40" spans="1:6" x14ac:dyDescent="0.2">
      <c r="A40" s="28" t="s">
        <v>40</v>
      </c>
      <c r="B40" s="40">
        <v>1781</v>
      </c>
      <c r="C40" s="40">
        <v>9460</v>
      </c>
      <c r="D40" s="40">
        <v>1917</v>
      </c>
      <c r="E40" s="40">
        <v>2986</v>
      </c>
      <c r="F40" s="40">
        <v>1289</v>
      </c>
    </row>
    <row r="41" spans="1:6" x14ac:dyDescent="0.2">
      <c r="A41" s="37" t="s">
        <v>41</v>
      </c>
      <c r="B41" s="46">
        <v>1166</v>
      </c>
      <c r="C41" s="46">
        <v>5342</v>
      </c>
      <c r="D41" s="46">
        <v>1226</v>
      </c>
      <c r="E41" s="46">
        <v>1690</v>
      </c>
      <c r="F41" s="46">
        <v>755</v>
      </c>
    </row>
    <row r="42" spans="1:6" x14ac:dyDescent="0.2">
      <c r="A42" s="42" t="s">
        <v>42</v>
      </c>
      <c r="B42" s="38">
        <v>16404</v>
      </c>
      <c r="C42" s="38">
        <v>94233</v>
      </c>
      <c r="D42" s="38">
        <v>18482</v>
      </c>
      <c r="E42" s="38">
        <v>25155</v>
      </c>
      <c r="F42" s="38">
        <v>9716</v>
      </c>
    </row>
    <row r="43" spans="1:6" x14ac:dyDescent="0.2">
      <c r="A43" s="28" t="s">
        <v>43</v>
      </c>
      <c r="B43" s="40">
        <v>1014</v>
      </c>
      <c r="C43" s="40">
        <v>4287</v>
      </c>
      <c r="D43" s="40">
        <v>832</v>
      </c>
      <c r="E43" s="40">
        <v>1220</v>
      </c>
      <c r="F43" s="40">
        <v>502</v>
      </c>
    </row>
    <row r="44" spans="1:6" x14ac:dyDescent="0.2">
      <c r="A44" s="28" t="s">
        <v>44</v>
      </c>
      <c r="B44" s="40">
        <v>2064</v>
      </c>
      <c r="C44" s="40">
        <v>12194</v>
      </c>
      <c r="D44" s="40">
        <v>2326</v>
      </c>
      <c r="E44" s="40">
        <v>4471</v>
      </c>
      <c r="F44" s="40">
        <v>2249</v>
      </c>
    </row>
    <row r="45" spans="1:6" x14ac:dyDescent="0.2">
      <c r="A45" s="28" t="s">
        <v>45</v>
      </c>
      <c r="B45" s="40">
        <v>1070</v>
      </c>
      <c r="C45" s="40">
        <v>5458</v>
      </c>
      <c r="D45" s="40">
        <v>1201</v>
      </c>
      <c r="E45" s="40">
        <v>1000</v>
      </c>
      <c r="F45" s="40">
        <v>383</v>
      </c>
    </row>
    <row r="46" spans="1:6" x14ac:dyDescent="0.2">
      <c r="A46" s="28" t="s">
        <v>46</v>
      </c>
      <c r="B46" s="40">
        <v>930</v>
      </c>
      <c r="C46" s="40">
        <v>4694</v>
      </c>
      <c r="D46" s="40">
        <v>888</v>
      </c>
      <c r="E46" s="40">
        <v>977</v>
      </c>
      <c r="F46" s="40">
        <v>479</v>
      </c>
    </row>
    <row r="47" spans="1:6" x14ac:dyDescent="0.2">
      <c r="A47" s="28" t="s">
        <v>47</v>
      </c>
      <c r="B47" s="40">
        <v>1898</v>
      </c>
      <c r="C47" s="40">
        <v>9487</v>
      </c>
      <c r="D47" s="40">
        <v>1659</v>
      </c>
      <c r="E47" s="40">
        <v>2748</v>
      </c>
      <c r="F47" s="40">
        <v>1131</v>
      </c>
    </row>
    <row r="48" spans="1:6" x14ac:dyDescent="0.2">
      <c r="A48" s="28" t="s">
        <v>48</v>
      </c>
      <c r="B48" s="40">
        <v>2265</v>
      </c>
      <c r="C48" s="40">
        <v>12648</v>
      </c>
      <c r="D48" s="40">
        <v>2282</v>
      </c>
      <c r="E48" s="40">
        <v>4336</v>
      </c>
      <c r="F48" s="40">
        <v>1186</v>
      </c>
    </row>
    <row r="49" spans="1:7" x14ac:dyDescent="0.2">
      <c r="A49" s="28" t="s">
        <v>49</v>
      </c>
      <c r="B49" s="40">
        <v>1145</v>
      </c>
      <c r="C49" s="40">
        <v>8992</v>
      </c>
      <c r="D49" s="40">
        <v>2440</v>
      </c>
      <c r="E49" s="40">
        <v>1494</v>
      </c>
      <c r="F49" s="40">
        <v>742</v>
      </c>
    </row>
    <row r="50" spans="1:7" x14ac:dyDescent="0.2">
      <c r="A50" s="28" t="s">
        <v>50</v>
      </c>
      <c r="B50" s="40">
        <v>1877</v>
      </c>
      <c r="C50" s="40">
        <v>7899</v>
      </c>
      <c r="D50" s="40">
        <v>1581</v>
      </c>
      <c r="E50" s="40">
        <v>2743</v>
      </c>
      <c r="F50" s="40">
        <v>815</v>
      </c>
    </row>
    <row r="51" spans="1:7" x14ac:dyDescent="0.2">
      <c r="A51" s="28" t="s">
        <v>51</v>
      </c>
      <c r="B51" s="40">
        <v>583</v>
      </c>
      <c r="C51" s="40">
        <v>2085</v>
      </c>
      <c r="D51" s="40">
        <v>362</v>
      </c>
      <c r="E51" s="40">
        <v>754</v>
      </c>
      <c r="F51" s="40">
        <v>183</v>
      </c>
    </row>
    <row r="52" spans="1:7" x14ac:dyDescent="0.2">
      <c r="A52" s="28" t="s">
        <v>52</v>
      </c>
      <c r="B52" s="40">
        <v>638</v>
      </c>
      <c r="C52" s="40">
        <v>4970</v>
      </c>
      <c r="D52" s="40">
        <v>1037</v>
      </c>
      <c r="E52" s="40">
        <v>1142</v>
      </c>
      <c r="F52" s="40">
        <v>449</v>
      </c>
    </row>
    <row r="53" spans="1:7" x14ac:dyDescent="0.2">
      <c r="A53" s="37" t="s">
        <v>53</v>
      </c>
      <c r="B53" s="46">
        <v>2920</v>
      </c>
      <c r="C53" s="46">
        <v>21519</v>
      </c>
      <c r="D53" s="46">
        <v>3874</v>
      </c>
      <c r="E53" s="46">
        <v>4270</v>
      </c>
      <c r="F53" s="46">
        <v>1597</v>
      </c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194</v>
      </c>
    </row>
    <row r="58" spans="1:7" s="6" customFormat="1" ht="12.75" customHeight="1" x14ac:dyDescent="0.2">
      <c r="A58" s="72"/>
      <c r="B58" s="229" t="s">
        <v>4</v>
      </c>
      <c r="C58" s="229" t="s">
        <v>5</v>
      </c>
      <c r="D58" s="229" t="s">
        <v>336</v>
      </c>
      <c r="E58" s="229" t="s">
        <v>185</v>
      </c>
      <c r="F58" s="229" t="s">
        <v>186</v>
      </c>
    </row>
    <row r="59" spans="1:7" s="6" customFormat="1" ht="12.75" customHeight="1" x14ac:dyDescent="0.2">
      <c r="A59" s="73"/>
      <c r="B59" s="230"/>
      <c r="C59" s="230"/>
      <c r="D59" s="231"/>
      <c r="E59" s="230"/>
      <c r="F59" s="230"/>
    </row>
    <row r="60" spans="1:7" ht="12.75" customHeight="1" x14ac:dyDescent="0.2">
      <c r="A60" s="42" t="s">
        <v>54</v>
      </c>
      <c r="B60" s="46">
        <v>35376</v>
      </c>
      <c r="C60" s="46">
        <v>83018</v>
      </c>
      <c r="D60" s="46">
        <v>15986</v>
      </c>
      <c r="E60" s="46">
        <v>18214</v>
      </c>
      <c r="F60" s="46">
        <v>5990</v>
      </c>
    </row>
    <row r="61" spans="1:7" x14ac:dyDescent="0.2">
      <c r="A61" s="28" t="s">
        <v>55</v>
      </c>
      <c r="B61" s="40">
        <v>2208</v>
      </c>
      <c r="C61" s="40">
        <v>14505</v>
      </c>
      <c r="D61" s="40">
        <v>2250</v>
      </c>
      <c r="E61" s="40">
        <v>1646</v>
      </c>
      <c r="F61" s="40">
        <v>450</v>
      </c>
    </row>
    <row r="62" spans="1:7" ht="14.25" x14ac:dyDescent="0.2">
      <c r="A62" s="28" t="s">
        <v>56</v>
      </c>
      <c r="B62" s="40">
        <v>786</v>
      </c>
      <c r="C62" s="40">
        <v>2196</v>
      </c>
      <c r="D62" s="40">
        <v>444</v>
      </c>
      <c r="E62" s="40">
        <v>331</v>
      </c>
      <c r="F62" s="40">
        <v>100</v>
      </c>
      <c r="G62" s="3"/>
    </row>
    <row r="63" spans="1:7" s="3" customFormat="1" ht="15" customHeight="1" x14ac:dyDescent="0.2">
      <c r="A63" s="28" t="s">
        <v>57</v>
      </c>
      <c r="B63" s="40">
        <v>2908</v>
      </c>
      <c r="C63" s="40">
        <v>7930</v>
      </c>
      <c r="D63" s="40">
        <v>1514</v>
      </c>
      <c r="E63" s="40">
        <v>961</v>
      </c>
      <c r="F63" s="40">
        <v>275</v>
      </c>
    </row>
    <row r="64" spans="1:7" s="3" customFormat="1" ht="15" customHeight="1" x14ac:dyDescent="0.2">
      <c r="A64" s="28" t="s">
        <v>58</v>
      </c>
      <c r="B64" s="40">
        <v>1509</v>
      </c>
      <c r="C64" s="40">
        <v>4118</v>
      </c>
      <c r="D64" s="40">
        <v>686</v>
      </c>
      <c r="E64" s="40">
        <v>546</v>
      </c>
      <c r="F64" s="40">
        <v>238</v>
      </c>
      <c r="G64" s="6"/>
    </row>
    <row r="65" spans="1:6" ht="15" customHeight="1" x14ac:dyDescent="0.2">
      <c r="A65" s="28" t="s">
        <v>59</v>
      </c>
      <c r="B65" s="40">
        <v>1418</v>
      </c>
      <c r="C65" s="40">
        <v>2894</v>
      </c>
      <c r="D65" s="40">
        <v>565</v>
      </c>
      <c r="E65" s="40">
        <v>695</v>
      </c>
      <c r="F65" s="40">
        <v>226</v>
      </c>
    </row>
    <row r="66" spans="1:6" ht="12.75" customHeight="1" x14ac:dyDescent="0.2">
      <c r="A66" s="28" t="s">
        <v>60</v>
      </c>
      <c r="B66" s="40">
        <v>5077</v>
      </c>
      <c r="C66" s="40">
        <v>9070</v>
      </c>
      <c r="D66" s="40">
        <v>1902</v>
      </c>
      <c r="E66" s="40">
        <v>4009</v>
      </c>
      <c r="F66" s="40">
        <v>1393</v>
      </c>
    </row>
    <row r="67" spans="1:6" x14ac:dyDescent="0.2">
      <c r="A67" s="28" t="s">
        <v>61</v>
      </c>
      <c r="B67" s="40">
        <v>1527</v>
      </c>
      <c r="C67" s="40">
        <v>2669</v>
      </c>
      <c r="D67" s="40">
        <v>551</v>
      </c>
      <c r="E67" s="40">
        <v>1256</v>
      </c>
      <c r="F67" s="40">
        <v>390</v>
      </c>
    </row>
    <row r="68" spans="1:6" x14ac:dyDescent="0.2">
      <c r="A68" s="28" t="s">
        <v>62</v>
      </c>
      <c r="B68" s="40">
        <v>4158</v>
      </c>
      <c r="C68" s="40">
        <v>5187</v>
      </c>
      <c r="D68" s="40">
        <v>1205</v>
      </c>
      <c r="E68" s="40">
        <v>1414</v>
      </c>
      <c r="F68" s="40">
        <v>252</v>
      </c>
    </row>
    <row r="69" spans="1:6" x14ac:dyDescent="0.2">
      <c r="A69" s="28" t="s">
        <v>63</v>
      </c>
      <c r="B69" s="40">
        <v>7689</v>
      </c>
      <c r="C69" s="40">
        <v>10686</v>
      </c>
      <c r="D69" s="40">
        <v>2553</v>
      </c>
      <c r="E69" s="40">
        <v>3112</v>
      </c>
      <c r="F69" s="40">
        <v>1057</v>
      </c>
    </row>
    <row r="70" spans="1:6" x14ac:dyDescent="0.2">
      <c r="A70" s="28" t="s">
        <v>64</v>
      </c>
      <c r="B70" s="40">
        <v>3094</v>
      </c>
      <c r="C70" s="40">
        <v>5481</v>
      </c>
      <c r="D70" s="40">
        <v>1145</v>
      </c>
      <c r="E70" s="40">
        <v>1350</v>
      </c>
      <c r="F70" s="40">
        <v>557</v>
      </c>
    </row>
    <row r="71" spans="1:6" x14ac:dyDescent="0.2">
      <c r="A71" s="28" t="s">
        <v>65</v>
      </c>
      <c r="B71" s="40">
        <v>2119</v>
      </c>
      <c r="C71" s="40">
        <v>8995</v>
      </c>
      <c r="D71" s="40">
        <v>1487</v>
      </c>
      <c r="E71" s="40">
        <v>1168</v>
      </c>
      <c r="F71" s="40">
        <v>391</v>
      </c>
    </row>
    <row r="72" spans="1:6" x14ac:dyDescent="0.2">
      <c r="A72" s="28" t="s">
        <v>66</v>
      </c>
      <c r="B72" s="40">
        <v>1237</v>
      </c>
      <c r="C72" s="40">
        <v>3256</v>
      </c>
      <c r="D72" s="40">
        <v>635</v>
      </c>
      <c r="E72" s="40">
        <v>763</v>
      </c>
      <c r="F72" s="40">
        <v>291</v>
      </c>
    </row>
    <row r="73" spans="1:6" x14ac:dyDescent="0.2">
      <c r="A73" s="28" t="s">
        <v>67</v>
      </c>
      <c r="B73" s="40">
        <v>1646</v>
      </c>
      <c r="C73" s="40">
        <v>6031</v>
      </c>
      <c r="D73" s="40">
        <v>1049</v>
      </c>
      <c r="E73" s="40">
        <v>963</v>
      </c>
      <c r="F73" s="40">
        <v>370</v>
      </c>
    </row>
    <row r="74" spans="1:6" x14ac:dyDescent="0.2">
      <c r="A74" s="42" t="s">
        <v>68</v>
      </c>
      <c r="B74" s="38">
        <v>34093</v>
      </c>
      <c r="C74" s="38">
        <v>107798</v>
      </c>
      <c r="D74" s="38">
        <v>23555</v>
      </c>
      <c r="E74" s="38">
        <v>28329</v>
      </c>
      <c r="F74" s="38">
        <v>9822</v>
      </c>
    </row>
    <row r="75" spans="1:6" x14ac:dyDescent="0.2">
      <c r="A75" s="25" t="s">
        <v>69</v>
      </c>
      <c r="B75" s="44">
        <v>2752</v>
      </c>
      <c r="C75" s="44">
        <v>10172</v>
      </c>
      <c r="D75" s="44">
        <v>2122</v>
      </c>
      <c r="E75" s="44">
        <v>2818</v>
      </c>
      <c r="F75" s="44">
        <v>1295</v>
      </c>
    </row>
    <row r="76" spans="1:6" x14ac:dyDescent="0.2">
      <c r="A76" s="28" t="s">
        <v>70</v>
      </c>
      <c r="B76" s="40">
        <v>2479</v>
      </c>
      <c r="C76" s="40">
        <v>8240</v>
      </c>
      <c r="D76" s="40">
        <v>1432</v>
      </c>
      <c r="E76" s="40">
        <v>2614</v>
      </c>
      <c r="F76" s="40">
        <v>673</v>
      </c>
    </row>
    <row r="77" spans="1:6" x14ac:dyDescent="0.2">
      <c r="A77" s="28" t="s">
        <v>71</v>
      </c>
      <c r="B77" s="40">
        <v>3801</v>
      </c>
      <c r="C77" s="40">
        <v>9884</v>
      </c>
      <c r="D77" s="40">
        <v>2835</v>
      </c>
      <c r="E77" s="40">
        <v>1933</v>
      </c>
      <c r="F77" s="40">
        <v>554</v>
      </c>
    </row>
    <row r="78" spans="1:6" x14ac:dyDescent="0.2">
      <c r="A78" s="28" t="s">
        <v>72</v>
      </c>
      <c r="B78" s="40">
        <v>1964</v>
      </c>
      <c r="C78" s="40">
        <v>4502</v>
      </c>
      <c r="D78" s="40">
        <v>1010</v>
      </c>
      <c r="E78" s="40">
        <v>1291</v>
      </c>
      <c r="F78" s="40">
        <v>323</v>
      </c>
    </row>
    <row r="79" spans="1:6" x14ac:dyDescent="0.2">
      <c r="A79" s="28" t="s">
        <v>73</v>
      </c>
      <c r="B79" s="40">
        <v>819</v>
      </c>
      <c r="C79" s="40">
        <v>1379</v>
      </c>
      <c r="D79" s="40">
        <v>283</v>
      </c>
      <c r="E79" s="40">
        <v>803</v>
      </c>
      <c r="F79" s="40">
        <v>155</v>
      </c>
    </row>
    <row r="80" spans="1:6" x14ac:dyDescent="0.2">
      <c r="A80" s="28" t="s">
        <v>74</v>
      </c>
      <c r="B80" s="40">
        <v>3414</v>
      </c>
      <c r="C80" s="40">
        <v>13753</v>
      </c>
      <c r="D80" s="40">
        <v>2776</v>
      </c>
      <c r="E80" s="40">
        <v>3196</v>
      </c>
      <c r="F80" s="40">
        <v>958</v>
      </c>
    </row>
    <row r="81" spans="1:6" x14ac:dyDescent="0.2">
      <c r="A81" s="28" t="s">
        <v>75</v>
      </c>
      <c r="B81" s="40">
        <v>5650</v>
      </c>
      <c r="C81" s="40">
        <v>22383</v>
      </c>
      <c r="D81" s="40">
        <v>4661</v>
      </c>
      <c r="E81" s="40">
        <v>4885</v>
      </c>
      <c r="F81" s="40">
        <v>1721</v>
      </c>
    </row>
    <row r="82" spans="1:6" x14ac:dyDescent="0.2">
      <c r="A82" s="28" t="s">
        <v>76</v>
      </c>
      <c r="B82" s="40">
        <v>2905</v>
      </c>
      <c r="C82" s="40">
        <v>7905</v>
      </c>
      <c r="D82" s="40">
        <v>2025</v>
      </c>
      <c r="E82" s="40">
        <v>1394</v>
      </c>
      <c r="F82" s="40">
        <v>811</v>
      </c>
    </row>
    <row r="83" spans="1:6" x14ac:dyDescent="0.2">
      <c r="A83" s="28" t="s">
        <v>77</v>
      </c>
      <c r="B83" s="40">
        <v>2122</v>
      </c>
      <c r="C83" s="40">
        <v>4784</v>
      </c>
      <c r="D83" s="40">
        <v>933</v>
      </c>
      <c r="E83" s="40">
        <v>2054</v>
      </c>
      <c r="F83" s="40">
        <v>507</v>
      </c>
    </row>
    <row r="84" spans="1:6" x14ac:dyDescent="0.2">
      <c r="A84" s="28" t="s">
        <v>78</v>
      </c>
      <c r="B84" s="40">
        <v>1508</v>
      </c>
      <c r="C84" s="40">
        <v>7176</v>
      </c>
      <c r="D84" s="40">
        <v>1648</v>
      </c>
      <c r="E84" s="40">
        <v>1506</v>
      </c>
      <c r="F84" s="40">
        <v>654</v>
      </c>
    </row>
    <row r="85" spans="1:6" x14ac:dyDescent="0.2">
      <c r="A85" s="28" t="s">
        <v>79</v>
      </c>
      <c r="B85" s="40">
        <v>1056</v>
      </c>
      <c r="C85" s="40">
        <v>2683</v>
      </c>
      <c r="D85" s="40">
        <v>497</v>
      </c>
      <c r="E85" s="40">
        <v>1008</v>
      </c>
      <c r="F85" s="40">
        <v>298</v>
      </c>
    </row>
    <row r="86" spans="1:6" x14ac:dyDescent="0.2">
      <c r="A86" s="28" t="s">
        <v>80</v>
      </c>
      <c r="B86" s="40">
        <v>1430</v>
      </c>
      <c r="C86" s="40">
        <v>4263</v>
      </c>
      <c r="D86" s="40">
        <v>787</v>
      </c>
      <c r="E86" s="40">
        <v>1470</v>
      </c>
      <c r="F86" s="40">
        <v>426</v>
      </c>
    </row>
    <row r="87" spans="1:6" x14ac:dyDescent="0.2">
      <c r="A87" s="37" t="s">
        <v>81</v>
      </c>
      <c r="B87" s="46">
        <v>4193</v>
      </c>
      <c r="C87" s="46">
        <v>10674</v>
      </c>
      <c r="D87" s="46">
        <v>2546</v>
      </c>
      <c r="E87" s="46">
        <v>3357</v>
      </c>
      <c r="F87" s="46">
        <v>1447</v>
      </c>
    </row>
    <row r="88" spans="1:6" x14ac:dyDescent="0.2">
      <c r="A88" s="42" t="s">
        <v>82</v>
      </c>
      <c r="B88" s="38">
        <v>42526</v>
      </c>
      <c r="C88" s="38">
        <v>100537</v>
      </c>
      <c r="D88" s="38">
        <v>21782</v>
      </c>
      <c r="E88" s="38">
        <v>23669</v>
      </c>
      <c r="F88" s="38">
        <v>9103</v>
      </c>
    </row>
    <row r="89" spans="1:6" x14ac:dyDescent="0.2">
      <c r="A89" s="28" t="s">
        <v>83</v>
      </c>
      <c r="B89" s="40">
        <v>1722</v>
      </c>
      <c r="C89" s="40">
        <v>4065</v>
      </c>
      <c r="D89" s="40">
        <v>1069</v>
      </c>
      <c r="E89" s="40">
        <v>1976</v>
      </c>
      <c r="F89" s="40">
        <v>690</v>
      </c>
    </row>
    <row r="90" spans="1:6" x14ac:dyDescent="0.2">
      <c r="A90" s="28" t="s">
        <v>84</v>
      </c>
      <c r="B90" s="40">
        <v>1911</v>
      </c>
      <c r="C90" s="40">
        <v>9491</v>
      </c>
      <c r="D90" s="40">
        <v>1451</v>
      </c>
      <c r="E90" s="40">
        <v>1369</v>
      </c>
      <c r="F90" s="40">
        <v>424</v>
      </c>
    </row>
    <row r="91" spans="1:6" x14ac:dyDescent="0.2">
      <c r="A91" s="28" t="s">
        <v>85</v>
      </c>
      <c r="B91" s="40">
        <v>2621</v>
      </c>
      <c r="C91" s="40">
        <v>10757</v>
      </c>
      <c r="D91" s="40">
        <v>1949</v>
      </c>
      <c r="E91" s="40">
        <v>1866</v>
      </c>
      <c r="F91" s="40">
        <v>566</v>
      </c>
    </row>
    <row r="92" spans="1:6" x14ac:dyDescent="0.2">
      <c r="A92" s="28" t="s">
        <v>86</v>
      </c>
      <c r="B92" s="40">
        <v>903</v>
      </c>
      <c r="C92" s="40">
        <v>3764</v>
      </c>
      <c r="D92" s="40">
        <v>737</v>
      </c>
      <c r="E92" s="40">
        <v>647</v>
      </c>
      <c r="F92" s="40">
        <v>192</v>
      </c>
    </row>
    <row r="93" spans="1:6" x14ac:dyDescent="0.2">
      <c r="A93" s="28" t="s">
        <v>87</v>
      </c>
      <c r="B93" s="40">
        <v>2127</v>
      </c>
      <c r="C93" s="40">
        <v>7060</v>
      </c>
      <c r="D93" s="40">
        <v>1285</v>
      </c>
      <c r="E93" s="40">
        <v>1212</v>
      </c>
      <c r="F93" s="40">
        <v>411</v>
      </c>
    </row>
    <row r="94" spans="1:6" x14ac:dyDescent="0.2">
      <c r="A94" s="28" t="s">
        <v>88</v>
      </c>
      <c r="B94" s="40">
        <v>6386</v>
      </c>
      <c r="C94" s="40">
        <v>15501</v>
      </c>
      <c r="D94" s="40">
        <v>3785</v>
      </c>
      <c r="E94" s="40">
        <v>3639</v>
      </c>
      <c r="F94" s="40">
        <v>1582</v>
      </c>
    </row>
    <row r="95" spans="1:6" x14ac:dyDescent="0.2">
      <c r="A95" s="28" t="s">
        <v>89</v>
      </c>
      <c r="B95" s="40">
        <v>6296</v>
      </c>
      <c r="C95" s="40">
        <v>13155</v>
      </c>
      <c r="D95" s="40">
        <v>2927</v>
      </c>
      <c r="E95" s="40">
        <v>3286</v>
      </c>
      <c r="F95" s="40">
        <v>1320</v>
      </c>
    </row>
    <row r="96" spans="1:6" x14ac:dyDescent="0.2">
      <c r="A96" s="28" t="s">
        <v>90</v>
      </c>
      <c r="B96" s="40">
        <v>5843</v>
      </c>
      <c r="C96" s="40">
        <v>7794</v>
      </c>
      <c r="D96" s="40">
        <v>1667</v>
      </c>
      <c r="E96" s="40">
        <v>2214</v>
      </c>
      <c r="F96" s="40">
        <v>1236</v>
      </c>
    </row>
    <row r="97" spans="1:7" x14ac:dyDescent="0.2">
      <c r="A97" s="28" t="s">
        <v>91</v>
      </c>
      <c r="B97" s="40">
        <v>1728</v>
      </c>
      <c r="C97" s="40">
        <v>2692</v>
      </c>
      <c r="D97" s="40">
        <v>561</v>
      </c>
      <c r="E97" s="40">
        <v>1119</v>
      </c>
      <c r="F97" s="40">
        <v>401</v>
      </c>
    </row>
    <row r="98" spans="1:7" x14ac:dyDescent="0.2">
      <c r="A98" s="28" t="s">
        <v>92</v>
      </c>
      <c r="B98" s="40">
        <v>4684</v>
      </c>
      <c r="C98" s="40">
        <v>12983</v>
      </c>
      <c r="D98" s="40">
        <v>3140</v>
      </c>
      <c r="E98" s="40">
        <v>3182</v>
      </c>
      <c r="F98" s="40">
        <v>743</v>
      </c>
    </row>
    <row r="99" spans="1:7" x14ac:dyDescent="0.2">
      <c r="A99" s="37" t="s">
        <v>93</v>
      </c>
      <c r="B99" s="46">
        <v>8305</v>
      </c>
      <c r="C99" s="46">
        <v>13275</v>
      </c>
      <c r="D99" s="46">
        <v>3211</v>
      </c>
      <c r="E99" s="46">
        <v>3159</v>
      </c>
      <c r="F99" s="46">
        <v>1538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237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238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J17" sqref="J17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246</v>
      </c>
    </row>
    <row r="2" spans="1:6" ht="15.75" x14ac:dyDescent="0.25">
      <c r="A2" s="31"/>
    </row>
    <row r="3" spans="1:6" s="6" customFormat="1" ht="15" customHeight="1" x14ac:dyDescent="0.2">
      <c r="A3" s="32" t="s">
        <v>347</v>
      </c>
      <c r="B3" s="19"/>
      <c r="C3" s="19"/>
      <c r="D3" s="19"/>
      <c r="E3" s="19"/>
      <c r="F3" s="3" t="s">
        <v>223</v>
      </c>
    </row>
    <row r="4" spans="1:6" s="6" customFormat="1" ht="12.75" customHeight="1" x14ac:dyDescent="0.2">
      <c r="A4" s="72"/>
      <c r="B4" s="229" t="s">
        <v>4</v>
      </c>
      <c r="C4" s="229" t="s">
        <v>5</v>
      </c>
      <c r="D4" s="229" t="s">
        <v>336</v>
      </c>
      <c r="E4" s="229" t="s">
        <v>185</v>
      </c>
      <c r="F4" s="229" t="s">
        <v>186</v>
      </c>
    </row>
    <row r="5" spans="1:6" s="6" customFormat="1" x14ac:dyDescent="0.2">
      <c r="A5" s="73"/>
      <c r="B5" s="230"/>
      <c r="C5" s="230"/>
      <c r="D5" s="231"/>
      <c r="E5" s="230"/>
      <c r="F5" s="230"/>
    </row>
    <row r="6" spans="1:6" s="6" customFormat="1" x14ac:dyDescent="0.2">
      <c r="A6" s="33" t="s">
        <v>6</v>
      </c>
      <c r="B6" s="34"/>
      <c r="C6" s="34">
        <v>26109553.029999997</v>
      </c>
      <c r="D6" s="34">
        <v>28890875.549999997</v>
      </c>
      <c r="E6" s="34">
        <v>9411778.9600000009</v>
      </c>
      <c r="F6" s="34">
        <v>7416131.8599999994</v>
      </c>
    </row>
    <row r="7" spans="1:6" x14ac:dyDescent="0.2">
      <c r="A7" s="37" t="s">
        <v>7</v>
      </c>
      <c r="B7" s="38"/>
      <c r="C7" s="38">
        <v>2686516.75</v>
      </c>
      <c r="D7" s="46">
        <v>3489027.86</v>
      </c>
      <c r="E7" s="38">
        <v>1012949.54</v>
      </c>
      <c r="F7" s="38">
        <v>310329.2</v>
      </c>
    </row>
    <row r="8" spans="1:6" x14ac:dyDescent="0.2">
      <c r="A8" s="28" t="s">
        <v>8</v>
      </c>
      <c r="B8" s="40"/>
      <c r="C8" s="40">
        <v>154752.31</v>
      </c>
      <c r="D8" s="40">
        <v>181865.4</v>
      </c>
      <c r="E8" s="40">
        <v>77613.75</v>
      </c>
      <c r="F8" s="40">
        <v>14654.49</v>
      </c>
    </row>
    <row r="9" spans="1:6" x14ac:dyDescent="0.2">
      <c r="A9" s="28" t="s">
        <v>9</v>
      </c>
      <c r="B9" s="40"/>
      <c r="C9" s="40">
        <v>475393.81</v>
      </c>
      <c r="D9" s="40">
        <v>618685.38</v>
      </c>
      <c r="E9" s="40">
        <v>194820.27</v>
      </c>
      <c r="F9" s="40">
        <v>49359.11</v>
      </c>
    </row>
    <row r="10" spans="1:6" x14ac:dyDescent="0.2">
      <c r="A10" s="28" t="s">
        <v>10</v>
      </c>
      <c r="B10" s="40"/>
      <c r="C10" s="40">
        <v>252432.65</v>
      </c>
      <c r="D10" s="40">
        <v>336716.79999999999</v>
      </c>
      <c r="E10" s="40">
        <v>119931.36</v>
      </c>
      <c r="F10" s="40">
        <v>24249.35</v>
      </c>
    </row>
    <row r="11" spans="1:6" x14ac:dyDescent="0.2">
      <c r="A11" s="28" t="s">
        <v>11</v>
      </c>
      <c r="B11" s="40"/>
      <c r="C11" s="40">
        <v>455695.04</v>
      </c>
      <c r="D11" s="40">
        <v>528071.4</v>
      </c>
      <c r="E11" s="40">
        <v>127833.23</v>
      </c>
      <c r="F11" s="40">
        <v>31154.78</v>
      </c>
    </row>
    <row r="12" spans="1:6" x14ac:dyDescent="0.2">
      <c r="A12" s="28" t="s">
        <v>12</v>
      </c>
      <c r="B12" s="40"/>
      <c r="C12" s="40">
        <v>432142.8</v>
      </c>
      <c r="D12" s="40">
        <v>631895.02</v>
      </c>
      <c r="E12" s="40">
        <v>156085.72</v>
      </c>
      <c r="F12" s="40">
        <v>42870.44</v>
      </c>
    </row>
    <row r="13" spans="1:6" x14ac:dyDescent="0.2">
      <c r="A13" s="28" t="s">
        <v>13</v>
      </c>
      <c r="B13" s="40"/>
      <c r="C13" s="40">
        <v>318396.65999999997</v>
      </c>
      <c r="D13" s="40">
        <v>404059.46</v>
      </c>
      <c r="E13" s="40">
        <v>118687.79</v>
      </c>
      <c r="F13" s="40">
        <v>41723.89</v>
      </c>
    </row>
    <row r="14" spans="1:6" x14ac:dyDescent="0.2">
      <c r="A14" s="28" t="s">
        <v>14</v>
      </c>
      <c r="B14" s="40"/>
      <c r="C14" s="40">
        <v>285667.78999999998</v>
      </c>
      <c r="D14" s="40">
        <v>351116</v>
      </c>
      <c r="E14" s="40">
        <v>124443.98</v>
      </c>
      <c r="F14" s="40">
        <v>49864.84</v>
      </c>
    </row>
    <row r="15" spans="1:6" x14ac:dyDescent="0.2">
      <c r="A15" s="28" t="s">
        <v>15</v>
      </c>
      <c r="B15" s="40"/>
      <c r="C15" s="40">
        <v>312035.69</v>
      </c>
      <c r="D15" s="40">
        <v>436618.4</v>
      </c>
      <c r="E15" s="40">
        <v>93533.440000000002</v>
      </c>
      <c r="F15" s="40">
        <v>56452.3</v>
      </c>
    </row>
    <row r="16" spans="1:6" x14ac:dyDescent="0.2">
      <c r="A16" s="42" t="s">
        <v>16</v>
      </c>
      <c r="B16" s="38"/>
      <c r="C16" s="38">
        <v>2503235.79</v>
      </c>
      <c r="D16" s="38">
        <v>2764334.6199999996</v>
      </c>
      <c r="E16" s="38">
        <v>1057014.0499999998</v>
      </c>
      <c r="F16" s="38">
        <v>698516.57</v>
      </c>
    </row>
    <row r="17" spans="1:6" x14ac:dyDescent="0.2">
      <c r="A17" s="28" t="s">
        <v>17</v>
      </c>
      <c r="B17" s="40"/>
      <c r="C17" s="40">
        <v>519827.47</v>
      </c>
      <c r="D17" s="40">
        <v>603521.86</v>
      </c>
      <c r="E17" s="40">
        <v>244233.39</v>
      </c>
      <c r="F17" s="40">
        <v>217672.84</v>
      </c>
    </row>
    <row r="18" spans="1:6" x14ac:dyDescent="0.2">
      <c r="A18" s="28" t="s">
        <v>18</v>
      </c>
      <c r="B18" s="40"/>
      <c r="C18" s="40">
        <v>420853.11</v>
      </c>
      <c r="D18" s="40">
        <v>458468.48</v>
      </c>
      <c r="E18" s="40">
        <v>110551.19</v>
      </c>
      <c r="F18" s="40">
        <v>127983.27</v>
      </c>
    </row>
    <row r="19" spans="1:6" x14ac:dyDescent="0.2">
      <c r="A19" s="28" t="s">
        <v>19</v>
      </c>
      <c r="B19" s="40"/>
      <c r="C19" s="40">
        <v>211714.17</v>
      </c>
      <c r="D19" s="40">
        <v>220771.3</v>
      </c>
      <c r="E19" s="40">
        <v>74808.210000000006</v>
      </c>
      <c r="F19" s="40">
        <v>54972.33</v>
      </c>
    </row>
    <row r="20" spans="1:6" x14ac:dyDescent="0.2">
      <c r="A20" s="28" t="s">
        <v>20</v>
      </c>
      <c r="B20" s="40"/>
      <c r="C20" s="40">
        <v>275565.15999999997</v>
      </c>
      <c r="D20" s="40">
        <v>300476.2</v>
      </c>
      <c r="E20" s="40">
        <v>156350.47</v>
      </c>
      <c r="F20" s="40">
        <v>79799.320000000007</v>
      </c>
    </row>
    <row r="21" spans="1:6" x14ac:dyDescent="0.2">
      <c r="A21" s="28" t="s">
        <v>21</v>
      </c>
      <c r="B21" s="40"/>
      <c r="C21" s="40">
        <v>274882.69</v>
      </c>
      <c r="D21" s="40">
        <v>311158.84000000003</v>
      </c>
      <c r="E21" s="40">
        <v>72895.72</v>
      </c>
      <c r="F21" s="40">
        <v>43591.09</v>
      </c>
    </row>
    <row r="22" spans="1:6" x14ac:dyDescent="0.2">
      <c r="A22" s="28" t="s">
        <v>22</v>
      </c>
      <c r="B22" s="40"/>
      <c r="C22" s="40">
        <v>219857.49</v>
      </c>
      <c r="D22" s="40">
        <v>245740.52</v>
      </c>
      <c r="E22" s="40">
        <v>75339.710000000006</v>
      </c>
      <c r="F22" s="40">
        <v>31785.7</v>
      </c>
    </row>
    <row r="23" spans="1:6" x14ac:dyDescent="0.2">
      <c r="A23" s="28" t="s">
        <v>23</v>
      </c>
      <c r="B23" s="40"/>
      <c r="C23" s="40">
        <v>580535.69999999995</v>
      </c>
      <c r="D23" s="40">
        <v>624197.42000000004</v>
      </c>
      <c r="E23" s="40">
        <v>322835.36</v>
      </c>
      <c r="F23" s="40">
        <v>142712.01999999999</v>
      </c>
    </row>
    <row r="24" spans="1:6" x14ac:dyDescent="0.2">
      <c r="A24" s="42" t="s">
        <v>24</v>
      </c>
      <c r="B24" s="38"/>
      <c r="C24" s="38">
        <v>2698198.58</v>
      </c>
      <c r="D24" s="38">
        <v>2908052</v>
      </c>
      <c r="E24" s="38">
        <v>762380.60000000009</v>
      </c>
      <c r="F24" s="38">
        <v>565345.45000000007</v>
      </c>
    </row>
    <row r="25" spans="1:6" x14ac:dyDescent="0.2">
      <c r="A25" s="28" t="s">
        <v>25</v>
      </c>
      <c r="B25" s="40"/>
      <c r="C25" s="40">
        <v>174715.38</v>
      </c>
      <c r="D25" s="40">
        <v>181650.8</v>
      </c>
      <c r="E25" s="40">
        <v>71634.350000000006</v>
      </c>
      <c r="F25" s="40">
        <v>43649.39</v>
      </c>
    </row>
    <row r="26" spans="1:6" x14ac:dyDescent="0.2">
      <c r="A26" s="28" t="s">
        <v>26</v>
      </c>
      <c r="B26" s="40"/>
      <c r="C26" s="40">
        <v>272263.65999999997</v>
      </c>
      <c r="D26" s="40">
        <v>274402.3</v>
      </c>
      <c r="E26" s="40">
        <v>58549.32</v>
      </c>
      <c r="F26" s="40">
        <v>41936.080000000002</v>
      </c>
    </row>
    <row r="27" spans="1:6" x14ac:dyDescent="0.2">
      <c r="A27" s="28" t="s">
        <v>27</v>
      </c>
      <c r="B27" s="40"/>
      <c r="C27" s="40">
        <v>113197.35</v>
      </c>
      <c r="D27" s="40">
        <v>116924.04</v>
      </c>
      <c r="E27" s="40">
        <v>24067</v>
      </c>
      <c r="F27" s="40">
        <v>17869.04</v>
      </c>
    </row>
    <row r="28" spans="1:6" x14ac:dyDescent="0.2">
      <c r="A28" s="28" t="s">
        <v>28</v>
      </c>
      <c r="B28" s="40"/>
      <c r="C28" s="40">
        <v>275190.99</v>
      </c>
      <c r="D28" s="40">
        <v>302366.09999999998</v>
      </c>
      <c r="E28" s="40">
        <v>83643.62</v>
      </c>
      <c r="F28" s="40">
        <v>47120.97</v>
      </c>
    </row>
    <row r="29" spans="1:6" x14ac:dyDescent="0.2">
      <c r="A29" s="28" t="s">
        <v>29</v>
      </c>
      <c r="B29" s="40"/>
      <c r="C29" s="40">
        <v>198970.4</v>
      </c>
      <c r="D29" s="40">
        <v>247630.9</v>
      </c>
      <c r="E29" s="40">
        <v>77323.149999999994</v>
      </c>
      <c r="F29" s="40">
        <v>63695.42</v>
      </c>
    </row>
    <row r="30" spans="1:6" x14ac:dyDescent="0.2">
      <c r="A30" s="28" t="s">
        <v>30</v>
      </c>
      <c r="B30" s="40"/>
      <c r="C30" s="40">
        <v>319453.03999999998</v>
      </c>
      <c r="D30" s="40">
        <v>335383.82</v>
      </c>
      <c r="E30" s="40">
        <v>111394.23</v>
      </c>
      <c r="F30" s="40">
        <v>82496.27</v>
      </c>
    </row>
    <row r="31" spans="1:6" x14ac:dyDescent="0.2">
      <c r="A31" s="28" t="s">
        <v>31</v>
      </c>
      <c r="B31" s="40"/>
      <c r="C31" s="40">
        <v>604658.68000000005</v>
      </c>
      <c r="D31" s="40">
        <v>701529.2</v>
      </c>
      <c r="E31" s="40">
        <v>162741.23000000001</v>
      </c>
      <c r="F31" s="40">
        <v>127329.7</v>
      </c>
    </row>
    <row r="32" spans="1:6" x14ac:dyDescent="0.2">
      <c r="A32" s="28" t="s">
        <v>32</v>
      </c>
      <c r="B32" s="40"/>
      <c r="C32" s="40">
        <v>223401.48</v>
      </c>
      <c r="D32" s="40">
        <v>214830.3</v>
      </c>
      <c r="E32" s="40">
        <v>52748.51</v>
      </c>
      <c r="F32" s="40">
        <v>54971.39</v>
      </c>
    </row>
    <row r="33" spans="1:6" x14ac:dyDescent="0.2">
      <c r="A33" s="37" t="s">
        <v>33</v>
      </c>
      <c r="B33" s="40"/>
      <c r="C33" s="40">
        <v>516347.6</v>
      </c>
      <c r="D33" s="40">
        <v>533334.54</v>
      </c>
      <c r="E33" s="40">
        <v>120279.19</v>
      </c>
      <c r="F33" s="40">
        <v>86277.19</v>
      </c>
    </row>
    <row r="34" spans="1:6" x14ac:dyDescent="0.2">
      <c r="A34" s="42" t="s">
        <v>34</v>
      </c>
      <c r="B34" s="38"/>
      <c r="C34" s="38">
        <v>3077459.0499999993</v>
      </c>
      <c r="D34" s="38">
        <v>3449366.35</v>
      </c>
      <c r="E34" s="38">
        <v>1022564.38</v>
      </c>
      <c r="F34" s="38">
        <v>1310370.3999999999</v>
      </c>
    </row>
    <row r="35" spans="1:6" x14ac:dyDescent="0.2">
      <c r="A35" s="25" t="s">
        <v>35</v>
      </c>
      <c r="B35" s="44"/>
      <c r="C35" s="44">
        <v>427258.12</v>
      </c>
      <c r="D35" s="44">
        <v>451525.2</v>
      </c>
      <c r="E35" s="44">
        <v>150916.24</v>
      </c>
      <c r="F35" s="44">
        <v>266804.03000000003</v>
      </c>
    </row>
    <row r="36" spans="1:6" x14ac:dyDescent="0.2">
      <c r="A36" s="28" t="s">
        <v>36</v>
      </c>
      <c r="B36" s="40"/>
      <c r="C36" s="40">
        <v>516244.55</v>
      </c>
      <c r="D36" s="40">
        <v>539802.69999999995</v>
      </c>
      <c r="E36" s="40">
        <v>266147.90000000002</v>
      </c>
      <c r="F36" s="40">
        <v>317223.26</v>
      </c>
    </row>
    <row r="37" spans="1:6" x14ac:dyDescent="0.2">
      <c r="A37" s="28" t="s">
        <v>37</v>
      </c>
      <c r="B37" s="40"/>
      <c r="C37" s="40">
        <v>765397.69</v>
      </c>
      <c r="D37" s="40">
        <v>875631.24</v>
      </c>
      <c r="E37" s="40">
        <v>165564.24</v>
      </c>
      <c r="F37" s="40">
        <v>228467.81</v>
      </c>
    </row>
    <row r="38" spans="1:6" x14ac:dyDescent="0.2">
      <c r="A38" s="28" t="s">
        <v>38</v>
      </c>
      <c r="B38" s="40"/>
      <c r="C38" s="40">
        <v>600058.53</v>
      </c>
      <c r="D38" s="40">
        <v>666711.13</v>
      </c>
      <c r="E38" s="40">
        <v>162080.1</v>
      </c>
      <c r="F38" s="40">
        <v>185069.96</v>
      </c>
    </row>
    <row r="39" spans="1:6" x14ac:dyDescent="0.2">
      <c r="A39" s="28" t="s">
        <v>39</v>
      </c>
      <c r="B39" s="40"/>
      <c r="C39" s="40">
        <v>242989.4</v>
      </c>
      <c r="D39" s="40">
        <v>271283.83</v>
      </c>
      <c r="E39" s="40">
        <v>36220.53</v>
      </c>
      <c r="F39" s="40">
        <v>62184.43</v>
      </c>
    </row>
    <row r="40" spans="1:6" x14ac:dyDescent="0.2">
      <c r="A40" s="28" t="s">
        <v>40</v>
      </c>
      <c r="B40" s="40"/>
      <c r="C40" s="40">
        <v>330898.34000000003</v>
      </c>
      <c r="D40" s="40">
        <v>397514.1</v>
      </c>
      <c r="E40" s="40">
        <v>168667.36</v>
      </c>
      <c r="F40" s="40">
        <v>157155.75</v>
      </c>
    </row>
    <row r="41" spans="1:6" x14ac:dyDescent="0.2">
      <c r="A41" s="37" t="s">
        <v>41</v>
      </c>
      <c r="B41" s="46"/>
      <c r="C41" s="46">
        <v>194612.42</v>
      </c>
      <c r="D41" s="46">
        <v>246898.15</v>
      </c>
      <c r="E41" s="46">
        <v>72968.009999999995</v>
      </c>
      <c r="F41" s="46">
        <v>93465.16</v>
      </c>
    </row>
    <row r="42" spans="1:6" x14ac:dyDescent="0.2">
      <c r="A42" s="42" t="s">
        <v>42</v>
      </c>
      <c r="B42" s="38"/>
      <c r="C42" s="38">
        <v>3627364.79</v>
      </c>
      <c r="D42" s="38">
        <v>3854449.8</v>
      </c>
      <c r="E42" s="38">
        <v>1396700.0000000002</v>
      </c>
      <c r="F42" s="38">
        <v>1215553.0600000003</v>
      </c>
    </row>
    <row r="43" spans="1:6" x14ac:dyDescent="0.2">
      <c r="A43" s="28" t="s">
        <v>43</v>
      </c>
      <c r="B43" s="40"/>
      <c r="C43" s="40">
        <v>169278.91</v>
      </c>
      <c r="D43" s="40">
        <v>174273</v>
      </c>
      <c r="E43" s="40">
        <v>46213.48</v>
      </c>
      <c r="F43" s="40">
        <v>64124.97</v>
      </c>
    </row>
    <row r="44" spans="1:6" x14ac:dyDescent="0.2">
      <c r="A44" s="28" t="s">
        <v>44</v>
      </c>
      <c r="B44" s="40"/>
      <c r="C44" s="40">
        <v>467037.65</v>
      </c>
      <c r="D44" s="40">
        <v>481127.34</v>
      </c>
      <c r="E44" s="40">
        <v>255373.3</v>
      </c>
      <c r="F44" s="40">
        <v>286152.94</v>
      </c>
    </row>
    <row r="45" spans="1:6" x14ac:dyDescent="0.2">
      <c r="A45" s="28" t="s">
        <v>45</v>
      </c>
      <c r="B45" s="40"/>
      <c r="C45" s="40">
        <v>222124.92</v>
      </c>
      <c r="D45" s="40">
        <v>247494.58</v>
      </c>
      <c r="E45" s="40">
        <v>72928.33</v>
      </c>
      <c r="F45" s="40">
        <v>49403.46</v>
      </c>
    </row>
    <row r="46" spans="1:6" x14ac:dyDescent="0.2">
      <c r="A46" s="28" t="s">
        <v>46</v>
      </c>
      <c r="B46" s="40"/>
      <c r="C46" s="40">
        <v>173482.74</v>
      </c>
      <c r="D46" s="40">
        <v>183812</v>
      </c>
      <c r="E46" s="40">
        <v>35598.85</v>
      </c>
      <c r="F46" s="40">
        <v>60352.05</v>
      </c>
    </row>
    <row r="47" spans="1:6" x14ac:dyDescent="0.2">
      <c r="A47" s="28" t="s">
        <v>47</v>
      </c>
      <c r="B47" s="40"/>
      <c r="C47" s="40">
        <v>339129.98</v>
      </c>
      <c r="D47" s="40">
        <v>349272.02</v>
      </c>
      <c r="E47" s="40">
        <v>137503.06</v>
      </c>
      <c r="F47" s="40">
        <v>136767.16</v>
      </c>
    </row>
    <row r="48" spans="1:6" x14ac:dyDescent="0.2">
      <c r="A48" s="28" t="s">
        <v>48</v>
      </c>
      <c r="B48" s="40"/>
      <c r="C48" s="40">
        <v>440947.84</v>
      </c>
      <c r="D48" s="40">
        <v>479556.2</v>
      </c>
      <c r="E48" s="40">
        <v>287480</v>
      </c>
      <c r="F48" s="40">
        <v>136654.31</v>
      </c>
    </row>
    <row r="49" spans="1:8" x14ac:dyDescent="0.2">
      <c r="A49" s="28" t="s">
        <v>49</v>
      </c>
      <c r="B49" s="40"/>
      <c r="C49" s="40">
        <v>428402.64</v>
      </c>
      <c r="D49" s="40">
        <v>496155</v>
      </c>
      <c r="E49" s="40">
        <v>102304.13</v>
      </c>
      <c r="F49" s="40">
        <v>109358.5</v>
      </c>
    </row>
    <row r="50" spans="1:8" x14ac:dyDescent="0.2">
      <c r="A50" s="28" t="s">
        <v>50</v>
      </c>
      <c r="B50" s="40"/>
      <c r="C50" s="40">
        <v>303737.98</v>
      </c>
      <c r="D50" s="40">
        <v>326519.52</v>
      </c>
      <c r="E50" s="40">
        <v>134494.99</v>
      </c>
      <c r="F50" s="40">
        <v>102222.01</v>
      </c>
    </row>
    <row r="51" spans="1:8" x14ac:dyDescent="0.2">
      <c r="A51" s="28" t="s">
        <v>51</v>
      </c>
      <c r="B51" s="40"/>
      <c r="C51" s="40">
        <v>73447.350000000006</v>
      </c>
      <c r="D51" s="40">
        <v>75039</v>
      </c>
      <c r="E51" s="40">
        <v>35123.79</v>
      </c>
      <c r="F51" s="40">
        <v>20880.18</v>
      </c>
    </row>
    <row r="52" spans="1:8" x14ac:dyDescent="0.2">
      <c r="A52" s="28" t="s">
        <v>52</v>
      </c>
      <c r="B52" s="40"/>
      <c r="C52" s="40">
        <v>219703.82</v>
      </c>
      <c r="D52" s="40">
        <v>215189.6</v>
      </c>
      <c r="E52" s="40">
        <v>50424.99</v>
      </c>
      <c r="F52" s="40">
        <v>54039.17</v>
      </c>
    </row>
    <row r="53" spans="1:8" x14ac:dyDescent="0.2">
      <c r="A53" s="37" t="s">
        <v>53</v>
      </c>
      <c r="B53" s="46"/>
      <c r="C53" s="46">
        <v>790070.96</v>
      </c>
      <c r="D53" s="46">
        <v>826011.54</v>
      </c>
      <c r="E53" s="46">
        <v>239255.08</v>
      </c>
      <c r="F53" s="46">
        <v>195598.31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248</v>
      </c>
      <c r="F57" s="19"/>
    </row>
    <row r="58" spans="1:8" s="6" customFormat="1" ht="12.75" customHeight="1" x14ac:dyDescent="0.2">
      <c r="A58" s="72"/>
      <c r="B58" s="229" t="s">
        <v>4</v>
      </c>
      <c r="C58" s="229" t="s">
        <v>5</v>
      </c>
      <c r="D58" s="229" t="s">
        <v>336</v>
      </c>
      <c r="E58" s="229" t="s">
        <v>185</v>
      </c>
      <c r="F58" s="229" t="s">
        <v>186</v>
      </c>
    </row>
    <row r="59" spans="1:8" s="6" customFormat="1" x14ac:dyDescent="0.2">
      <c r="A59" s="73"/>
      <c r="B59" s="230"/>
      <c r="C59" s="230"/>
      <c r="D59" s="231"/>
      <c r="E59" s="230"/>
      <c r="F59" s="230"/>
    </row>
    <row r="60" spans="1:8" ht="12.75" customHeight="1" x14ac:dyDescent="0.2">
      <c r="A60" s="42" t="s">
        <v>54</v>
      </c>
      <c r="B60" s="46"/>
      <c r="C60" s="46">
        <v>3007254.4399999995</v>
      </c>
      <c r="D60" s="46">
        <v>3246885.94</v>
      </c>
      <c r="E60" s="46">
        <v>915415.59</v>
      </c>
      <c r="F60" s="46">
        <v>806033.39</v>
      </c>
    </row>
    <row r="61" spans="1:8" x14ac:dyDescent="0.2">
      <c r="A61" s="28" t="s">
        <v>55</v>
      </c>
      <c r="B61" s="40"/>
      <c r="C61" s="40">
        <v>483911.52</v>
      </c>
      <c r="D61" s="40">
        <v>485427.4</v>
      </c>
      <c r="E61" s="40">
        <v>112004.85</v>
      </c>
      <c r="F61" s="40">
        <v>55486.03</v>
      </c>
    </row>
    <row r="62" spans="1:8" x14ac:dyDescent="0.2">
      <c r="A62" s="28" t="s">
        <v>56</v>
      </c>
      <c r="B62" s="40"/>
      <c r="C62" s="40">
        <v>79213.990000000005</v>
      </c>
      <c r="D62" s="40">
        <v>89419.6</v>
      </c>
      <c r="E62" s="40">
        <v>18006.66</v>
      </c>
      <c r="F62" s="40">
        <v>13499.01</v>
      </c>
    </row>
    <row r="63" spans="1:8" s="3" customFormat="1" ht="15" customHeight="1" x14ac:dyDescent="0.2">
      <c r="A63" s="28" t="s">
        <v>57</v>
      </c>
      <c r="B63" s="40"/>
      <c r="C63" s="40">
        <v>297201.01</v>
      </c>
      <c r="D63" s="40">
        <v>303845.5</v>
      </c>
      <c r="E63" s="40">
        <v>49234.5</v>
      </c>
      <c r="F63" s="40">
        <v>37696.230000000003</v>
      </c>
    </row>
    <row r="64" spans="1:8" s="3" customFormat="1" ht="15" customHeight="1" x14ac:dyDescent="0.2">
      <c r="A64" s="28" t="s">
        <v>58</v>
      </c>
      <c r="B64" s="40"/>
      <c r="C64" s="40">
        <v>150570.41</v>
      </c>
      <c r="D64" s="40">
        <v>141433.9</v>
      </c>
      <c r="E64" s="40">
        <v>18476.060000000001</v>
      </c>
      <c r="F64" s="40">
        <v>32703.31</v>
      </c>
    </row>
    <row r="65" spans="1:6" s="6" customFormat="1" ht="15" customHeight="1" x14ac:dyDescent="0.2">
      <c r="A65" s="28" t="s">
        <v>59</v>
      </c>
      <c r="B65" s="40"/>
      <c r="C65" s="40">
        <v>116344.82</v>
      </c>
      <c r="D65" s="40">
        <v>113477.6</v>
      </c>
      <c r="E65" s="40">
        <v>36347.449999999997</v>
      </c>
      <c r="F65" s="40">
        <v>29788.03</v>
      </c>
    </row>
    <row r="66" spans="1:6" s="6" customFormat="1" ht="12.75" customHeight="1" x14ac:dyDescent="0.2">
      <c r="A66" s="28" t="s">
        <v>60</v>
      </c>
      <c r="B66" s="40"/>
      <c r="C66" s="40">
        <v>327134.15000000002</v>
      </c>
      <c r="D66" s="40">
        <v>381565</v>
      </c>
      <c r="E66" s="40">
        <v>186476.55</v>
      </c>
      <c r="F66" s="40">
        <v>189141.72</v>
      </c>
    </row>
    <row r="67" spans="1:6" s="6" customFormat="1" x14ac:dyDescent="0.2">
      <c r="A67" s="28" t="s">
        <v>61</v>
      </c>
      <c r="B67" s="40"/>
      <c r="C67" s="40">
        <v>97218.17</v>
      </c>
      <c r="D67" s="40">
        <v>110694.39999999999</v>
      </c>
      <c r="E67" s="40">
        <v>60101.9</v>
      </c>
      <c r="F67" s="40">
        <v>49252.11</v>
      </c>
    </row>
    <row r="68" spans="1:6" x14ac:dyDescent="0.2">
      <c r="A68" s="28" t="s">
        <v>62</v>
      </c>
      <c r="B68" s="40"/>
      <c r="C68" s="40">
        <v>202536.02</v>
      </c>
      <c r="D68" s="40">
        <v>237494.39999999999</v>
      </c>
      <c r="E68" s="40">
        <v>51117.5</v>
      </c>
      <c r="F68" s="40">
        <v>36607.300000000003</v>
      </c>
    </row>
    <row r="69" spans="1:6" x14ac:dyDescent="0.2">
      <c r="A69" s="28" t="s">
        <v>63</v>
      </c>
      <c r="B69" s="40"/>
      <c r="C69" s="40">
        <v>408109.42</v>
      </c>
      <c r="D69" s="40">
        <v>504111.52</v>
      </c>
      <c r="E69" s="40">
        <v>139880.64000000001</v>
      </c>
      <c r="F69" s="40">
        <v>152185.23000000001</v>
      </c>
    </row>
    <row r="70" spans="1:6" x14ac:dyDescent="0.2">
      <c r="A70" s="28" t="s">
        <v>64</v>
      </c>
      <c r="B70" s="40"/>
      <c r="C70" s="40">
        <v>196160.13</v>
      </c>
      <c r="D70" s="40">
        <v>225448.5</v>
      </c>
      <c r="E70" s="40">
        <v>61110.69</v>
      </c>
      <c r="F70" s="40">
        <v>74593.070000000007</v>
      </c>
    </row>
    <row r="71" spans="1:6" x14ac:dyDescent="0.2">
      <c r="A71" s="28" t="s">
        <v>65</v>
      </c>
      <c r="B71" s="40"/>
      <c r="C71" s="40">
        <v>312475.96999999997</v>
      </c>
      <c r="D71" s="40">
        <v>311125.42</v>
      </c>
      <c r="E71" s="40">
        <v>85378.69</v>
      </c>
      <c r="F71" s="40">
        <v>47491.35</v>
      </c>
    </row>
    <row r="72" spans="1:6" x14ac:dyDescent="0.2">
      <c r="A72" s="28" t="s">
        <v>66</v>
      </c>
      <c r="B72" s="40"/>
      <c r="C72" s="40">
        <v>122529.67</v>
      </c>
      <c r="D72" s="40">
        <v>128825</v>
      </c>
      <c r="E72" s="40">
        <v>36658.19</v>
      </c>
      <c r="F72" s="40">
        <v>38718.120000000003</v>
      </c>
    </row>
    <row r="73" spans="1:6" x14ac:dyDescent="0.2">
      <c r="A73" s="28" t="s">
        <v>67</v>
      </c>
      <c r="B73" s="40"/>
      <c r="C73" s="40">
        <v>213849.16</v>
      </c>
      <c r="D73" s="40">
        <v>214017.7</v>
      </c>
      <c r="E73" s="40">
        <v>60621.91</v>
      </c>
      <c r="F73" s="40">
        <v>48871.88</v>
      </c>
    </row>
    <row r="74" spans="1:6" x14ac:dyDescent="0.2">
      <c r="A74" s="42" t="s">
        <v>68</v>
      </c>
      <c r="B74" s="38"/>
      <c r="C74" s="38">
        <v>4578825</v>
      </c>
      <c r="D74" s="38">
        <v>4778103.83</v>
      </c>
      <c r="E74" s="38">
        <v>1689145.04</v>
      </c>
      <c r="F74" s="38">
        <v>1305870.94</v>
      </c>
    </row>
    <row r="75" spans="1:6" x14ac:dyDescent="0.2">
      <c r="A75" s="25" t="s">
        <v>69</v>
      </c>
      <c r="B75" s="44"/>
      <c r="C75" s="44">
        <v>439253.57</v>
      </c>
      <c r="D75" s="44">
        <v>426973.07</v>
      </c>
      <c r="E75" s="44">
        <v>113814.32</v>
      </c>
      <c r="F75" s="44">
        <v>164644.19</v>
      </c>
    </row>
    <row r="76" spans="1:6" x14ac:dyDescent="0.2">
      <c r="A76" s="28" t="s">
        <v>70</v>
      </c>
      <c r="B76" s="40"/>
      <c r="C76" s="40">
        <v>313708.49</v>
      </c>
      <c r="D76" s="40">
        <v>290726.59999999998</v>
      </c>
      <c r="E76" s="40">
        <v>121440.38</v>
      </c>
      <c r="F76" s="40">
        <v>87340.45</v>
      </c>
    </row>
    <row r="77" spans="1:6" x14ac:dyDescent="0.2">
      <c r="A77" s="28" t="s">
        <v>71</v>
      </c>
      <c r="B77" s="40"/>
      <c r="C77" s="40">
        <v>464411</v>
      </c>
      <c r="D77" s="40">
        <v>564852.4</v>
      </c>
      <c r="E77" s="40">
        <v>118107.53</v>
      </c>
      <c r="F77" s="40">
        <v>79410.320000000007</v>
      </c>
    </row>
    <row r="78" spans="1:6" x14ac:dyDescent="0.2">
      <c r="A78" s="28" t="s">
        <v>72</v>
      </c>
      <c r="B78" s="40"/>
      <c r="C78" s="40">
        <v>194986.59</v>
      </c>
      <c r="D78" s="40">
        <v>202678.1</v>
      </c>
      <c r="E78" s="40">
        <v>85223.46</v>
      </c>
      <c r="F78" s="40">
        <v>44546.39</v>
      </c>
    </row>
    <row r="79" spans="1:6" x14ac:dyDescent="0.2">
      <c r="A79" s="28" t="s">
        <v>73</v>
      </c>
      <c r="B79" s="40"/>
      <c r="C79" s="40">
        <v>56499.67</v>
      </c>
      <c r="D79" s="40">
        <v>55756.9</v>
      </c>
      <c r="E79" s="40">
        <v>27571.75</v>
      </c>
      <c r="F79" s="40">
        <v>18452.240000000002</v>
      </c>
    </row>
    <row r="80" spans="1:6" x14ac:dyDescent="0.2">
      <c r="A80" s="28" t="s">
        <v>74</v>
      </c>
      <c r="B80" s="40"/>
      <c r="C80" s="40">
        <v>535239.18000000005</v>
      </c>
      <c r="D80" s="40">
        <v>574331.9</v>
      </c>
      <c r="E80" s="40">
        <v>213697.75</v>
      </c>
      <c r="F80" s="40">
        <v>119649.08</v>
      </c>
    </row>
    <row r="81" spans="1:6" x14ac:dyDescent="0.2">
      <c r="A81" s="28" t="s">
        <v>75</v>
      </c>
      <c r="B81" s="40"/>
      <c r="C81" s="40">
        <v>919618.64</v>
      </c>
      <c r="D81" s="40">
        <v>965559.49</v>
      </c>
      <c r="E81" s="40">
        <v>375637.05</v>
      </c>
      <c r="F81" s="40">
        <v>227686.01</v>
      </c>
    </row>
    <row r="82" spans="1:6" x14ac:dyDescent="0.2">
      <c r="A82" s="28" t="s">
        <v>76</v>
      </c>
      <c r="B82" s="40"/>
      <c r="C82" s="40">
        <v>384162.48</v>
      </c>
      <c r="D82" s="40">
        <v>404594.6</v>
      </c>
      <c r="E82" s="40">
        <v>71070.740000000005</v>
      </c>
      <c r="F82" s="40">
        <v>116737.84</v>
      </c>
    </row>
    <row r="83" spans="1:6" x14ac:dyDescent="0.2">
      <c r="A83" s="28" t="s">
        <v>77</v>
      </c>
      <c r="B83" s="40"/>
      <c r="C83" s="40">
        <v>187525.2</v>
      </c>
      <c r="D83" s="40">
        <v>187487.7</v>
      </c>
      <c r="E83" s="40">
        <v>105764.93</v>
      </c>
      <c r="F83" s="40">
        <v>63879.14</v>
      </c>
    </row>
    <row r="84" spans="1:6" x14ac:dyDescent="0.2">
      <c r="A84" s="28" t="s">
        <v>78</v>
      </c>
      <c r="B84" s="40"/>
      <c r="C84" s="40">
        <v>338954</v>
      </c>
      <c r="D84" s="40">
        <v>337361.9</v>
      </c>
      <c r="E84" s="40">
        <v>102796.09</v>
      </c>
      <c r="F84" s="40">
        <v>91737.77</v>
      </c>
    </row>
    <row r="85" spans="1:6" x14ac:dyDescent="0.2">
      <c r="A85" s="28" t="s">
        <v>79</v>
      </c>
      <c r="B85" s="40"/>
      <c r="C85" s="40">
        <v>109543.73</v>
      </c>
      <c r="D85" s="40">
        <v>101017.4</v>
      </c>
      <c r="E85" s="40">
        <v>86038.93</v>
      </c>
      <c r="F85" s="40">
        <v>35681.589999999997</v>
      </c>
    </row>
    <row r="86" spans="1:6" x14ac:dyDescent="0.2">
      <c r="A86" s="28" t="s">
        <v>80</v>
      </c>
      <c r="B86" s="40"/>
      <c r="C86" s="40">
        <v>173856.97</v>
      </c>
      <c r="D86" s="40">
        <v>160372.76999999999</v>
      </c>
      <c r="E86" s="40">
        <v>51348.12</v>
      </c>
      <c r="F86" s="40">
        <v>54133.29</v>
      </c>
    </row>
    <row r="87" spans="1:6" x14ac:dyDescent="0.2">
      <c r="A87" s="37" t="s">
        <v>81</v>
      </c>
      <c r="B87" s="46"/>
      <c r="C87" s="46">
        <v>461065.48</v>
      </c>
      <c r="D87" s="46">
        <v>506391</v>
      </c>
      <c r="E87" s="46">
        <v>216633.99</v>
      </c>
      <c r="F87" s="46">
        <v>201972.63</v>
      </c>
    </row>
    <row r="88" spans="1:6" x14ac:dyDescent="0.2">
      <c r="A88" s="42" t="s">
        <v>82</v>
      </c>
      <c r="B88" s="38"/>
      <c r="C88" s="38">
        <v>3930698.6300000004</v>
      </c>
      <c r="D88" s="38">
        <v>4400655.1500000004</v>
      </c>
      <c r="E88" s="38">
        <v>1555609.7600000002</v>
      </c>
      <c r="F88" s="38">
        <v>1204112.8500000001</v>
      </c>
    </row>
    <row r="89" spans="1:6" x14ac:dyDescent="0.2">
      <c r="A89" s="28" t="s">
        <v>83</v>
      </c>
      <c r="B89" s="40"/>
      <c r="C89" s="40">
        <v>182066.52</v>
      </c>
      <c r="D89" s="40">
        <v>212547.6</v>
      </c>
      <c r="E89" s="40">
        <v>155583.26999999999</v>
      </c>
      <c r="F89" s="40">
        <v>91631.29</v>
      </c>
    </row>
    <row r="90" spans="1:6" x14ac:dyDescent="0.2">
      <c r="A90" s="28" t="s">
        <v>84</v>
      </c>
      <c r="B90" s="40"/>
      <c r="C90" s="40">
        <v>334794.11</v>
      </c>
      <c r="D90" s="40">
        <v>308262.40000000002</v>
      </c>
      <c r="E90" s="40">
        <v>116824.34</v>
      </c>
      <c r="F90" s="40">
        <v>51187.98</v>
      </c>
    </row>
    <row r="91" spans="1:6" x14ac:dyDescent="0.2">
      <c r="A91" s="28" t="s">
        <v>85</v>
      </c>
      <c r="B91" s="40"/>
      <c r="C91" s="40">
        <v>383237.68</v>
      </c>
      <c r="D91" s="40">
        <v>403667.18</v>
      </c>
      <c r="E91" s="40">
        <v>156511.63</v>
      </c>
      <c r="F91" s="40">
        <v>72419.06</v>
      </c>
    </row>
    <row r="92" spans="1:6" x14ac:dyDescent="0.2">
      <c r="A92" s="28" t="s">
        <v>86</v>
      </c>
      <c r="B92" s="40"/>
      <c r="C92" s="40">
        <v>125545.04</v>
      </c>
      <c r="D92" s="40">
        <v>155985.79999999999</v>
      </c>
      <c r="E92" s="40">
        <v>57607.99</v>
      </c>
      <c r="F92" s="40">
        <v>25113</v>
      </c>
    </row>
    <row r="93" spans="1:6" x14ac:dyDescent="0.2">
      <c r="A93" s="28" t="s">
        <v>87</v>
      </c>
      <c r="B93" s="40"/>
      <c r="C93" s="40">
        <v>245587.58</v>
      </c>
      <c r="D93" s="40">
        <v>271282.2</v>
      </c>
      <c r="E93" s="40">
        <v>115992.9</v>
      </c>
      <c r="F93" s="40">
        <v>48353.85</v>
      </c>
    </row>
    <row r="94" spans="1:6" x14ac:dyDescent="0.2">
      <c r="A94" s="28" t="s">
        <v>88</v>
      </c>
      <c r="B94" s="40"/>
      <c r="C94" s="40">
        <v>652750.53</v>
      </c>
      <c r="D94" s="40">
        <v>759244.4</v>
      </c>
      <c r="E94" s="40">
        <v>248975.72</v>
      </c>
      <c r="F94" s="40">
        <v>206986.21</v>
      </c>
    </row>
    <row r="95" spans="1:6" x14ac:dyDescent="0.2">
      <c r="A95" s="28" t="s">
        <v>89</v>
      </c>
      <c r="B95" s="40"/>
      <c r="C95" s="40">
        <v>507462.56</v>
      </c>
      <c r="D95" s="40">
        <v>583962.4</v>
      </c>
      <c r="E95" s="40">
        <v>163898.16</v>
      </c>
      <c r="F95" s="40">
        <v>178706.97</v>
      </c>
    </row>
    <row r="96" spans="1:6" x14ac:dyDescent="0.2">
      <c r="A96" s="28" t="s">
        <v>90</v>
      </c>
      <c r="B96" s="40"/>
      <c r="C96" s="40">
        <v>302483.43</v>
      </c>
      <c r="D96" s="40">
        <v>332654.89</v>
      </c>
      <c r="E96" s="40">
        <v>131647.99</v>
      </c>
      <c r="F96" s="40">
        <v>159271.10999999999</v>
      </c>
    </row>
    <row r="97" spans="1:8" x14ac:dyDescent="0.2">
      <c r="A97" s="28" t="s">
        <v>91</v>
      </c>
      <c r="B97" s="40"/>
      <c r="C97" s="40">
        <v>104943.67999999999</v>
      </c>
      <c r="D97" s="40">
        <v>111405.7</v>
      </c>
      <c r="E97" s="40">
        <v>42887.51</v>
      </c>
      <c r="F97" s="40">
        <v>51171.13</v>
      </c>
    </row>
    <row r="98" spans="1:8" x14ac:dyDescent="0.2">
      <c r="A98" s="28" t="s">
        <v>92</v>
      </c>
      <c r="B98" s="40"/>
      <c r="C98" s="40">
        <v>568363.91</v>
      </c>
      <c r="D98" s="40">
        <v>631030.1</v>
      </c>
      <c r="E98" s="40">
        <v>199421.63</v>
      </c>
      <c r="F98" s="40">
        <v>98795.13</v>
      </c>
    </row>
    <row r="99" spans="1:8" x14ac:dyDescent="0.2">
      <c r="A99" s="37" t="s">
        <v>93</v>
      </c>
      <c r="B99" s="46"/>
      <c r="C99" s="46">
        <v>523463.59</v>
      </c>
      <c r="D99" s="46">
        <v>630612.47999999998</v>
      </c>
      <c r="E99" s="46">
        <v>166258.62</v>
      </c>
      <c r="F99" s="46">
        <v>220477.12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K91" sqref="K91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347</v>
      </c>
      <c r="B4" s="9"/>
      <c r="D4" s="1" t="s">
        <v>101</v>
      </c>
      <c r="E4" s="56" t="s">
        <v>249</v>
      </c>
    </row>
    <row r="5" spans="1:8" ht="12.75" customHeight="1" x14ac:dyDescent="0.2">
      <c r="A5" s="232" t="s">
        <v>102</v>
      </c>
      <c r="B5" s="235" t="s">
        <v>103</v>
      </c>
      <c r="C5" s="238" t="s">
        <v>104</v>
      </c>
      <c r="D5" s="238" t="s">
        <v>349</v>
      </c>
      <c r="E5" s="238" t="s">
        <v>105</v>
      </c>
    </row>
    <row r="6" spans="1:8" ht="24.75" customHeight="1" x14ac:dyDescent="0.2">
      <c r="A6" s="233"/>
      <c r="B6" s="236"/>
      <c r="C6" s="239"/>
      <c r="D6" s="241"/>
      <c r="E6" s="239"/>
    </row>
    <row r="7" spans="1:8" s="56" customFormat="1" ht="15.75" customHeight="1" x14ac:dyDescent="0.2">
      <c r="A7" s="234"/>
      <c r="B7" s="237"/>
      <c r="C7" s="240"/>
      <c r="D7" s="231"/>
      <c r="E7" s="240"/>
    </row>
    <row r="8" spans="1:8" s="56" customFormat="1" x14ac:dyDescent="0.2">
      <c r="A8" s="68"/>
      <c r="B8" s="71" t="s">
        <v>6</v>
      </c>
      <c r="C8" s="57">
        <v>371769</v>
      </c>
      <c r="D8" s="57">
        <v>5424925</v>
      </c>
      <c r="E8" s="76">
        <v>6.8529795342792754</v>
      </c>
      <c r="F8" s="149"/>
    </row>
    <row r="9" spans="1:8" x14ac:dyDescent="0.2">
      <c r="A9" s="59">
        <v>1</v>
      </c>
      <c r="B9" s="10" t="s">
        <v>62</v>
      </c>
      <c r="C9" s="40">
        <v>9698</v>
      </c>
      <c r="D9" s="40">
        <v>40516</v>
      </c>
      <c r="E9" s="61">
        <v>23.936222726823971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18166</v>
      </c>
      <c r="D10" s="40">
        <v>82668</v>
      </c>
      <c r="E10" s="61">
        <v>21.974645570232738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12088</v>
      </c>
      <c r="D11" s="40">
        <v>61827</v>
      </c>
      <c r="E11" s="61">
        <v>19.551328707522604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12424</v>
      </c>
      <c r="D12" s="40">
        <v>68238</v>
      </c>
      <c r="E12" s="61">
        <v>18.206864210557168</v>
      </c>
      <c r="F12" s="47"/>
      <c r="G12" s="56"/>
      <c r="H12" s="53"/>
    </row>
    <row r="13" spans="1:8" x14ac:dyDescent="0.2">
      <c r="A13" s="59">
        <v>5</v>
      </c>
      <c r="B13" s="10" t="s">
        <v>93</v>
      </c>
      <c r="C13" s="40">
        <v>17264</v>
      </c>
      <c r="D13" s="40">
        <v>105225</v>
      </c>
      <c r="E13" s="61">
        <v>16.406747445949158</v>
      </c>
      <c r="F13" s="47"/>
      <c r="G13" s="56"/>
      <c r="H13" s="53"/>
    </row>
    <row r="14" spans="1:8" x14ac:dyDescent="0.2">
      <c r="A14" s="59">
        <v>6</v>
      </c>
      <c r="B14" s="10" t="s">
        <v>76</v>
      </c>
      <c r="C14" s="40">
        <v>9321</v>
      </c>
      <c r="D14" s="40">
        <v>57339</v>
      </c>
      <c r="E14" s="61">
        <v>16.255951446659342</v>
      </c>
      <c r="F14" s="47"/>
      <c r="G14" s="56"/>
      <c r="H14" s="53"/>
    </row>
    <row r="15" spans="1:8" x14ac:dyDescent="0.2">
      <c r="A15" s="59">
        <v>7</v>
      </c>
      <c r="B15" s="10" t="s">
        <v>72</v>
      </c>
      <c r="C15" s="40">
        <v>5200</v>
      </c>
      <c r="D15" s="40">
        <v>32892</v>
      </c>
      <c r="E15" s="61">
        <v>15.809315335035876</v>
      </c>
      <c r="F15" s="47"/>
      <c r="G15" s="56"/>
      <c r="H15" s="53"/>
    </row>
    <row r="16" spans="1:8" x14ac:dyDescent="0.2">
      <c r="A16" s="59">
        <v>8</v>
      </c>
      <c r="B16" s="10" t="s">
        <v>83</v>
      </c>
      <c r="C16" s="40">
        <v>4937</v>
      </c>
      <c r="D16" s="40">
        <v>31365</v>
      </c>
      <c r="E16" s="61">
        <v>15.740475051809341</v>
      </c>
      <c r="F16" s="47"/>
      <c r="G16" s="56"/>
      <c r="H16" s="53"/>
    </row>
    <row r="17" spans="1:8" x14ac:dyDescent="0.2">
      <c r="A17" s="59">
        <v>9</v>
      </c>
      <c r="B17" s="10" t="s">
        <v>81</v>
      </c>
      <c r="C17" s="40">
        <v>12427</v>
      </c>
      <c r="D17" s="40">
        <v>79009</v>
      </c>
      <c r="E17" s="61">
        <v>15.728587882393144</v>
      </c>
      <c r="F17" s="47"/>
      <c r="G17" s="56"/>
      <c r="H17" s="53"/>
    </row>
    <row r="18" spans="1:8" x14ac:dyDescent="0.2">
      <c r="A18" s="59">
        <v>10</v>
      </c>
      <c r="B18" s="10" t="s">
        <v>88</v>
      </c>
      <c r="C18" s="40">
        <v>16693</v>
      </c>
      <c r="D18" s="40">
        <v>115192</v>
      </c>
      <c r="E18" s="61">
        <v>14.491457740120842</v>
      </c>
      <c r="F18" s="47"/>
      <c r="G18" s="56"/>
      <c r="H18" s="53"/>
    </row>
    <row r="19" spans="1:8" x14ac:dyDescent="0.2">
      <c r="A19" s="59">
        <v>11</v>
      </c>
      <c r="B19" s="10" t="s">
        <v>92</v>
      </c>
      <c r="C19" s="40">
        <v>14036</v>
      </c>
      <c r="D19" s="40">
        <v>97329</v>
      </c>
      <c r="E19" s="61">
        <v>14.421189984485611</v>
      </c>
      <c r="F19" s="47"/>
      <c r="G19" s="56"/>
      <c r="H19" s="53"/>
    </row>
    <row r="20" spans="1:8" x14ac:dyDescent="0.2">
      <c r="A20" s="59">
        <v>12</v>
      </c>
      <c r="B20" s="10" t="s">
        <v>60</v>
      </c>
      <c r="C20" s="40">
        <v>10469</v>
      </c>
      <c r="D20" s="40">
        <v>72802</v>
      </c>
      <c r="E20" s="61">
        <v>14.380099447817368</v>
      </c>
      <c r="F20" s="47"/>
      <c r="G20" s="56"/>
      <c r="H20" s="53"/>
    </row>
    <row r="21" spans="1:8" x14ac:dyDescent="0.2">
      <c r="A21" s="59">
        <v>13</v>
      </c>
      <c r="B21" s="10" t="s">
        <v>91</v>
      </c>
      <c r="C21" s="40">
        <v>3219</v>
      </c>
      <c r="D21" s="40">
        <v>23222</v>
      </c>
      <c r="E21" s="61">
        <v>13.861855137369735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1668</v>
      </c>
      <c r="D22" s="40">
        <v>12098</v>
      </c>
      <c r="E22" s="61">
        <v>13.787402876508514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5998</v>
      </c>
      <c r="D23" s="40">
        <v>45814</v>
      </c>
      <c r="E23" s="61">
        <v>13.092067926834591</v>
      </c>
      <c r="F23" s="47"/>
      <c r="G23" s="56"/>
      <c r="H23" s="53"/>
    </row>
    <row r="24" spans="1:8" x14ac:dyDescent="0.2">
      <c r="A24" s="59">
        <v>16</v>
      </c>
      <c r="B24" s="10" t="s">
        <v>79</v>
      </c>
      <c r="C24" s="40">
        <v>2678</v>
      </c>
      <c r="D24" s="40">
        <v>20700</v>
      </c>
      <c r="E24" s="61">
        <v>12.937198067632849</v>
      </c>
      <c r="F24" s="47"/>
      <c r="G24" s="56"/>
      <c r="H24" s="53"/>
    </row>
    <row r="25" spans="1:8" x14ac:dyDescent="0.2">
      <c r="A25" s="59">
        <v>17</v>
      </c>
      <c r="B25" s="10" t="s">
        <v>61</v>
      </c>
      <c r="C25" s="40">
        <v>2888</v>
      </c>
      <c r="D25" s="40">
        <v>22573</v>
      </c>
      <c r="E25" s="61">
        <v>12.794045984140345</v>
      </c>
      <c r="F25" s="47"/>
      <c r="G25" s="56"/>
      <c r="H25" s="53"/>
    </row>
    <row r="26" spans="1:8" x14ac:dyDescent="0.2">
      <c r="A26" s="59">
        <v>18</v>
      </c>
      <c r="B26" s="10" t="s">
        <v>59</v>
      </c>
      <c r="C26" s="40">
        <v>2753</v>
      </c>
      <c r="D26" s="40">
        <v>22644</v>
      </c>
      <c r="E26" s="61">
        <v>12.157745981275394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13155</v>
      </c>
      <c r="D27" s="40">
        <v>110080</v>
      </c>
      <c r="E27" s="61">
        <v>11.950399709302326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3802</v>
      </c>
      <c r="D28" s="40">
        <v>33203</v>
      </c>
      <c r="E28" s="61">
        <v>11.450772520555372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4239</v>
      </c>
      <c r="D29" s="40">
        <v>38528</v>
      </c>
      <c r="E29" s="61">
        <v>11.002387873754154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7589</v>
      </c>
      <c r="D30" s="40">
        <v>77105</v>
      </c>
      <c r="E30" s="61">
        <v>9.8424226703845399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6265</v>
      </c>
      <c r="D31" s="40">
        <v>64040</v>
      </c>
      <c r="E31" s="61">
        <v>9.7829481574016235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5083</v>
      </c>
      <c r="D32" s="40">
        <v>52135</v>
      </c>
      <c r="E32" s="61">
        <v>9.7496883091972766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10795</v>
      </c>
      <c r="D33" s="40">
        <v>117765</v>
      </c>
      <c r="E33" s="61">
        <v>9.1665605230756153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13887</v>
      </c>
      <c r="D34" s="40">
        <v>166905</v>
      </c>
      <c r="E34" s="61">
        <v>8.3203019681854951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2193</v>
      </c>
      <c r="D35" s="40">
        <v>26794</v>
      </c>
      <c r="E35" s="61">
        <v>8.1846682093005896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1318</v>
      </c>
      <c r="D36" s="40">
        <v>16674</v>
      </c>
      <c r="E36" s="61">
        <v>7.9045220103154605</v>
      </c>
      <c r="F36" s="47"/>
      <c r="G36" s="56"/>
      <c r="H36" s="53"/>
    </row>
    <row r="37" spans="1:8" x14ac:dyDescent="0.2">
      <c r="A37" s="59">
        <v>29</v>
      </c>
      <c r="B37" s="10" t="s">
        <v>58</v>
      </c>
      <c r="C37" s="40">
        <v>2557</v>
      </c>
      <c r="D37" s="40">
        <v>32600</v>
      </c>
      <c r="E37" s="61">
        <v>7.8435582822085887</v>
      </c>
      <c r="F37" s="47"/>
      <c r="G37" s="56"/>
      <c r="H37" s="53"/>
    </row>
    <row r="38" spans="1:8" x14ac:dyDescent="0.2">
      <c r="A38" s="59">
        <v>30</v>
      </c>
      <c r="B38" s="10" t="s">
        <v>74</v>
      </c>
      <c r="C38" s="40">
        <v>8138</v>
      </c>
      <c r="D38" s="40">
        <v>104827</v>
      </c>
      <c r="E38" s="61">
        <v>7.7632670972173203</v>
      </c>
      <c r="F38" s="47"/>
      <c r="G38" s="56"/>
      <c r="H38" s="53"/>
    </row>
    <row r="39" spans="1:8" x14ac:dyDescent="0.2">
      <c r="A39" s="59">
        <v>31</v>
      </c>
      <c r="B39" s="10" t="s">
        <v>39</v>
      </c>
      <c r="C39" s="40">
        <v>4136</v>
      </c>
      <c r="D39" s="40">
        <v>53937</v>
      </c>
      <c r="E39" s="61">
        <v>7.6682054990081019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4636</v>
      </c>
      <c r="D40" s="40">
        <v>64032</v>
      </c>
      <c r="E40" s="61">
        <v>7.2401299350324839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10487</v>
      </c>
      <c r="D41" s="40">
        <v>146047</v>
      </c>
      <c r="E41" s="61">
        <v>7.1805651605305139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7429</v>
      </c>
      <c r="D42" s="40">
        <v>106636</v>
      </c>
      <c r="E42" s="61">
        <v>6.9666904234967548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5054</v>
      </c>
      <c r="D43" s="40">
        <v>80763</v>
      </c>
      <c r="E43" s="61">
        <v>6.2578160791451536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3418</v>
      </c>
      <c r="D44" s="40">
        <v>56099</v>
      </c>
      <c r="E44" s="61">
        <v>6.09280022816806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2726</v>
      </c>
      <c r="D45" s="40">
        <v>47526</v>
      </c>
      <c r="E45" s="61">
        <v>5.7358077683794129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1642</v>
      </c>
      <c r="D46" s="40">
        <v>31093</v>
      </c>
      <c r="E46" s="61">
        <v>5.2809313993503357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3530</v>
      </c>
      <c r="D47" s="40">
        <v>67556</v>
      </c>
      <c r="E47" s="61">
        <v>5.2252945704304574</v>
      </c>
      <c r="F47" s="47"/>
      <c r="G47" s="56"/>
      <c r="H47" s="53"/>
    </row>
    <row r="48" spans="1:8" x14ac:dyDescent="0.2">
      <c r="A48" s="59">
        <v>40</v>
      </c>
      <c r="B48" s="10" t="s">
        <v>22</v>
      </c>
      <c r="C48" s="40">
        <v>2454</v>
      </c>
      <c r="D48" s="40">
        <v>47767</v>
      </c>
      <c r="E48" s="61">
        <v>5.137437980195533</v>
      </c>
      <c r="F48" s="47"/>
      <c r="G48" s="56"/>
      <c r="H48" s="53"/>
    </row>
    <row r="49" spans="1:8" x14ac:dyDescent="0.2">
      <c r="A49" s="59">
        <v>41</v>
      </c>
      <c r="B49" s="10" t="s">
        <v>51</v>
      </c>
      <c r="C49" s="40">
        <v>818</v>
      </c>
      <c r="D49" s="40">
        <v>16721</v>
      </c>
      <c r="E49" s="61">
        <v>4.8920519107708875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2866</v>
      </c>
      <c r="D50" s="40">
        <v>59108</v>
      </c>
      <c r="E50" s="61">
        <v>4.8487514380456114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5673</v>
      </c>
      <c r="D51" s="40">
        <v>118046</v>
      </c>
      <c r="E51" s="61">
        <v>4.8057536892397872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21</v>
      </c>
      <c r="C52" s="40">
        <v>2920</v>
      </c>
      <c r="D52" s="40">
        <v>61298</v>
      </c>
      <c r="E52" s="61">
        <v>4.7636138210055794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3202</v>
      </c>
      <c r="D53" s="40">
        <v>67336</v>
      </c>
      <c r="E53" s="61">
        <v>4.7552572175359398</v>
      </c>
      <c r="F53" s="47"/>
    </row>
    <row r="54" spans="1:8" x14ac:dyDescent="0.2">
      <c r="A54" s="59">
        <v>46</v>
      </c>
      <c r="B54" s="10" t="s">
        <v>86</v>
      </c>
      <c r="C54" s="40">
        <v>1409</v>
      </c>
      <c r="D54" s="40">
        <v>29682</v>
      </c>
      <c r="E54" s="61">
        <v>4.7469847045347349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3364</v>
      </c>
      <c r="D55" s="46">
        <v>73237</v>
      </c>
      <c r="E55" s="63">
        <v>4.5933066619331759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250</v>
      </c>
    </row>
    <row r="59" spans="1:8" ht="12.75" customHeight="1" x14ac:dyDescent="0.2">
      <c r="A59" s="232" t="s">
        <v>102</v>
      </c>
      <c r="B59" s="235" t="s">
        <v>103</v>
      </c>
      <c r="C59" s="238" t="s">
        <v>104</v>
      </c>
      <c r="D59" s="238" t="s">
        <v>349</v>
      </c>
      <c r="E59" s="238" t="s">
        <v>105</v>
      </c>
    </row>
    <row r="60" spans="1:8" ht="24.75" customHeight="1" x14ac:dyDescent="0.2">
      <c r="A60" s="233"/>
      <c r="B60" s="236"/>
      <c r="C60" s="239"/>
      <c r="D60" s="241"/>
      <c r="E60" s="239"/>
    </row>
    <row r="61" spans="1:8" s="56" customFormat="1" ht="15.75" customHeight="1" x14ac:dyDescent="0.2">
      <c r="A61" s="234"/>
      <c r="B61" s="237"/>
      <c r="C61" s="240"/>
      <c r="D61" s="231"/>
      <c r="E61" s="240"/>
    </row>
    <row r="62" spans="1:8" ht="12.75" customHeight="1" x14ac:dyDescent="0.2">
      <c r="A62" s="60">
        <v>48</v>
      </c>
      <c r="B62" s="79" t="s">
        <v>18</v>
      </c>
      <c r="C62" s="44">
        <v>4358</v>
      </c>
      <c r="D62" s="44">
        <v>96262</v>
      </c>
      <c r="E62" s="80">
        <v>4.5272277741995808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1697</v>
      </c>
      <c r="D63" s="40">
        <v>39540</v>
      </c>
      <c r="E63" s="61">
        <v>4.2918563480020229</v>
      </c>
      <c r="F63" s="47"/>
    </row>
    <row r="64" spans="1:8" x14ac:dyDescent="0.2">
      <c r="A64" s="59">
        <v>50</v>
      </c>
      <c r="B64" s="10" t="s">
        <v>29</v>
      </c>
      <c r="C64" s="40">
        <v>2025</v>
      </c>
      <c r="D64" s="40">
        <v>47194</v>
      </c>
      <c r="E64" s="61">
        <v>4.2907996779251594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1411</v>
      </c>
      <c r="D65" s="40">
        <v>34042</v>
      </c>
      <c r="E65" s="61">
        <v>4.1448798542976322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1704</v>
      </c>
      <c r="D66" s="40">
        <v>42679</v>
      </c>
      <c r="E66" s="61">
        <v>3.9925958902504743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2317</v>
      </c>
      <c r="D67" s="40">
        <v>59379</v>
      </c>
      <c r="E67" s="61">
        <v>3.9020529143299822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2399</v>
      </c>
      <c r="D68" s="40">
        <v>63982</v>
      </c>
      <c r="E68" s="61">
        <v>3.7494920446375541</v>
      </c>
      <c r="F68" s="47"/>
      <c r="G68" s="56"/>
      <c r="H68" s="53"/>
    </row>
    <row r="69" spans="1:8" x14ac:dyDescent="0.2">
      <c r="A69" s="59">
        <v>55</v>
      </c>
      <c r="B69" s="10" t="s">
        <v>25</v>
      </c>
      <c r="C69" s="40">
        <v>1378</v>
      </c>
      <c r="D69" s="40">
        <v>37893</v>
      </c>
      <c r="E69" s="61">
        <v>3.6365555643522547</v>
      </c>
      <c r="F69" s="47"/>
      <c r="G69" s="56"/>
      <c r="H69" s="53"/>
    </row>
    <row r="70" spans="1:8" x14ac:dyDescent="0.2">
      <c r="A70" s="59">
        <v>56</v>
      </c>
      <c r="B70" s="10" t="s">
        <v>37</v>
      </c>
      <c r="C70" s="40">
        <v>5967</v>
      </c>
      <c r="D70" s="40">
        <v>164597</v>
      </c>
      <c r="E70" s="61">
        <v>3.625217956584871</v>
      </c>
      <c r="F70" s="47"/>
      <c r="G70" s="56"/>
      <c r="H70" s="53"/>
    </row>
    <row r="71" spans="1:8" x14ac:dyDescent="0.2">
      <c r="A71" s="59">
        <v>57</v>
      </c>
      <c r="B71" s="10" t="s">
        <v>19</v>
      </c>
      <c r="C71" s="40">
        <v>1608</v>
      </c>
      <c r="D71" s="40">
        <v>45239</v>
      </c>
      <c r="E71" s="61">
        <v>3.5544552266849396</v>
      </c>
      <c r="F71" s="47"/>
      <c r="G71" s="56"/>
      <c r="H71" s="53"/>
    </row>
    <row r="72" spans="1:8" x14ac:dyDescent="0.2">
      <c r="A72" s="59">
        <v>58</v>
      </c>
      <c r="B72" s="10" t="s">
        <v>48</v>
      </c>
      <c r="C72" s="40">
        <v>3415</v>
      </c>
      <c r="D72" s="40">
        <v>97498</v>
      </c>
      <c r="E72" s="61">
        <v>3.5026359515066976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40">
        <v>2556</v>
      </c>
      <c r="D73" s="40">
        <v>74000</v>
      </c>
      <c r="E73" s="61">
        <v>3.4540540540540539</v>
      </c>
      <c r="F73" s="47"/>
      <c r="G73" s="56"/>
      <c r="H73" s="53"/>
    </row>
    <row r="74" spans="1:8" x14ac:dyDescent="0.2">
      <c r="A74" s="59">
        <v>60</v>
      </c>
      <c r="B74" s="10" t="s">
        <v>26</v>
      </c>
      <c r="C74" s="40">
        <v>2071</v>
      </c>
      <c r="D74" s="40">
        <v>60703</v>
      </c>
      <c r="E74" s="61">
        <v>3.4116929970512166</v>
      </c>
      <c r="F74" s="47"/>
      <c r="G74" s="56"/>
      <c r="H74" s="53"/>
    </row>
    <row r="75" spans="1:8" x14ac:dyDescent="0.2">
      <c r="A75" s="59">
        <v>61</v>
      </c>
      <c r="B75" s="10" t="s">
        <v>44</v>
      </c>
      <c r="C75" s="40">
        <v>3099</v>
      </c>
      <c r="D75" s="40">
        <v>92455</v>
      </c>
      <c r="E75" s="61">
        <v>3.3519009247742142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4549</v>
      </c>
      <c r="D76" s="40">
        <v>139627</v>
      </c>
      <c r="E76" s="61">
        <v>3.2579658662006636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861</v>
      </c>
      <c r="D77" s="40">
        <v>27878</v>
      </c>
      <c r="E77" s="61">
        <v>3.0884568476935219</v>
      </c>
      <c r="F77" s="47"/>
      <c r="G77" s="56"/>
      <c r="H77" s="53"/>
    </row>
    <row r="78" spans="1:8" x14ac:dyDescent="0.2">
      <c r="A78" s="59">
        <v>64</v>
      </c>
      <c r="B78" s="10" t="s">
        <v>20</v>
      </c>
      <c r="C78" s="40">
        <v>1875</v>
      </c>
      <c r="D78" s="40">
        <v>64266</v>
      </c>
      <c r="E78" s="61">
        <v>2.9175613854915508</v>
      </c>
      <c r="F78" s="47"/>
      <c r="G78" s="56"/>
      <c r="H78" s="53"/>
    </row>
    <row r="79" spans="1:8" x14ac:dyDescent="0.2">
      <c r="A79" s="59">
        <v>65</v>
      </c>
      <c r="B79" s="10" t="s">
        <v>55</v>
      </c>
      <c r="C79" s="40">
        <v>3103</v>
      </c>
      <c r="D79" s="40">
        <v>110979</v>
      </c>
      <c r="E79" s="61">
        <v>2.7960244730985142</v>
      </c>
      <c r="F79" s="47"/>
      <c r="G79" s="56"/>
      <c r="H79" s="53"/>
    </row>
    <row r="80" spans="1:8" x14ac:dyDescent="0.2">
      <c r="A80" s="59">
        <v>66</v>
      </c>
      <c r="B80" s="10" t="s">
        <v>52</v>
      </c>
      <c r="C80" s="40">
        <v>995</v>
      </c>
      <c r="D80" s="40">
        <v>35996</v>
      </c>
      <c r="E80" s="61">
        <v>2.7641960217801977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1874</v>
      </c>
      <c r="D81" s="40">
        <v>69198</v>
      </c>
      <c r="E81" s="61">
        <v>2.708170756380242</v>
      </c>
      <c r="F81" s="47"/>
      <c r="G81" s="56"/>
      <c r="H81" s="53"/>
    </row>
    <row r="82" spans="1:8" x14ac:dyDescent="0.2">
      <c r="A82" s="59">
        <v>68</v>
      </c>
      <c r="B82" s="10" t="s">
        <v>28</v>
      </c>
      <c r="C82" s="40">
        <v>1568</v>
      </c>
      <c r="D82" s="40">
        <v>62706</v>
      </c>
      <c r="E82" s="61">
        <v>2.5005581603036391</v>
      </c>
      <c r="F82" s="47"/>
      <c r="G82" s="56"/>
      <c r="H82" s="53"/>
    </row>
    <row r="83" spans="1:8" x14ac:dyDescent="0.2">
      <c r="A83" s="59">
        <v>69</v>
      </c>
      <c r="B83" s="10" t="s">
        <v>53</v>
      </c>
      <c r="C83" s="40">
        <v>3930</v>
      </c>
      <c r="D83" s="40">
        <v>158433</v>
      </c>
      <c r="E83" s="61">
        <v>2.4805438260968358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958</v>
      </c>
      <c r="D84" s="40">
        <v>45478</v>
      </c>
      <c r="E84" s="61">
        <v>2.1065130392717357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2204</v>
      </c>
      <c r="D85" s="40">
        <v>113753</v>
      </c>
      <c r="E85" s="61">
        <v>1.937531317855353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2443</v>
      </c>
      <c r="D86" s="40">
        <v>128647</v>
      </c>
      <c r="E86" s="61">
        <v>1.8989949240946153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724</v>
      </c>
      <c r="D87" s="40">
        <v>58767</v>
      </c>
      <c r="E87" s="61">
        <v>1.231983936563037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689</v>
      </c>
      <c r="D88" s="40">
        <v>63680</v>
      </c>
      <c r="E88" s="61">
        <v>1.0819723618090451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1190</v>
      </c>
      <c r="D89" s="40">
        <v>112875</v>
      </c>
      <c r="E89" s="61">
        <v>1.0542635658914727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368</v>
      </c>
      <c r="D90" s="40">
        <v>40828</v>
      </c>
      <c r="E90" s="61">
        <v>0.90134221612618792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877</v>
      </c>
      <c r="D91" s="40">
        <v>117572</v>
      </c>
      <c r="E91" s="61">
        <v>0.74592590072466236</v>
      </c>
      <c r="F91" s="47"/>
    </row>
    <row r="92" spans="1:8" x14ac:dyDescent="0.2">
      <c r="A92" s="59">
        <v>78</v>
      </c>
      <c r="B92" s="10" t="s">
        <v>10</v>
      </c>
      <c r="C92" s="40">
        <v>336</v>
      </c>
      <c r="D92" s="40">
        <v>63383</v>
      </c>
      <c r="E92" s="61">
        <v>0.53011059747881928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508</v>
      </c>
      <c r="D93" s="46">
        <v>96403</v>
      </c>
      <c r="E93" s="63">
        <v>0.52695455535616109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2" t="s">
        <v>102</v>
      </c>
      <c r="B95" s="235" t="s">
        <v>103</v>
      </c>
      <c r="C95" s="238" t="s">
        <v>104</v>
      </c>
      <c r="D95" s="238" t="s">
        <v>195</v>
      </c>
      <c r="E95" s="238" t="s">
        <v>105</v>
      </c>
    </row>
    <row r="96" spans="1:8" ht="24.75" customHeight="1" x14ac:dyDescent="0.2">
      <c r="A96" s="233"/>
      <c r="B96" s="236"/>
      <c r="C96" s="242"/>
      <c r="D96" s="241"/>
      <c r="E96" s="242"/>
    </row>
    <row r="97" spans="1:8" s="56" customFormat="1" ht="15.75" customHeight="1" x14ac:dyDescent="0.2">
      <c r="A97" s="234"/>
      <c r="B97" s="237"/>
      <c r="C97" s="243"/>
      <c r="D97" s="231"/>
      <c r="E97" s="243"/>
    </row>
    <row r="98" spans="1:8" s="56" customFormat="1" x14ac:dyDescent="0.2">
      <c r="A98" s="68"/>
      <c r="B98" s="57" t="s">
        <v>6</v>
      </c>
      <c r="C98" s="29">
        <v>371769</v>
      </c>
      <c r="D98" s="57">
        <v>5424925</v>
      </c>
      <c r="E98" s="58">
        <v>6.8529795342792754</v>
      </c>
    </row>
    <row r="99" spans="1:8" x14ac:dyDescent="0.2">
      <c r="A99" s="60">
        <v>1</v>
      </c>
      <c r="B99" s="156" t="s">
        <v>82</v>
      </c>
      <c r="C99" s="79">
        <v>94475</v>
      </c>
      <c r="D99" s="79">
        <v>778120</v>
      </c>
      <c r="E99" s="210">
        <v>12.141443479154885</v>
      </c>
    </row>
    <row r="100" spans="1:8" x14ac:dyDescent="0.2">
      <c r="A100" s="59">
        <v>2</v>
      </c>
      <c r="B100" s="211" t="s">
        <v>68</v>
      </c>
      <c r="C100" s="10">
        <v>91092</v>
      </c>
      <c r="D100" s="10">
        <v>807011</v>
      </c>
      <c r="E100" s="212">
        <v>11.287578484060317</v>
      </c>
    </row>
    <row r="101" spans="1:8" x14ac:dyDescent="0.2">
      <c r="A101" s="59">
        <v>3</v>
      </c>
      <c r="B101" s="211" t="s">
        <v>54</v>
      </c>
      <c r="C101" s="10">
        <v>71664</v>
      </c>
      <c r="D101" s="10">
        <v>653186</v>
      </c>
      <c r="E101" s="212">
        <v>10.971453766614717</v>
      </c>
    </row>
    <row r="102" spans="1:8" x14ac:dyDescent="0.2">
      <c r="A102" s="59">
        <v>4</v>
      </c>
      <c r="B102" s="211" t="s">
        <v>34</v>
      </c>
      <c r="C102" s="10">
        <v>43074</v>
      </c>
      <c r="D102" s="10">
        <v>705661</v>
      </c>
      <c r="E102" s="212">
        <v>6.104064132777637</v>
      </c>
    </row>
    <row r="103" spans="1:8" x14ac:dyDescent="0.2">
      <c r="A103" s="59">
        <v>5</v>
      </c>
      <c r="B103" s="211" t="s">
        <v>16</v>
      </c>
      <c r="C103" s="10">
        <v>21331</v>
      </c>
      <c r="D103" s="10">
        <v>561525</v>
      </c>
      <c r="E103" s="212">
        <v>3.7987622990962109</v>
      </c>
    </row>
    <row r="104" spans="1:8" x14ac:dyDescent="0.2">
      <c r="A104" s="59">
        <v>6</v>
      </c>
      <c r="B104" s="211" t="s">
        <v>42</v>
      </c>
      <c r="C104" s="10">
        <v>25554</v>
      </c>
      <c r="D104" s="10">
        <v>697502</v>
      </c>
      <c r="E104" s="212">
        <v>3.6636454089020534</v>
      </c>
    </row>
    <row r="105" spans="1:8" x14ac:dyDescent="0.2">
      <c r="A105" s="59">
        <v>7</v>
      </c>
      <c r="B105" s="211" t="s">
        <v>24</v>
      </c>
      <c r="C105" s="10">
        <v>18013</v>
      </c>
      <c r="D105" s="10">
        <v>599214</v>
      </c>
      <c r="E105" s="212">
        <v>3.0061046637762137</v>
      </c>
    </row>
    <row r="106" spans="1:8" x14ac:dyDescent="0.2">
      <c r="A106" s="62">
        <v>8</v>
      </c>
      <c r="B106" s="213" t="s">
        <v>7</v>
      </c>
      <c r="C106" s="77">
        <v>6566</v>
      </c>
      <c r="D106" s="77">
        <v>622706</v>
      </c>
      <c r="E106" s="214">
        <v>1.0544301805346343</v>
      </c>
    </row>
    <row r="107" spans="1:8" x14ac:dyDescent="0.2">
      <c r="A107" s="64"/>
      <c r="C107" s="52"/>
      <c r="D107" s="154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2"/>
  <sheetViews>
    <sheetView workbookViewId="0">
      <selection activeCell="P38" sqref="P38"/>
    </sheetView>
  </sheetViews>
  <sheetFormatPr defaultColWidth="9.140625" defaultRowHeight="12.75" x14ac:dyDescent="0.2"/>
  <cols>
    <col min="1" max="1" width="17.85546875" style="53" customWidth="1"/>
    <col min="2" max="2" width="5.28515625" style="53" customWidth="1"/>
    <col min="3" max="3" width="4.28515625" style="53" customWidth="1"/>
    <col min="4" max="6" width="5.28515625" style="53" customWidth="1"/>
    <col min="7" max="7" width="6.28515625" style="53" customWidth="1"/>
    <col min="8" max="8" width="5.28515625" style="53" customWidth="1"/>
    <col min="9" max="9" width="5.140625" style="53" customWidth="1"/>
    <col min="10" max="11" width="5.28515625" style="53" customWidth="1"/>
    <col min="12" max="12" width="5.7109375" style="53" bestFit="1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347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144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4"/>
    </row>
    <row r="4" spans="1:13" s="56" customFormat="1" x14ac:dyDescent="0.2">
      <c r="A4" s="33" t="s">
        <v>6</v>
      </c>
      <c r="B4" s="34">
        <v>45</v>
      </c>
      <c r="C4" s="35">
        <v>2</v>
      </c>
      <c r="D4" s="36">
        <v>251</v>
      </c>
      <c r="E4" s="34">
        <v>2067</v>
      </c>
      <c r="F4" s="34">
        <v>53</v>
      </c>
      <c r="G4" s="35">
        <v>47150</v>
      </c>
      <c r="H4" s="36">
        <v>2714</v>
      </c>
      <c r="I4" s="34">
        <v>399</v>
      </c>
      <c r="J4" s="34">
        <v>46</v>
      </c>
      <c r="K4" s="35">
        <v>3133</v>
      </c>
      <c r="L4" s="106"/>
      <c r="M4" s="224"/>
    </row>
    <row r="5" spans="1:13" x14ac:dyDescent="0.2">
      <c r="A5" s="37" t="s">
        <v>7</v>
      </c>
      <c r="B5" s="38">
        <v>0</v>
      </c>
      <c r="C5" s="39">
        <v>0</v>
      </c>
      <c r="D5" s="39">
        <v>1</v>
      </c>
      <c r="E5" s="38">
        <v>33</v>
      </c>
      <c r="F5" s="38">
        <v>0</v>
      </c>
      <c r="G5" s="39">
        <v>76</v>
      </c>
      <c r="H5" s="39">
        <v>9</v>
      </c>
      <c r="I5" s="38">
        <v>3</v>
      </c>
      <c r="J5" s="38">
        <v>1</v>
      </c>
      <c r="K5" s="39">
        <v>2</v>
      </c>
      <c r="L5" s="75"/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0</v>
      </c>
      <c r="J6" s="40">
        <v>0</v>
      </c>
      <c r="K6" s="41">
        <v>0</v>
      </c>
      <c r="L6" s="75"/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1</v>
      </c>
      <c r="H7" s="41">
        <v>0</v>
      </c>
      <c r="I7" s="40">
        <v>0</v>
      </c>
      <c r="J7" s="40">
        <v>0</v>
      </c>
      <c r="K7" s="41">
        <v>0</v>
      </c>
      <c r="L7" s="75"/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0</v>
      </c>
      <c r="G8" s="41">
        <v>1</v>
      </c>
      <c r="H8" s="41">
        <v>1</v>
      </c>
      <c r="I8" s="40">
        <v>0</v>
      </c>
      <c r="J8" s="40">
        <v>0</v>
      </c>
      <c r="K8" s="41">
        <v>0</v>
      </c>
      <c r="L8" s="75"/>
    </row>
    <row r="9" spans="1:13" x14ac:dyDescent="0.2">
      <c r="A9" s="28" t="s">
        <v>11</v>
      </c>
      <c r="B9" s="40">
        <v>0</v>
      </c>
      <c r="C9" s="41">
        <v>0</v>
      </c>
      <c r="D9" s="41">
        <v>1</v>
      </c>
      <c r="E9" s="40">
        <v>4</v>
      </c>
      <c r="F9" s="40">
        <v>0</v>
      </c>
      <c r="G9" s="41">
        <v>1</v>
      </c>
      <c r="H9" s="41">
        <v>1</v>
      </c>
      <c r="I9" s="40">
        <v>0</v>
      </c>
      <c r="J9" s="40">
        <v>0</v>
      </c>
      <c r="K9" s="41">
        <v>0</v>
      </c>
      <c r="L9" s="75"/>
    </row>
    <row r="10" spans="1:13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9</v>
      </c>
      <c r="F10" s="40">
        <v>0</v>
      </c>
      <c r="G10" s="41">
        <v>5</v>
      </c>
      <c r="H10" s="41">
        <v>2</v>
      </c>
      <c r="I10" s="40">
        <v>1</v>
      </c>
      <c r="J10" s="40">
        <v>0</v>
      </c>
      <c r="K10" s="41">
        <v>0</v>
      </c>
      <c r="L10" s="75"/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8</v>
      </c>
      <c r="H11" s="41">
        <v>4</v>
      </c>
      <c r="I11" s="40">
        <v>2</v>
      </c>
      <c r="J11" s="40">
        <v>1</v>
      </c>
      <c r="K11" s="41">
        <v>0</v>
      </c>
      <c r="L11" s="75"/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5</v>
      </c>
      <c r="F12" s="40">
        <v>0</v>
      </c>
      <c r="G12" s="41">
        <v>58</v>
      </c>
      <c r="H12" s="41">
        <v>1</v>
      </c>
      <c r="I12" s="40">
        <v>0</v>
      </c>
      <c r="J12" s="40">
        <v>0</v>
      </c>
      <c r="K12" s="41">
        <v>2</v>
      </c>
      <c r="L12" s="75"/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0</v>
      </c>
      <c r="I13" s="40">
        <v>0</v>
      </c>
      <c r="J13" s="40">
        <v>0</v>
      </c>
      <c r="K13" s="41">
        <v>0</v>
      </c>
      <c r="L13" s="75"/>
    </row>
    <row r="14" spans="1:13" x14ac:dyDescent="0.2">
      <c r="A14" s="42" t="s">
        <v>16</v>
      </c>
      <c r="B14" s="38">
        <v>1</v>
      </c>
      <c r="C14" s="43">
        <v>0</v>
      </c>
      <c r="D14" s="43">
        <v>3</v>
      </c>
      <c r="E14" s="38">
        <v>96</v>
      </c>
      <c r="F14" s="38">
        <v>2</v>
      </c>
      <c r="G14" s="43">
        <v>713</v>
      </c>
      <c r="H14" s="43">
        <v>167</v>
      </c>
      <c r="I14" s="38">
        <v>13</v>
      </c>
      <c r="J14" s="38">
        <v>2</v>
      </c>
      <c r="K14" s="43">
        <v>37</v>
      </c>
      <c r="L14" s="75"/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19</v>
      </c>
      <c r="F15" s="40">
        <v>1</v>
      </c>
      <c r="G15" s="41">
        <v>291</v>
      </c>
      <c r="H15" s="41">
        <v>29</v>
      </c>
      <c r="I15" s="40">
        <v>4</v>
      </c>
      <c r="J15" s="40">
        <v>1</v>
      </c>
      <c r="K15" s="41">
        <v>24</v>
      </c>
      <c r="L15" s="75"/>
    </row>
    <row r="16" spans="1:13" x14ac:dyDescent="0.2">
      <c r="A16" s="28" t="s">
        <v>18</v>
      </c>
      <c r="B16" s="40">
        <v>0</v>
      </c>
      <c r="C16" s="41">
        <v>0</v>
      </c>
      <c r="D16" s="41">
        <v>1</v>
      </c>
      <c r="E16" s="40">
        <v>10</v>
      </c>
      <c r="F16" s="40">
        <v>1</v>
      </c>
      <c r="G16" s="41">
        <v>45</v>
      </c>
      <c r="H16" s="41">
        <v>21</v>
      </c>
      <c r="I16" s="40">
        <v>3</v>
      </c>
      <c r="J16" s="40">
        <v>0</v>
      </c>
      <c r="K16" s="41">
        <v>2</v>
      </c>
      <c r="L16" s="75"/>
    </row>
    <row r="17" spans="1:12" x14ac:dyDescent="0.2">
      <c r="A17" s="28" t="s">
        <v>19</v>
      </c>
      <c r="B17" s="40">
        <v>1</v>
      </c>
      <c r="C17" s="41">
        <v>0</v>
      </c>
      <c r="D17" s="41">
        <v>1</v>
      </c>
      <c r="E17" s="40">
        <v>6</v>
      </c>
      <c r="F17" s="40">
        <v>0</v>
      </c>
      <c r="G17" s="41">
        <v>22</v>
      </c>
      <c r="H17" s="41">
        <v>22</v>
      </c>
      <c r="I17" s="40">
        <v>3</v>
      </c>
      <c r="J17" s="40">
        <v>0</v>
      </c>
      <c r="K17" s="41">
        <v>0</v>
      </c>
      <c r="L17" s="75"/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15</v>
      </c>
      <c r="F18" s="40">
        <v>0</v>
      </c>
      <c r="G18" s="41">
        <v>57</v>
      </c>
      <c r="H18" s="41">
        <v>22</v>
      </c>
      <c r="I18" s="40">
        <v>0</v>
      </c>
      <c r="J18" s="40">
        <v>0</v>
      </c>
      <c r="K18" s="41">
        <v>2</v>
      </c>
      <c r="L18" s="75"/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16</v>
      </c>
      <c r="F19" s="40">
        <v>0</v>
      </c>
      <c r="G19" s="41">
        <v>116</v>
      </c>
      <c r="H19" s="41">
        <v>33</v>
      </c>
      <c r="I19" s="40">
        <v>2</v>
      </c>
      <c r="J19" s="40">
        <v>0</v>
      </c>
      <c r="K19" s="41">
        <v>5</v>
      </c>
      <c r="L19" s="75"/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17</v>
      </c>
      <c r="F20" s="40">
        <v>0</v>
      </c>
      <c r="G20" s="41">
        <v>104</v>
      </c>
      <c r="H20" s="41">
        <v>26</v>
      </c>
      <c r="I20" s="40">
        <v>1</v>
      </c>
      <c r="J20" s="40">
        <v>1</v>
      </c>
      <c r="K20" s="41">
        <v>3</v>
      </c>
      <c r="L20" s="75"/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13</v>
      </c>
      <c r="F21" s="40">
        <v>0</v>
      </c>
      <c r="G21" s="41">
        <v>78</v>
      </c>
      <c r="H21" s="41">
        <v>14</v>
      </c>
      <c r="I21" s="40">
        <v>0</v>
      </c>
      <c r="J21" s="40">
        <v>0</v>
      </c>
      <c r="K21" s="41">
        <v>1</v>
      </c>
      <c r="L21" s="75"/>
    </row>
    <row r="22" spans="1:12" x14ac:dyDescent="0.2">
      <c r="A22" s="42" t="s">
        <v>24</v>
      </c>
      <c r="B22" s="38">
        <v>4</v>
      </c>
      <c r="C22" s="43">
        <v>0</v>
      </c>
      <c r="D22" s="43">
        <v>16</v>
      </c>
      <c r="E22" s="38">
        <v>125</v>
      </c>
      <c r="F22" s="38">
        <v>14</v>
      </c>
      <c r="G22" s="43">
        <v>907</v>
      </c>
      <c r="H22" s="43">
        <v>245</v>
      </c>
      <c r="I22" s="38">
        <v>18</v>
      </c>
      <c r="J22" s="38">
        <v>3</v>
      </c>
      <c r="K22" s="43">
        <v>22</v>
      </c>
      <c r="L22" s="75"/>
    </row>
    <row r="23" spans="1:12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4</v>
      </c>
      <c r="F23" s="40">
        <v>2</v>
      </c>
      <c r="G23" s="41">
        <v>109</v>
      </c>
      <c r="H23" s="41">
        <v>18</v>
      </c>
      <c r="I23" s="40">
        <v>1</v>
      </c>
      <c r="J23" s="40">
        <v>0</v>
      </c>
      <c r="K23" s="41">
        <v>4</v>
      </c>
      <c r="L23" s="75"/>
    </row>
    <row r="24" spans="1:12" x14ac:dyDescent="0.2">
      <c r="A24" s="28" t="s">
        <v>26</v>
      </c>
      <c r="B24" s="40">
        <v>1</v>
      </c>
      <c r="C24" s="41">
        <v>0</v>
      </c>
      <c r="D24" s="41">
        <v>0</v>
      </c>
      <c r="E24" s="40">
        <v>10</v>
      </c>
      <c r="F24" s="40">
        <v>0</v>
      </c>
      <c r="G24" s="41">
        <v>10</v>
      </c>
      <c r="H24" s="41">
        <v>27</v>
      </c>
      <c r="I24" s="40">
        <v>2</v>
      </c>
      <c r="J24" s="40">
        <v>0</v>
      </c>
      <c r="K24" s="41">
        <v>1</v>
      </c>
      <c r="L24" s="75"/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6</v>
      </c>
      <c r="F25" s="40">
        <v>0</v>
      </c>
      <c r="G25" s="41">
        <v>41</v>
      </c>
      <c r="H25" s="41">
        <v>30</v>
      </c>
      <c r="I25" s="40">
        <v>2</v>
      </c>
      <c r="J25" s="40">
        <v>1</v>
      </c>
      <c r="K25" s="41">
        <v>0</v>
      </c>
      <c r="L25" s="75"/>
    </row>
    <row r="26" spans="1:12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3</v>
      </c>
      <c r="F26" s="40">
        <v>0</v>
      </c>
      <c r="G26" s="41">
        <v>125</v>
      </c>
      <c r="H26" s="41">
        <v>10</v>
      </c>
      <c r="I26" s="40">
        <v>0</v>
      </c>
      <c r="J26" s="40">
        <v>0</v>
      </c>
      <c r="K26" s="41">
        <v>5</v>
      </c>
      <c r="L26" s="75"/>
    </row>
    <row r="27" spans="1:12" x14ac:dyDescent="0.2">
      <c r="A27" s="28" t="s">
        <v>29</v>
      </c>
      <c r="B27" s="40">
        <v>0</v>
      </c>
      <c r="C27" s="41">
        <v>0</v>
      </c>
      <c r="D27" s="41">
        <v>2</v>
      </c>
      <c r="E27" s="40">
        <v>18</v>
      </c>
      <c r="F27" s="40">
        <v>12</v>
      </c>
      <c r="G27" s="41">
        <v>123</v>
      </c>
      <c r="H27" s="41">
        <v>34</v>
      </c>
      <c r="I27" s="40">
        <v>3</v>
      </c>
      <c r="J27" s="40">
        <v>0</v>
      </c>
      <c r="K27" s="41">
        <v>0</v>
      </c>
      <c r="L27" s="75"/>
    </row>
    <row r="28" spans="1:12" x14ac:dyDescent="0.2">
      <c r="A28" s="28" t="s">
        <v>30</v>
      </c>
      <c r="B28" s="40">
        <v>1</v>
      </c>
      <c r="C28" s="41">
        <v>0</v>
      </c>
      <c r="D28" s="41">
        <v>2</v>
      </c>
      <c r="E28" s="40">
        <v>28</v>
      </c>
      <c r="F28" s="40">
        <v>0</v>
      </c>
      <c r="G28" s="41">
        <v>113</v>
      </c>
      <c r="H28" s="41">
        <v>51</v>
      </c>
      <c r="I28" s="40">
        <v>6</v>
      </c>
      <c r="J28" s="40">
        <v>1</v>
      </c>
      <c r="K28" s="41">
        <v>0</v>
      </c>
      <c r="L28" s="75"/>
    </row>
    <row r="29" spans="1:12" x14ac:dyDescent="0.2">
      <c r="A29" s="28" t="s">
        <v>31</v>
      </c>
      <c r="B29" s="40">
        <v>2</v>
      </c>
      <c r="C29" s="41">
        <v>0</v>
      </c>
      <c r="D29" s="41">
        <v>7</v>
      </c>
      <c r="E29" s="40">
        <v>36</v>
      </c>
      <c r="F29" s="40">
        <v>0</v>
      </c>
      <c r="G29" s="41">
        <v>227</v>
      </c>
      <c r="H29" s="41">
        <v>38</v>
      </c>
      <c r="I29" s="40">
        <v>3</v>
      </c>
      <c r="J29" s="40">
        <v>1</v>
      </c>
      <c r="K29" s="41">
        <v>9</v>
      </c>
      <c r="L29" s="75"/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3</v>
      </c>
      <c r="F30" s="40">
        <v>0</v>
      </c>
      <c r="G30" s="41">
        <v>111</v>
      </c>
      <c r="H30" s="41">
        <v>15</v>
      </c>
      <c r="I30" s="40">
        <v>1</v>
      </c>
      <c r="J30" s="40">
        <v>0</v>
      </c>
      <c r="K30" s="41">
        <v>2</v>
      </c>
      <c r="L30" s="75"/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17</v>
      </c>
      <c r="F31" s="40">
        <v>0</v>
      </c>
      <c r="G31" s="39">
        <v>48</v>
      </c>
      <c r="H31" s="39">
        <v>22</v>
      </c>
      <c r="I31" s="40">
        <v>0</v>
      </c>
      <c r="J31" s="40">
        <v>0</v>
      </c>
      <c r="K31" s="39">
        <v>1</v>
      </c>
      <c r="L31" s="75"/>
    </row>
    <row r="32" spans="1:12" x14ac:dyDescent="0.2">
      <c r="A32" s="42" t="s">
        <v>34</v>
      </c>
      <c r="B32" s="38">
        <v>3</v>
      </c>
      <c r="C32" s="43">
        <v>0</v>
      </c>
      <c r="D32" s="43">
        <v>8</v>
      </c>
      <c r="E32" s="38">
        <v>189</v>
      </c>
      <c r="F32" s="38">
        <v>3</v>
      </c>
      <c r="G32" s="43">
        <v>2791</v>
      </c>
      <c r="H32" s="43">
        <v>313</v>
      </c>
      <c r="I32" s="38">
        <v>45</v>
      </c>
      <c r="J32" s="38">
        <v>4</v>
      </c>
      <c r="K32" s="43">
        <v>64</v>
      </c>
      <c r="L32" s="75"/>
    </row>
    <row r="33" spans="1:12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14</v>
      </c>
      <c r="F33" s="44">
        <v>1</v>
      </c>
      <c r="G33" s="45">
        <v>633</v>
      </c>
      <c r="H33" s="45">
        <v>50</v>
      </c>
      <c r="I33" s="44">
        <v>6</v>
      </c>
      <c r="J33" s="44">
        <v>0</v>
      </c>
      <c r="K33" s="45">
        <v>16</v>
      </c>
      <c r="L33" s="75"/>
    </row>
    <row r="34" spans="1:12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56</v>
      </c>
      <c r="F34" s="40">
        <v>0</v>
      </c>
      <c r="G34" s="41">
        <v>1344</v>
      </c>
      <c r="H34" s="41">
        <v>90</v>
      </c>
      <c r="I34" s="40">
        <v>18</v>
      </c>
      <c r="J34" s="40">
        <v>1</v>
      </c>
      <c r="K34" s="41">
        <v>42</v>
      </c>
      <c r="L34" s="75"/>
    </row>
    <row r="35" spans="1:12" x14ac:dyDescent="0.2">
      <c r="A35" s="28" t="s">
        <v>37</v>
      </c>
      <c r="B35" s="40">
        <v>0</v>
      </c>
      <c r="C35" s="41">
        <v>0</v>
      </c>
      <c r="D35" s="41">
        <v>1</v>
      </c>
      <c r="E35" s="40">
        <v>24</v>
      </c>
      <c r="F35" s="40">
        <v>1</v>
      </c>
      <c r="G35" s="41">
        <v>192</v>
      </c>
      <c r="H35" s="41">
        <v>42</v>
      </c>
      <c r="I35" s="40">
        <v>2</v>
      </c>
      <c r="J35" s="40">
        <v>1</v>
      </c>
      <c r="K35" s="41">
        <v>0</v>
      </c>
      <c r="L35" s="75"/>
    </row>
    <row r="36" spans="1:12" ht="12" customHeight="1" x14ac:dyDescent="0.2">
      <c r="A36" s="28" t="s">
        <v>38</v>
      </c>
      <c r="B36" s="40">
        <v>0</v>
      </c>
      <c r="C36" s="41">
        <v>0</v>
      </c>
      <c r="D36" s="41">
        <v>2</v>
      </c>
      <c r="E36" s="40">
        <v>54</v>
      </c>
      <c r="F36" s="40">
        <v>0</v>
      </c>
      <c r="G36" s="41">
        <v>357</v>
      </c>
      <c r="H36" s="41">
        <v>66</v>
      </c>
      <c r="I36" s="40">
        <v>9</v>
      </c>
      <c r="J36" s="40">
        <v>0</v>
      </c>
      <c r="K36" s="41">
        <v>6</v>
      </c>
      <c r="L36" s="75"/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1</v>
      </c>
      <c r="E37" s="40">
        <v>14</v>
      </c>
      <c r="F37" s="40">
        <v>1</v>
      </c>
      <c r="G37" s="41">
        <v>58</v>
      </c>
      <c r="H37" s="41">
        <v>12</v>
      </c>
      <c r="I37" s="40">
        <v>1</v>
      </c>
      <c r="J37" s="40">
        <v>0</v>
      </c>
      <c r="K37" s="41">
        <v>0</v>
      </c>
      <c r="L37" s="75"/>
    </row>
    <row r="38" spans="1:12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13</v>
      </c>
      <c r="F38" s="40">
        <v>0</v>
      </c>
      <c r="G38" s="41">
        <v>99</v>
      </c>
      <c r="H38" s="41">
        <v>26</v>
      </c>
      <c r="I38" s="40">
        <v>6</v>
      </c>
      <c r="J38" s="40">
        <v>2</v>
      </c>
      <c r="K38" s="41">
        <v>0</v>
      </c>
      <c r="L38" s="75"/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14</v>
      </c>
      <c r="F39" s="46">
        <v>0</v>
      </c>
      <c r="G39" s="39">
        <v>108</v>
      </c>
      <c r="H39" s="39">
        <v>27</v>
      </c>
      <c r="I39" s="46">
        <v>3</v>
      </c>
      <c r="J39" s="46">
        <v>0</v>
      </c>
      <c r="K39" s="39">
        <v>0</v>
      </c>
      <c r="L39" s="75"/>
    </row>
    <row r="40" spans="1:12" x14ac:dyDescent="0.2">
      <c r="A40" s="42" t="s">
        <v>42</v>
      </c>
      <c r="B40" s="38">
        <v>5</v>
      </c>
      <c r="C40" s="43">
        <v>0</v>
      </c>
      <c r="D40" s="43">
        <v>21</v>
      </c>
      <c r="E40" s="38">
        <v>178</v>
      </c>
      <c r="F40" s="38">
        <v>2</v>
      </c>
      <c r="G40" s="43">
        <v>1684</v>
      </c>
      <c r="H40" s="43">
        <v>279</v>
      </c>
      <c r="I40" s="38">
        <v>56</v>
      </c>
      <c r="J40" s="38">
        <v>12</v>
      </c>
      <c r="K40" s="43">
        <v>32</v>
      </c>
      <c r="L40" s="75"/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119</v>
      </c>
      <c r="H41" s="41">
        <v>17</v>
      </c>
      <c r="I41" s="40">
        <v>5</v>
      </c>
      <c r="J41" s="40">
        <v>1</v>
      </c>
      <c r="K41" s="41">
        <v>0</v>
      </c>
      <c r="L41" s="75"/>
    </row>
    <row r="42" spans="1:12" x14ac:dyDescent="0.2">
      <c r="A42" s="28" t="s">
        <v>44</v>
      </c>
      <c r="B42" s="40">
        <v>1</v>
      </c>
      <c r="C42" s="41">
        <v>0</v>
      </c>
      <c r="D42" s="41">
        <v>12</v>
      </c>
      <c r="E42" s="40">
        <v>22</v>
      </c>
      <c r="F42" s="40">
        <v>1</v>
      </c>
      <c r="G42" s="41">
        <v>92</v>
      </c>
      <c r="H42" s="41">
        <v>39</v>
      </c>
      <c r="I42" s="40">
        <v>5</v>
      </c>
      <c r="J42" s="40">
        <v>0</v>
      </c>
      <c r="K42" s="41">
        <v>3</v>
      </c>
      <c r="L42" s="75"/>
    </row>
    <row r="43" spans="1:12" x14ac:dyDescent="0.2">
      <c r="A43" s="28" t="s">
        <v>45</v>
      </c>
      <c r="B43" s="40">
        <v>0</v>
      </c>
      <c r="C43" s="41">
        <v>0</v>
      </c>
      <c r="D43" s="41">
        <v>1</v>
      </c>
      <c r="E43" s="40">
        <v>21</v>
      </c>
      <c r="F43" s="40">
        <v>0</v>
      </c>
      <c r="G43" s="41">
        <v>192</v>
      </c>
      <c r="H43" s="41">
        <v>27</v>
      </c>
      <c r="I43" s="40">
        <v>8</v>
      </c>
      <c r="J43" s="40">
        <v>2</v>
      </c>
      <c r="K43" s="41">
        <v>3</v>
      </c>
      <c r="L43" s="75"/>
    </row>
    <row r="44" spans="1:12" x14ac:dyDescent="0.2">
      <c r="A44" s="28" t="s">
        <v>46</v>
      </c>
      <c r="B44" s="40">
        <v>1</v>
      </c>
      <c r="C44" s="41">
        <v>0</v>
      </c>
      <c r="D44" s="41">
        <v>0</v>
      </c>
      <c r="E44" s="40">
        <v>7</v>
      </c>
      <c r="F44" s="40">
        <v>0</v>
      </c>
      <c r="G44" s="41">
        <v>114</v>
      </c>
      <c r="H44" s="41">
        <v>35</v>
      </c>
      <c r="I44" s="40">
        <v>5</v>
      </c>
      <c r="J44" s="40">
        <v>0</v>
      </c>
      <c r="K44" s="41">
        <v>0</v>
      </c>
      <c r="L44" s="75"/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8</v>
      </c>
      <c r="F45" s="40">
        <v>1</v>
      </c>
      <c r="G45" s="41">
        <v>170</v>
      </c>
      <c r="H45" s="41">
        <v>22</v>
      </c>
      <c r="I45" s="40">
        <v>5</v>
      </c>
      <c r="J45" s="40">
        <v>0</v>
      </c>
      <c r="K45" s="41">
        <v>15</v>
      </c>
      <c r="L45" s="75"/>
    </row>
    <row r="46" spans="1:12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40</v>
      </c>
      <c r="F46" s="40">
        <v>0</v>
      </c>
      <c r="G46" s="41">
        <v>355</v>
      </c>
      <c r="H46" s="41">
        <v>55</v>
      </c>
      <c r="I46" s="40">
        <v>7</v>
      </c>
      <c r="J46" s="40">
        <v>1</v>
      </c>
      <c r="K46" s="41">
        <v>6</v>
      </c>
      <c r="L46" s="75"/>
    </row>
    <row r="47" spans="1:12" x14ac:dyDescent="0.2">
      <c r="A47" s="28" t="s">
        <v>49</v>
      </c>
      <c r="B47" s="40">
        <v>0</v>
      </c>
      <c r="C47" s="41">
        <v>0</v>
      </c>
      <c r="D47" s="41">
        <v>2</v>
      </c>
      <c r="E47" s="40">
        <v>13</v>
      </c>
      <c r="F47" s="40">
        <v>0</v>
      </c>
      <c r="G47" s="41">
        <v>168</v>
      </c>
      <c r="H47" s="41">
        <v>13</v>
      </c>
      <c r="I47" s="40">
        <v>3</v>
      </c>
      <c r="J47" s="40">
        <v>5</v>
      </c>
      <c r="K47" s="41">
        <v>1</v>
      </c>
      <c r="L47" s="75"/>
    </row>
    <row r="48" spans="1:12" x14ac:dyDescent="0.2">
      <c r="A48" s="28" t="s">
        <v>50</v>
      </c>
      <c r="B48" s="40">
        <v>2</v>
      </c>
      <c r="C48" s="41">
        <v>0</v>
      </c>
      <c r="D48" s="41">
        <v>0</v>
      </c>
      <c r="E48" s="40">
        <v>6</v>
      </c>
      <c r="F48" s="40">
        <v>0</v>
      </c>
      <c r="G48" s="41">
        <v>179</v>
      </c>
      <c r="H48" s="41">
        <v>19</v>
      </c>
      <c r="I48" s="40">
        <v>5</v>
      </c>
      <c r="J48" s="40">
        <v>1</v>
      </c>
      <c r="K48" s="41">
        <v>1</v>
      </c>
      <c r="L48" s="75"/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5</v>
      </c>
      <c r="F49" s="40">
        <v>0</v>
      </c>
      <c r="G49" s="41">
        <v>103</v>
      </c>
      <c r="H49" s="41">
        <v>8</v>
      </c>
      <c r="I49" s="40">
        <v>1</v>
      </c>
      <c r="J49" s="40">
        <v>0</v>
      </c>
      <c r="K49" s="41">
        <v>0</v>
      </c>
      <c r="L49" s="75"/>
    </row>
    <row r="50" spans="1:13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14</v>
      </c>
      <c r="F50" s="40">
        <v>0</v>
      </c>
      <c r="G50" s="41">
        <v>80</v>
      </c>
      <c r="H50" s="41">
        <v>13</v>
      </c>
      <c r="I50" s="40">
        <v>9</v>
      </c>
      <c r="J50" s="40">
        <v>1</v>
      </c>
      <c r="K50" s="41">
        <v>1</v>
      </c>
      <c r="L50" s="75"/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5</v>
      </c>
      <c r="E51" s="46">
        <v>35</v>
      </c>
      <c r="F51" s="46">
        <v>0</v>
      </c>
      <c r="G51" s="39">
        <v>112</v>
      </c>
      <c r="H51" s="39">
        <v>31</v>
      </c>
      <c r="I51" s="46">
        <v>3</v>
      </c>
      <c r="J51" s="46">
        <v>1</v>
      </c>
      <c r="K51" s="39">
        <v>2</v>
      </c>
      <c r="L51" s="75"/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75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75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75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75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75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281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4"/>
    </row>
    <row r="59" spans="1:13" x14ac:dyDescent="0.2">
      <c r="A59" s="42" t="s">
        <v>106</v>
      </c>
      <c r="B59" s="46">
        <v>8</v>
      </c>
      <c r="C59" s="48">
        <v>1</v>
      </c>
      <c r="D59" s="48">
        <v>40</v>
      </c>
      <c r="E59" s="48">
        <v>283</v>
      </c>
      <c r="F59" s="46">
        <v>7</v>
      </c>
      <c r="G59" s="48">
        <v>15260</v>
      </c>
      <c r="H59" s="48">
        <v>543</v>
      </c>
      <c r="I59" s="48">
        <v>88</v>
      </c>
      <c r="J59" s="46">
        <v>5</v>
      </c>
      <c r="K59" s="48">
        <v>1102</v>
      </c>
      <c r="L59" s="107"/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0</v>
      </c>
      <c r="G60" s="49">
        <v>212</v>
      </c>
      <c r="H60" s="49">
        <v>26</v>
      </c>
      <c r="I60" s="49">
        <v>1</v>
      </c>
      <c r="J60" s="40">
        <v>0</v>
      </c>
      <c r="K60" s="49">
        <v>11</v>
      </c>
      <c r="L60" s="107"/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7</v>
      </c>
      <c r="F61" s="40">
        <v>0</v>
      </c>
      <c r="G61" s="49">
        <v>100</v>
      </c>
      <c r="H61" s="49">
        <v>15</v>
      </c>
      <c r="I61" s="49">
        <v>8</v>
      </c>
      <c r="J61" s="40">
        <v>0</v>
      </c>
      <c r="K61" s="49">
        <v>0</v>
      </c>
      <c r="L61" s="107"/>
    </row>
    <row r="62" spans="1:13" s="69" customFormat="1" ht="12" customHeight="1" x14ac:dyDescent="0.2">
      <c r="A62" s="28" t="s">
        <v>57</v>
      </c>
      <c r="B62" s="40">
        <v>1</v>
      </c>
      <c r="C62" s="49">
        <v>0</v>
      </c>
      <c r="D62" s="49">
        <v>14</v>
      </c>
      <c r="E62" s="49">
        <v>16</v>
      </c>
      <c r="F62" s="40">
        <v>0</v>
      </c>
      <c r="G62" s="49">
        <v>506</v>
      </c>
      <c r="H62" s="49">
        <v>40</v>
      </c>
      <c r="I62" s="49">
        <v>9</v>
      </c>
      <c r="J62" s="40">
        <v>0</v>
      </c>
      <c r="K62" s="49">
        <v>28</v>
      </c>
      <c r="L62" s="107"/>
    </row>
    <row r="63" spans="1:13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14</v>
      </c>
      <c r="F63" s="40">
        <v>0</v>
      </c>
      <c r="G63" s="49">
        <v>167</v>
      </c>
      <c r="H63" s="49">
        <v>47</v>
      </c>
      <c r="I63" s="49">
        <v>4</v>
      </c>
      <c r="J63" s="40">
        <v>0</v>
      </c>
      <c r="K63" s="49">
        <v>3</v>
      </c>
      <c r="L63" s="107"/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12</v>
      </c>
      <c r="F64" s="40">
        <v>0</v>
      </c>
      <c r="G64" s="49">
        <v>159</v>
      </c>
      <c r="H64" s="49">
        <v>24</v>
      </c>
      <c r="I64" s="49">
        <v>4</v>
      </c>
      <c r="J64" s="40">
        <v>0</v>
      </c>
      <c r="K64" s="49">
        <v>5</v>
      </c>
      <c r="L64" s="107"/>
    </row>
    <row r="65" spans="1:12" s="69" customFormat="1" ht="12" customHeight="1" x14ac:dyDescent="0.2">
      <c r="A65" s="28" t="s">
        <v>60</v>
      </c>
      <c r="B65" s="40">
        <v>3</v>
      </c>
      <c r="C65" s="49">
        <v>1</v>
      </c>
      <c r="D65" s="49">
        <v>10</v>
      </c>
      <c r="E65" s="49">
        <v>73</v>
      </c>
      <c r="F65" s="40">
        <v>6</v>
      </c>
      <c r="G65" s="49">
        <v>2294</v>
      </c>
      <c r="H65" s="49">
        <v>59</v>
      </c>
      <c r="I65" s="49">
        <v>3</v>
      </c>
      <c r="J65" s="40">
        <v>0</v>
      </c>
      <c r="K65" s="49">
        <v>146</v>
      </c>
      <c r="L65" s="107"/>
    </row>
    <row r="66" spans="1:12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19</v>
      </c>
      <c r="F66" s="40">
        <v>0</v>
      </c>
      <c r="G66" s="49">
        <v>522</v>
      </c>
      <c r="H66" s="49">
        <v>17</v>
      </c>
      <c r="I66" s="49">
        <v>4</v>
      </c>
      <c r="J66" s="40">
        <v>0</v>
      </c>
      <c r="K66" s="49">
        <v>8</v>
      </c>
      <c r="L66" s="107"/>
    </row>
    <row r="67" spans="1:12" x14ac:dyDescent="0.2">
      <c r="A67" s="28" t="s">
        <v>62</v>
      </c>
      <c r="B67" s="40">
        <v>0</v>
      </c>
      <c r="C67" s="49">
        <v>0</v>
      </c>
      <c r="D67" s="49">
        <v>2</v>
      </c>
      <c r="E67" s="49">
        <v>40</v>
      </c>
      <c r="F67" s="40">
        <v>0</v>
      </c>
      <c r="G67" s="49">
        <v>2223</v>
      </c>
      <c r="H67" s="49">
        <v>74</v>
      </c>
      <c r="I67" s="49">
        <v>8</v>
      </c>
      <c r="J67" s="40">
        <v>1</v>
      </c>
      <c r="K67" s="49">
        <v>165</v>
      </c>
      <c r="L67" s="107"/>
    </row>
    <row r="68" spans="1:12" x14ac:dyDescent="0.2">
      <c r="A68" s="28" t="s">
        <v>63</v>
      </c>
      <c r="B68" s="40">
        <v>1</v>
      </c>
      <c r="C68" s="49">
        <v>0</v>
      </c>
      <c r="D68" s="49">
        <v>10</v>
      </c>
      <c r="E68" s="49">
        <v>24</v>
      </c>
      <c r="F68" s="40">
        <v>1</v>
      </c>
      <c r="G68" s="49">
        <v>7122</v>
      </c>
      <c r="H68" s="49">
        <v>103</v>
      </c>
      <c r="I68" s="49">
        <v>9</v>
      </c>
      <c r="J68" s="40">
        <v>0</v>
      </c>
      <c r="K68" s="49">
        <v>656</v>
      </c>
      <c r="L68" s="107"/>
    </row>
    <row r="69" spans="1:12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20</v>
      </c>
      <c r="F69" s="40">
        <v>0</v>
      </c>
      <c r="G69" s="49">
        <v>1208</v>
      </c>
      <c r="H69" s="49">
        <v>58</v>
      </c>
      <c r="I69" s="49">
        <v>20</v>
      </c>
      <c r="J69" s="40">
        <v>3</v>
      </c>
      <c r="K69" s="49">
        <v>53</v>
      </c>
      <c r="L69" s="107"/>
    </row>
    <row r="70" spans="1:12" x14ac:dyDescent="0.2">
      <c r="A70" s="28" t="s">
        <v>65</v>
      </c>
      <c r="B70" s="40">
        <v>0</v>
      </c>
      <c r="C70" s="49">
        <v>0</v>
      </c>
      <c r="D70" s="49">
        <v>2</v>
      </c>
      <c r="E70" s="49">
        <v>12</v>
      </c>
      <c r="F70" s="40">
        <v>0</v>
      </c>
      <c r="G70" s="49">
        <v>177</v>
      </c>
      <c r="H70" s="49">
        <v>27</v>
      </c>
      <c r="I70" s="49">
        <v>1</v>
      </c>
      <c r="J70" s="40">
        <v>0</v>
      </c>
      <c r="K70" s="49">
        <v>8</v>
      </c>
      <c r="L70" s="107"/>
    </row>
    <row r="71" spans="1:12" x14ac:dyDescent="0.2">
      <c r="A71" s="28" t="s">
        <v>66</v>
      </c>
      <c r="B71" s="40">
        <v>1</v>
      </c>
      <c r="C71" s="49">
        <v>0</v>
      </c>
      <c r="D71" s="49">
        <v>0</v>
      </c>
      <c r="E71" s="49">
        <v>17</v>
      </c>
      <c r="F71" s="40">
        <v>0</v>
      </c>
      <c r="G71" s="49">
        <v>275</v>
      </c>
      <c r="H71" s="49">
        <v>27</v>
      </c>
      <c r="I71" s="49">
        <v>7</v>
      </c>
      <c r="J71" s="40">
        <v>1</v>
      </c>
      <c r="K71" s="49">
        <v>13</v>
      </c>
      <c r="L71" s="107"/>
    </row>
    <row r="72" spans="1:12" x14ac:dyDescent="0.2">
      <c r="A72" s="28" t="s">
        <v>67</v>
      </c>
      <c r="B72" s="40">
        <v>1</v>
      </c>
      <c r="C72" s="49">
        <v>0</v>
      </c>
      <c r="D72" s="49">
        <v>1</v>
      </c>
      <c r="E72" s="49">
        <v>14</v>
      </c>
      <c r="F72" s="40">
        <v>0</v>
      </c>
      <c r="G72" s="49">
        <v>295</v>
      </c>
      <c r="H72" s="49">
        <v>26</v>
      </c>
      <c r="I72" s="49">
        <v>10</v>
      </c>
      <c r="J72" s="40">
        <v>0</v>
      </c>
      <c r="K72" s="49">
        <v>6</v>
      </c>
      <c r="L72" s="107"/>
    </row>
    <row r="73" spans="1:12" x14ac:dyDescent="0.2">
      <c r="A73" s="42" t="s">
        <v>68</v>
      </c>
      <c r="B73" s="38">
        <v>8</v>
      </c>
      <c r="C73" s="48">
        <v>0</v>
      </c>
      <c r="D73" s="48">
        <v>144</v>
      </c>
      <c r="E73" s="48">
        <v>501</v>
      </c>
      <c r="F73" s="38">
        <v>17</v>
      </c>
      <c r="G73" s="48">
        <v>14244</v>
      </c>
      <c r="H73" s="48">
        <v>513</v>
      </c>
      <c r="I73" s="48">
        <v>120</v>
      </c>
      <c r="J73" s="38">
        <v>10</v>
      </c>
      <c r="K73" s="48">
        <v>1226</v>
      </c>
      <c r="L73" s="107"/>
    </row>
    <row r="74" spans="1:12" x14ac:dyDescent="0.2">
      <c r="A74" s="25" t="s">
        <v>69</v>
      </c>
      <c r="B74" s="44">
        <v>1</v>
      </c>
      <c r="C74" s="50">
        <v>0</v>
      </c>
      <c r="D74" s="49">
        <v>0</v>
      </c>
      <c r="E74" s="49">
        <v>46</v>
      </c>
      <c r="F74" s="44">
        <v>2</v>
      </c>
      <c r="G74" s="50">
        <v>1434</v>
      </c>
      <c r="H74" s="49">
        <v>20</v>
      </c>
      <c r="I74" s="49">
        <v>1</v>
      </c>
      <c r="J74" s="44">
        <v>1</v>
      </c>
      <c r="K74" s="50">
        <v>136</v>
      </c>
      <c r="L74" s="107"/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66</v>
      </c>
      <c r="F75" s="40">
        <v>3</v>
      </c>
      <c r="G75" s="49">
        <v>179</v>
      </c>
      <c r="H75" s="49">
        <v>56</v>
      </c>
      <c r="I75" s="49">
        <v>12</v>
      </c>
      <c r="J75" s="40">
        <v>1</v>
      </c>
      <c r="K75" s="49">
        <v>9</v>
      </c>
      <c r="L75" s="107"/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8</v>
      </c>
      <c r="F76" s="40">
        <v>2</v>
      </c>
      <c r="G76" s="49">
        <v>3290</v>
      </c>
      <c r="H76" s="49">
        <v>28</v>
      </c>
      <c r="I76" s="49">
        <v>13</v>
      </c>
      <c r="J76" s="40">
        <v>2</v>
      </c>
      <c r="K76" s="49">
        <v>250</v>
      </c>
      <c r="L76" s="107"/>
    </row>
    <row r="77" spans="1:12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37</v>
      </c>
      <c r="F77" s="40">
        <v>1</v>
      </c>
      <c r="G77" s="49">
        <v>531</v>
      </c>
      <c r="H77" s="49">
        <v>28</v>
      </c>
      <c r="I77" s="49">
        <v>2</v>
      </c>
      <c r="J77" s="40">
        <v>0</v>
      </c>
      <c r="K77" s="49">
        <v>49</v>
      </c>
      <c r="L77" s="107"/>
    </row>
    <row r="78" spans="1:12" x14ac:dyDescent="0.2">
      <c r="A78" s="28" t="s">
        <v>73</v>
      </c>
      <c r="B78" s="40">
        <v>0</v>
      </c>
      <c r="C78" s="49">
        <v>0</v>
      </c>
      <c r="D78" s="49">
        <v>1</v>
      </c>
      <c r="E78" s="49">
        <v>25</v>
      </c>
      <c r="F78" s="40">
        <v>0</v>
      </c>
      <c r="G78" s="49">
        <v>296</v>
      </c>
      <c r="H78" s="49">
        <v>20</v>
      </c>
      <c r="I78" s="49">
        <v>2</v>
      </c>
      <c r="J78" s="40">
        <v>0</v>
      </c>
      <c r="K78" s="49">
        <v>8</v>
      </c>
      <c r="L78" s="107"/>
    </row>
    <row r="79" spans="1:12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37</v>
      </c>
      <c r="F79" s="40">
        <v>0</v>
      </c>
      <c r="G79" s="49">
        <v>511</v>
      </c>
      <c r="H79" s="49">
        <v>48</v>
      </c>
      <c r="I79" s="49">
        <v>13</v>
      </c>
      <c r="J79" s="40">
        <v>0</v>
      </c>
      <c r="K79" s="49">
        <v>26</v>
      </c>
      <c r="L79" s="107"/>
    </row>
    <row r="80" spans="1:12" x14ac:dyDescent="0.2">
      <c r="A80" s="28" t="s">
        <v>75</v>
      </c>
      <c r="B80" s="40">
        <v>4</v>
      </c>
      <c r="C80" s="49">
        <v>0</v>
      </c>
      <c r="D80" s="49">
        <v>128</v>
      </c>
      <c r="E80" s="49">
        <v>55</v>
      </c>
      <c r="F80" s="40">
        <v>4</v>
      </c>
      <c r="G80" s="49">
        <v>1788</v>
      </c>
      <c r="H80" s="49">
        <v>103</v>
      </c>
      <c r="I80" s="49">
        <v>22</v>
      </c>
      <c r="J80" s="40">
        <v>1</v>
      </c>
      <c r="K80" s="49">
        <v>175</v>
      </c>
      <c r="L80" s="107"/>
    </row>
    <row r="81" spans="1:12" x14ac:dyDescent="0.2">
      <c r="A81" s="28" t="s">
        <v>76</v>
      </c>
      <c r="B81" s="40">
        <v>1</v>
      </c>
      <c r="C81" s="49">
        <v>0</v>
      </c>
      <c r="D81" s="49">
        <v>6</v>
      </c>
      <c r="E81" s="49">
        <v>17</v>
      </c>
      <c r="F81" s="40">
        <v>0</v>
      </c>
      <c r="G81" s="49">
        <v>2108</v>
      </c>
      <c r="H81" s="49">
        <v>33</v>
      </c>
      <c r="I81" s="49">
        <v>4</v>
      </c>
      <c r="J81" s="40">
        <v>1</v>
      </c>
      <c r="K81" s="49">
        <v>258</v>
      </c>
      <c r="L81" s="107"/>
    </row>
    <row r="82" spans="1:12" x14ac:dyDescent="0.2">
      <c r="A82" s="28" t="s">
        <v>77</v>
      </c>
      <c r="B82" s="40">
        <v>1</v>
      </c>
      <c r="C82" s="49">
        <v>0</v>
      </c>
      <c r="D82" s="49">
        <v>0</v>
      </c>
      <c r="E82" s="49">
        <v>71</v>
      </c>
      <c r="F82" s="40">
        <v>2</v>
      </c>
      <c r="G82" s="49">
        <v>732</v>
      </c>
      <c r="H82" s="49">
        <v>50</v>
      </c>
      <c r="I82" s="49">
        <v>17</v>
      </c>
      <c r="J82" s="40">
        <v>0</v>
      </c>
      <c r="K82" s="49">
        <v>10</v>
      </c>
      <c r="L82" s="107"/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10</v>
      </c>
      <c r="F83" s="40">
        <v>0</v>
      </c>
      <c r="G83" s="49">
        <v>103</v>
      </c>
      <c r="H83" s="49">
        <v>16</v>
      </c>
      <c r="I83" s="49">
        <v>7</v>
      </c>
      <c r="J83" s="40">
        <v>1</v>
      </c>
      <c r="K83" s="49">
        <v>4</v>
      </c>
      <c r="L83" s="107"/>
    </row>
    <row r="84" spans="1:12" x14ac:dyDescent="0.2">
      <c r="A84" s="28" t="s">
        <v>79</v>
      </c>
      <c r="B84" s="40">
        <v>0</v>
      </c>
      <c r="C84" s="49">
        <v>0</v>
      </c>
      <c r="D84" s="49">
        <v>1</v>
      </c>
      <c r="E84" s="49">
        <v>38</v>
      </c>
      <c r="F84" s="40">
        <v>1</v>
      </c>
      <c r="G84" s="49">
        <v>446</v>
      </c>
      <c r="H84" s="49">
        <v>18</v>
      </c>
      <c r="I84" s="49">
        <v>3</v>
      </c>
      <c r="J84" s="40">
        <v>1</v>
      </c>
      <c r="K84" s="49">
        <v>35</v>
      </c>
      <c r="L84" s="107"/>
    </row>
    <row r="85" spans="1:12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26</v>
      </c>
      <c r="F85" s="40">
        <v>2</v>
      </c>
      <c r="G85" s="49">
        <v>993</v>
      </c>
      <c r="H85" s="49">
        <v>9</v>
      </c>
      <c r="I85" s="49">
        <v>9</v>
      </c>
      <c r="J85" s="40">
        <v>0</v>
      </c>
      <c r="K85" s="49">
        <v>83</v>
      </c>
      <c r="L85" s="107"/>
    </row>
    <row r="86" spans="1:12" x14ac:dyDescent="0.2">
      <c r="A86" s="37" t="s">
        <v>81</v>
      </c>
      <c r="B86" s="40">
        <v>1</v>
      </c>
      <c r="C86" s="51">
        <v>0</v>
      </c>
      <c r="D86" s="51">
        <v>6</v>
      </c>
      <c r="E86" s="51">
        <v>65</v>
      </c>
      <c r="F86" s="40">
        <v>0</v>
      </c>
      <c r="G86" s="51">
        <v>1833</v>
      </c>
      <c r="H86" s="51">
        <v>84</v>
      </c>
      <c r="I86" s="51">
        <v>15</v>
      </c>
      <c r="J86" s="40">
        <v>2</v>
      </c>
      <c r="K86" s="51">
        <v>183</v>
      </c>
      <c r="L86" s="107"/>
    </row>
    <row r="87" spans="1:12" x14ac:dyDescent="0.2">
      <c r="A87" s="42" t="s">
        <v>82</v>
      </c>
      <c r="B87" s="38">
        <v>16</v>
      </c>
      <c r="C87" s="48">
        <v>1</v>
      </c>
      <c r="D87" s="48">
        <v>18</v>
      </c>
      <c r="E87" s="48">
        <v>662</v>
      </c>
      <c r="F87" s="38">
        <v>8</v>
      </c>
      <c r="G87" s="48">
        <v>11475</v>
      </c>
      <c r="H87" s="48">
        <v>645</v>
      </c>
      <c r="I87" s="48">
        <v>56</v>
      </c>
      <c r="J87" s="38">
        <v>9</v>
      </c>
      <c r="K87" s="48">
        <v>648</v>
      </c>
      <c r="L87" s="107"/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10</v>
      </c>
      <c r="F88" s="40">
        <v>0</v>
      </c>
      <c r="G88" s="49">
        <v>328</v>
      </c>
      <c r="H88" s="49">
        <v>25</v>
      </c>
      <c r="I88" s="49">
        <v>3</v>
      </c>
      <c r="J88" s="40">
        <v>0</v>
      </c>
      <c r="K88" s="49">
        <v>16</v>
      </c>
      <c r="L88" s="107"/>
    </row>
    <row r="89" spans="1:12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49</v>
      </c>
      <c r="F89" s="40">
        <v>0</v>
      </c>
      <c r="G89" s="49">
        <v>153</v>
      </c>
      <c r="H89" s="49">
        <v>35</v>
      </c>
      <c r="I89" s="49">
        <v>2</v>
      </c>
      <c r="J89" s="40">
        <v>2</v>
      </c>
      <c r="K89" s="49">
        <v>12</v>
      </c>
      <c r="L89" s="107"/>
    </row>
    <row r="90" spans="1:12" x14ac:dyDescent="0.2">
      <c r="A90" s="28" t="s">
        <v>85</v>
      </c>
      <c r="B90" s="40">
        <v>1</v>
      </c>
      <c r="C90" s="49">
        <v>0</v>
      </c>
      <c r="D90" s="49">
        <v>1</v>
      </c>
      <c r="E90" s="49">
        <v>64</v>
      </c>
      <c r="F90" s="40">
        <v>2</v>
      </c>
      <c r="G90" s="49">
        <v>177</v>
      </c>
      <c r="H90" s="49">
        <v>57</v>
      </c>
      <c r="I90" s="49">
        <v>3</v>
      </c>
      <c r="J90" s="40">
        <v>0</v>
      </c>
      <c r="K90" s="49">
        <v>15</v>
      </c>
      <c r="L90" s="107"/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27</v>
      </c>
      <c r="F91" s="40">
        <v>0</v>
      </c>
      <c r="G91" s="49">
        <v>39</v>
      </c>
      <c r="H91" s="49">
        <v>16</v>
      </c>
      <c r="I91" s="49">
        <v>3</v>
      </c>
      <c r="J91" s="40">
        <v>0</v>
      </c>
      <c r="K91" s="49">
        <v>1</v>
      </c>
      <c r="L91" s="107"/>
    </row>
    <row r="92" spans="1:12" x14ac:dyDescent="0.2">
      <c r="A92" s="28" t="s">
        <v>87</v>
      </c>
      <c r="B92" s="40">
        <v>4</v>
      </c>
      <c r="C92" s="49">
        <v>0</v>
      </c>
      <c r="D92" s="49">
        <v>6</v>
      </c>
      <c r="E92" s="49">
        <v>46</v>
      </c>
      <c r="F92" s="40">
        <v>0</v>
      </c>
      <c r="G92" s="49">
        <v>30</v>
      </c>
      <c r="H92" s="49">
        <v>33</v>
      </c>
      <c r="I92" s="49">
        <v>4</v>
      </c>
      <c r="J92" s="40">
        <v>0</v>
      </c>
      <c r="K92" s="49">
        <v>4</v>
      </c>
      <c r="L92" s="107"/>
    </row>
    <row r="93" spans="1:12" x14ac:dyDescent="0.2">
      <c r="A93" s="28" t="s">
        <v>88</v>
      </c>
      <c r="B93" s="40">
        <v>3</v>
      </c>
      <c r="C93" s="49">
        <v>0</v>
      </c>
      <c r="D93" s="49">
        <v>1</v>
      </c>
      <c r="E93" s="49">
        <v>53</v>
      </c>
      <c r="F93" s="40">
        <v>0</v>
      </c>
      <c r="G93" s="49">
        <v>2324</v>
      </c>
      <c r="H93" s="49">
        <v>73</v>
      </c>
      <c r="I93" s="49">
        <v>4</v>
      </c>
      <c r="J93" s="40">
        <v>1</v>
      </c>
      <c r="K93" s="49">
        <v>238</v>
      </c>
      <c r="L93" s="107"/>
    </row>
    <row r="94" spans="1:12" x14ac:dyDescent="0.2">
      <c r="A94" s="28" t="s">
        <v>89</v>
      </c>
      <c r="B94" s="40">
        <v>2</v>
      </c>
      <c r="C94" s="49">
        <v>0</v>
      </c>
      <c r="D94" s="49">
        <v>1</v>
      </c>
      <c r="E94" s="49">
        <v>122</v>
      </c>
      <c r="F94" s="40">
        <v>3</v>
      </c>
      <c r="G94" s="49">
        <v>2013</v>
      </c>
      <c r="H94" s="49">
        <v>168</v>
      </c>
      <c r="I94" s="49">
        <v>13</v>
      </c>
      <c r="J94" s="40">
        <v>2</v>
      </c>
      <c r="K94" s="49">
        <v>74</v>
      </c>
      <c r="L94" s="107"/>
    </row>
    <row r="95" spans="1:12" x14ac:dyDescent="0.2">
      <c r="A95" s="28" t="s">
        <v>90</v>
      </c>
      <c r="B95" s="40">
        <v>1</v>
      </c>
      <c r="C95" s="49">
        <v>1</v>
      </c>
      <c r="D95" s="49">
        <v>0</v>
      </c>
      <c r="E95" s="49">
        <v>91</v>
      </c>
      <c r="F95" s="40">
        <v>2</v>
      </c>
      <c r="G95" s="49">
        <v>2561</v>
      </c>
      <c r="H95" s="49">
        <v>46</v>
      </c>
      <c r="I95" s="49">
        <v>6</v>
      </c>
      <c r="J95" s="40">
        <v>1</v>
      </c>
      <c r="K95" s="49">
        <v>128</v>
      </c>
      <c r="L95" s="107"/>
    </row>
    <row r="96" spans="1:12" x14ac:dyDescent="0.2">
      <c r="A96" s="28" t="s">
        <v>91</v>
      </c>
      <c r="B96" s="40">
        <v>3</v>
      </c>
      <c r="C96" s="49">
        <v>0</v>
      </c>
      <c r="D96" s="49">
        <v>0</v>
      </c>
      <c r="E96" s="49">
        <v>91</v>
      </c>
      <c r="F96" s="40">
        <v>0</v>
      </c>
      <c r="G96" s="49">
        <v>601</v>
      </c>
      <c r="H96" s="49">
        <v>15</v>
      </c>
      <c r="I96" s="49">
        <v>4</v>
      </c>
      <c r="J96" s="40">
        <v>2</v>
      </c>
      <c r="K96" s="49">
        <v>4</v>
      </c>
      <c r="L96" s="107"/>
    </row>
    <row r="97" spans="1:13" x14ac:dyDescent="0.2">
      <c r="A97" s="28" t="s">
        <v>92</v>
      </c>
      <c r="B97" s="40">
        <v>1</v>
      </c>
      <c r="C97" s="49">
        <v>0</v>
      </c>
      <c r="D97" s="49">
        <v>8</v>
      </c>
      <c r="E97" s="49">
        <v>29</v>
      </c>
      <c r="F97" s="40">
        <v>1</v>
      </c>
      <c r="G97" s="49">
        <v>720</v>
      </c>
      <c r="H97" s="49">
        <v>43</v>
      </c>
      <c r="I97" s="49">
        <v>7</v>
      </c>
      <c r="J97" s="40">
        <v>0</v>
      </c>
      <c r="K97" s="49">
        <v>31</v>
      </c>
      <c r="L97" s="107"/>
    </row>
    <row r="98" spans="1:13" x14ac:dyDescent="0.2">
      <c r="A98" s="37" t="s">
        <v>93</v>
      </c>
      <c r="B98" s="46">
        <v>1</v>
      </c>
      <c r="C98" s="51">
        <v>0</v>
      </c>
      <c r="D98" s="51">
        <v>1</v>
      </c>
      <c r="E98" s="51">
        <v>80</v>
      </c>
      <c r="F98" s="46">
        <v>0</v>
      </c>
      <c r="G98" s="51">
        <v>2529</v>
      </c>
      <c r="H98" s="51">
        <v>134</v>
      </c>
      <c r="I98" s="51">
        <v>7</v>
      </c>
      <c r="J98" s="46">
        <v>1</v>
      </c>
      <c r="K98" s="51">
        <v>125</v>
      </c>
      <c r="L98" s="107"/>
    </row>
    <row r="99" spans="1:13" x14ac:dyDescent="0.2">
      <c r="A99" s="74"/>
      <c r="B99" s="47"/>
      <c r="C99" s="107"/>
      <c r="D99" s="107"/>
      <c r="E99" s="107"/>
      <c r="F99" s="47"/>
      <c r="G99" s="107"/>
      <c r="H99" s="107"/>
      <c r="I99" s="107"/>
      <c r="J99" s="47"/>
      <c r="K99" s="107"/>
      <c r="L99" s="107"/>
    </row>
    <row r="100" spans="1:13" x14ac:dyDescent="0.2">
      <c r="A100" s="22" t="s">
        <v>118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3" x14ac:dyDescent="0.2">
      <c r="A101" s="22" t="s">
        <v>119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3" x14ac:dyDescent="0.2">
      <c r="A102" s="22" t="s">
        <v>120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3" x14ac:dyDescent="0.2">
      <c r="A103" s="22" t="s">
        <v>126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3" x14ac:dyDescent="0.2">
      <c r="A104" s="22" t="s">
        <v>121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3" x14ac:dyDescent="0.2">
      <c r="A105" s="22" t="s">
        <v>122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3" x14ac:dyDescent="0.2">
      <c r="A106" s="22" t="s">
        <v>123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3" x14ac:dyDescent="0.2">
      <c r="A107" s="22" t="s">
        <v>124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3" x14ac:dyDescent="0.2">
      <c r="A108" s="22" t="s">
        <v>127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3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2" spans="1:13" x14ac:dyDescent="0.2">
      <c r="M112" s="56">
        <v>13</v>
      </c>
    </row>
    <row r="229" spans="2:12" x14ac:dyDescent="0.2">
      <c r="B229" s="56"/>
      <c r="C229" s="56"/>
      <c r="D229" s="56"/>
      <c r="E229" s="56"/>
      <c r="F229" s="56"/>
      <c r="G229" s="56"/>
      <c r="H229" s="56"/>
      <c r="I229" s="56"/>
      <c r="K229" s="56"/>
      <c r="L229" s="56"/>
    </row>
    <row r="230" spans="2:12" x14ac:dyDescent="0.2">
      <c r="B230" s="56"/>
      <c r="C230" s="56"/>
      <c r="D230" s="56"/>
      <c r="E230" s="56"/>
      <c r="F230" s="56"/>
      <c r="G230" s="56"/>
      <c r="H230" s="56"/>
      <c r="I230" s="56"/>
      <c r="K230" s="56"/>
      <c r="L230" s="56"/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K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K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K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K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K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K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K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K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K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K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K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K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K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K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K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K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K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K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K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K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K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K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K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K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K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K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K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K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K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K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K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K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K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K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K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K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K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K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K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K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K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K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K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K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K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K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K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K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K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K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K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K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K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K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K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K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K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K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K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K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K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K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K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K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K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K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K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K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K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K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K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K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K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K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K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K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K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K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K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K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K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K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K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K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K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K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K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K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K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K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K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K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K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K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K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K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K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K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K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K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K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K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K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K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K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K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K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K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K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K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K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K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K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K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K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K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K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K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K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K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K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K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K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K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K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K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K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K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K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K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K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K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K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K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K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K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K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K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K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K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K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K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K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K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K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K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K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K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K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K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K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K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K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K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K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K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K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K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K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K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K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K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K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K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K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K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K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K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K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K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K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K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K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K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K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K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K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K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K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K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K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K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K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K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K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K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K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K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K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K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K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K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K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K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K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K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K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K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K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K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K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K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K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K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K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K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K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K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K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K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K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K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K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K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K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K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K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K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K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K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K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K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K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K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K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K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K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K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K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K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K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K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K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K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K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K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K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K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K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K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K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K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K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K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K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K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K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K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K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K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K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K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K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K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K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K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K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K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K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K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K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K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K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K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K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K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K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K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K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K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K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K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K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K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K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K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K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K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K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K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K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K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K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K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K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K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K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K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K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K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K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K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K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K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K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K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K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K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K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K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K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K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K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K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K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K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K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K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K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K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K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K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K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K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K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K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K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K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K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K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K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K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K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K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K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K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K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K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K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K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K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K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K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K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K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K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K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K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K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K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K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K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K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K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K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K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K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K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K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K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K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K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K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K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K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K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K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K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K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K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K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K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K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K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K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K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K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K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K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K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K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K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K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K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K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K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K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K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K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K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K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K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K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K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K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K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K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K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K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K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K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K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K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K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K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K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K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K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K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K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K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K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K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K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K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K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K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K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K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K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K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K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K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K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K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K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K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K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K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K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K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K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K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K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K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K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K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K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K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K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K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K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K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K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K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K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K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K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K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K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K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K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K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K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K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K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K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K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K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K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K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K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K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K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K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K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K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K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K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K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K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K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K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K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K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K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K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K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K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K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K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K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K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K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K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K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K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K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K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K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K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K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K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K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K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K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K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K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K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K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K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K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K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K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K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K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K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K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K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K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K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K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K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K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K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K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K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K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K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K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K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K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K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K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K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K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K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K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K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K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K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K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K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K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K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K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K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K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K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K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K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K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K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K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K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K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K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K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K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K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K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K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K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K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K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K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K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K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K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K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K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K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K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K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K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K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K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K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K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K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K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K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K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K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K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K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K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K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K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K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K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K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K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K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K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K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K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K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K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K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K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K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K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K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K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K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K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K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K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K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K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K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K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K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K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K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K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K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K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K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K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K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K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K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K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K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K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K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K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K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K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K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K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K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K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K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K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K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K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K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K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K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K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K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K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K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K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K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K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K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K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K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K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K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K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K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K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K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K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K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K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K872" s="56"/>
      <c r="L872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1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128</v>
      </c>
    </row>
    <row r="2" spans="1:9" s="67" customFormat="1" ht="12.75" customHeight="1" x14ac:dyDescent="0.2">
      <c r="A2" s="32" t="s">
        <v>347</v>
      </c>
      <c r="B2" s="66"/>
      <c r="C2" s="66"/>
      <c r="D2" s="66"/>
      <c r="E2" s="66"/>
      <c r="F2" s="66"/>
      <c r="G2" s="66"/>
      <c r="H2" s="66" t="s">
        <v>282</v>
      </c>
    </row>
    <row r="3" spans="1:9" s="56" customFormat="1" x14ac:dyDescent="0.2">
      <c r="A3" s="68"/>
      <c r="B3" s="108" t="s">
        <v>187</v>
      </c>
      <c r="C3" s="109" t="s">
        <v>188</v>
      </c>
      <c r="D3" s="108" t="s">
        <v>189</v>
      </c>
      <c r="E3" s="108" t="s">
        <v>190</v>
      </c>
      <c r="F3" s="108" t="s">
        <v>191</v>
      </c>
      <c r="G3" s="108" t="s">
        <v>192</v>
      </c>
      <c r="H3" s="108" t="s">
        <v>193</v>
      </c>
    </row>
    <row r="4" spans="1:9" s="53" customFormat="1" x14ac:dyDescent="0.2">
      <c r="A4" s="33" t="s">
        <v>6</v>
      </c>
      <c r="B4" s="34">
        <v>30070</v>
      </c>
      <c r="C4" s="35">
        <v>3914</v>
      </c>
      <c r="D4" s="36">
        <v>258</v>
      </c>
      <c r="E4" s="34">
        <v>438</v>
      </c>
      <c r="F4" s="34">
        <v>2539</v>
      </c>
      <c r="G4" s="35">
        <v>26564</v>
      </c>
      <c r="H4" s="36">
        <v>212</v>
      </c>
      <c r="I4" s="52"/>
    </row>
    <row r="5" spans="1:9" s="53" customFormat="1" x14ac:dyDescent="0.2">
      <c r="A5" s="37" t="s">
        <v>7</v>
      </c>
      <c r="B5" s="38">
        <v>1127</v>
      </c>
      <c r="C5" s="39">
        <v>164</v>
      </c>
      <c r="D5" s="39">
        <v>3</v>
      </c>
      <c r="E5" s="38">
        <v>2</v>
      </c>
      <c r="F5" s="38">
        <v>18</v>
      </c>
      <c r="G5" s="39">
        <v>651</v>
      </c>
      <c r="H5" s="39">
        <v>26</v>
      </c>
    </row>
    <row r="6" spans="1:9" s="53" customFormat="1" x14ac:dyDescent="0.2">
      <c r="A6" s="28" t="s">
        <v>8</v>
      </c>
      <c r="B6" s="40">
        <v>71</v>
      </c>
      <c r="C6" s="41">
        <v>17</v>
      </c>
      <c r="D6" s="41">
        <v>0</v>
      </c>
      <c r="E6" s="40">
        <v>0</v>
      </c>
      <c r="F6" s="40">
        <v>0</v>
      </c>
      <c r="G6" s="41">
        <v>30</v>
      </c>
      <c r="H6" s="41">
        <v>2</v>
      </c>
    </row>
    <row r="7" spans="1:9" s="53" customFormat="1" x14ac:dyDescent="0.2">
      <c r="A7" s="28" t="s">
        <v>9</v>
      </c>
      <c r="B7" s="40">
        <v>258</v>
      </c>
      <c r="C7" s="41">
        <v>37</v>
      </c>
      <c r="D7" s="41">
        <v>2</v>
      </c>
      <c r="E7" s="40">
        <v>0</v>
      </c>
      <c r="F7" s="40">
        <v>1</v>
      </c>
      <c r="G7" s="41">
        <v>102</v>
      </c>
      <c r="H7" s="41">
        <v>5</v>
      </c>
    </row>
    <row r="8" spans="1:9" s="53" customFormat="1" x14ac:dyDescent="0.2">
      <c r="A8" s="28" t="s">
        <v>10</v>
      </c>
      <c r="B8" s="40">
        <v>81</v>
      </c>
      <c r="C8" s="41">
        <v>11</v>
      </c>
      <c r="D8" s="41">
        <v>0</v>
      </c>
      <c r="E8" s="40">
        <v>0</v>
      </c>
      <c r="F8" s="40">
        <v>1</v>
      </c>
      <c r="G8" s="41">
        <v>32</v>
      </c>
      <c r="H8" s="41">
        <v>4</v>
      </c>
    </row>
    <row r="9" spans="1:9" s="53" customFormat="1" x14ac:dyDescent="0.2">
      <c r="A9" s="28" t="s">
        <v>11</v>
      </c>
      <c r="B9" s="40">
        <v>103</v>
      </c>
      <c r="C9" s="41">
        <v>7</v>
      </c>
      <c r="D9" s="41">
        <v>0</v>
      </c>
      <c r="E9" s="40">
        <v>0</v>
      </c>
      <c r="F9" s="40">
        <v>0</v>
      </c>
      <c r="G9" s="41">
        <v>45</v>
      </c>
      <c r="H9" s="41">
        <v>4</v>
      </c>
    </row>
    <row r="10" spans="1:9" s="53" customFormat="1" x14ac:dyDescent="0.2">
      <c r="A10" s="28" t="s">
        <v>12</v>
      </c>
      <c r="B10" s="40">
        <v>110</v>
      </c>
      <c r="C10" s="41">
        <v>15</v>
      </c>
      <c r="D10" s="41">
        <v>0</v>
      </c>
      <c r="E10" s="40">
        <v>0</v>
      </c>
      <c r="F10" s="40">
        <v>0</v>
      </c>
      <c r="G10" s="41">
        <v>101</v>
      </c>
      <c r="H10" s="41">
        <v>8</v>
      </c>
    </row>
    <row r="11" spans="1:9" s="53" customFormat="1" x14ac:dyDescent="0.2">
      <c r="A11" s="28" t="s">
        <v>13</v>
      </c>
      <c r="B11" s="40">
        <v>169</v>
      </c>
      <c r="C11" s="41">
        <v>34</v>
      </c>
      <c r="D11" s="41">
        <v>0</v>
      </c>
      <c r="E11" s="40">
        <v>1</v>
      </c>
      <c r="F11" s="40">
        <v>4</v>
      </c>
      <c r="G11" s="41">
        <v>266</v>
      </c>
      <c r="H11" s="41">
        <v>2</v>
      </c>
    </row>
    <row r="12" spans="1:9" s="53" customFormat="1" x14ac:dyDescent="0.2">
      <c r="A12" s="28" t="s">
        <v>14</v>
      </c>
      <c r="B12" s="40">
        <v>113</v>
      </c>
      <c r="C12" s="41">
        <v>20</v>
      </c>
      <c r="D12" s="41">
        <v>0</v>
      </c>
      <c r="E12" s="40">
        <v>0</v>
      </c>
      <c r="F12" s="40">
        <v>8</v>
      </c>
      <c r="G12" s="41">
        <v>41</v>
      </c>
      <c r="H12" s="41">
        <v>1</v>
      </c>
    </row>
    <row r="13" spans="1:9" s="53" customFormat="1" x14ac:dyDescent="0.2">
      <c r="A13" s="28" t="s">
        <v>15</v>
      </c>
      <c r="B13" s="40">
        <v>222</v>
      </c>
      <c r="C13" s="41">
        <v>23</v>
      </c>
      <c r="D13" s="41">
        <v>1</v>
      </c>
      <c r="E13" s="40">
        <v>1</v>
      </c>
      <c r="F13" s="40">
        <v>4</v>
      </c>
      <c r="G13" s="41">
        <v>34</v>
      </c>
      <c r="H13" s="41">
        <v>0</v>
      </c>
    </row>
    <row r="14" spans="1:9" s="53" customFormat="1" x14ac:dyDescent="0.2">
      <c r="A14" s="42" t="s">
        <v>16</v>
      </c>
      <c r="B14" s="38">
        <v>3645</v>
      </c>
      <c r="C14" s="43">
        <v>275</v>
      </c>
      <c r="D14" s="43">
        <v>23</v>
      </c>
      <c r="E14" s="38">
        <v>15</v>
      </c>
      <c r="F14" s="38">
        <v>125</v>
      </c>
      <c r="G14" s="43">
        <v>1983</v>
      </c>
      <c r="H14" s="43">
        <v>25</v>
      </c>
    </row>
    <row r="15" spans="1:9" s="53" customFormat="1" x14ac:dyDescent="0.2">
      <c r="A15" s="28" t="s">
        <v>17</v>
      </c>
      <c r="B15" s="40">
        <v>1209</v>
      </c>
      <c r="C15" s="41">
        <v>63</v>
      </c>
      <c r="D15" s="41">
        <v>4</v>
      </c>
      <c r="E15" s="40">
        <v>5</v>
      </c>
      <c r="F15" s="40">
        <v>24</v>
      </c>
      <c r="G15" s="41">
        <v>573</v>
      </c>
      <c r="H15" s="41">
        <v>5</v>
      </c>
    </row>
    <row r="16" spans="1:9" s="53" customFormat="1" x14ac:dyDescent="0.2">
      <c r="A16" s="28" t="s">
        <v>18</v>
      </c>
      <c r="B16" s="40">
        <v>926</v>
      </c>
      <c r="C16" s="41">
        <v>50</v>
      </c>
      <c r="D16" s="41">
        <v>9</v>
      </c>
      <c r="E16" s="40">
        <v>2</v>
      </c>
      <c r="F16" s="40">
        <v>31</v>
      </c>
      <c r="G16" s="41">
        <v>295</v>
      </c>
      <c r="H16" s="41">
        <v>9</v>
      </c>
    </row>
    <row r="17" spans="1:8" s="53" customFormat="1" x14ac:dyDescent="0.2">
      <c r="A17" s="28" t="s">
        <v>19</v>
      </c>
      <c r="B17" s="40">
        <v>216</v>
      </c>
      <c r="C17" s="41">
        <v>19</v>
      </c>
      <c r="D17" s="41">
        <v>0</v>
      </c>
      <c r="E17" s="40">
        <v>0</v>
      </c>
      <c r="F17" s="40">
        <v>17</v>
      </c>
      <c r="G17" s="41">
        <v>118</v>
      </c>
      <c r="H17" s="41">
        <v>2</v>
      </c>
    </row>
    <row r="18" spans="1:8" s="53" customFormat="1" x14ac:dyDescent="0.2">
      <c r="A18" s="28" t="s">
        <v>20</v>
      </c>
      <c r="B18" s="40">
        <v>337</v>
      </c>
      <c r="C18" s="41">
        <v>23</v>
      </c>
      <c r="D18" s="41">
        <v>2</v>
      </c>
      <c r="E18" s="40">
        <v>5</v>
      </c>
      <c r="F18" s="40">
        <v>21</v>
      </c>
      <c r="G18" s="41">
        <v>154</v>
      </c>
      <c r="H18" s="41">
        <v>1</v>
      </c>
    </row>
    <row r="19" spans="1:8" s="53" customFormat="1" x14ac:dyDescent="0.2">
      <c r="A19" s="28" t="s">
        <v>21</v>
      </c>
      <c r="B19" s="40">
        <v>295</v>
      </c>
      <c r="C19" s="41">
        <v>38</v>
      </c>
      <c r="D19" s="41">
        <v>3</v>
      </c>
      <c r="E19" s="40">
        <v>1</v>
      </c>
      <c r="F19" s="40">
        <v>4</v>
      </c>
      <c r="G19" s="41">
        <v>381</v>
      </c>
      <c r="H19" s="41">
        <v>1</v>
      </c>
    </row>
    <row r="20" spans="1:8" s="53" customFormat="1" x14ac:dyDescent="0.2">
      <c r="A20" s="28" t="s">
        <v>22</v>
      </c>
      <c r="B20" s="40">
        <v>178</v>
      </c>
      <c r="C20" s="41">
        <v>51</v>
      </c>
      <c r="D20" s="41">
        <v>0</v>
      </c>
      <c r="E20" s="40">
        <v>0</v>
      </c>
      <c r="F20" s="40">
        <v>3</v>
      </c>
      <c r="G20" s="41">
        <v>291</v>
      </c>
      <c r="H20" s="41">
        <v>1</v>
      </c>
    </row>
    <row r="21" spans="1:8" s="53" customFormat="1" x14ac:dyDescent="0.2">
      <c r="A21" s="28" t="s">
        <v>23</v>
      </c>
      <c r="B21" s="40">
        <v>484</v>
      </c>
      <c r="C21" s="41">
        <v>31</v>
      </c>
      <c r="D21" s="41">
        <v>5</v>
      </c>
      <c r="E21" s="40">
        <v>2</v>
      </c>
      <c r="F21" s="40">
        <v>25</v>
      </c>
      <c r="G21" s="41">
        <v>171</v>
      </c>
      <c r="H21" s="41">
        <v>6</v>
      </c>
    </row>
    <row r="22" spans="1:8" s="53" customFormat="1" x14ac:dyDescent="0.2">
      <c r="A22" s="42" t="s">
        <v>24</v>
      </c>
      <c r="B22" s="38">
        <v>2520</v>
      </c>
      <c r="C22" s="43">
        <v>269</v>
      </c>
      <c r="D22" s="43">
        <v>15</v>
      </c>
      <c r="E22" s="38">
        <v>17</v>
      </c>
      <c r="F22" s="38">
        <v>168</v>
      </c>
      <c r="G22" s="43">
        <v>1506</v>
      </c>
      <c r="H22" s="43">
        <v>25</v>
      </c>
    </row>
    <row r="23" spans="1:8" s="53" customFormat="1" x14ac:dyDescent="0.2">
      <c r="A23" s="28" t="s">
        <v>25</v>
      </c>
      <c r="B23" s="40">
        <v>173</v>
      </c>
      <c r="C23" s="41">
        <v>16</v>
      </c>
      <c r="D23" s="41">
        <v>4</v>
      </c>
      <c r="E23" s="40">
        <v>4</v>
      </c>
      <c r="F23" s="40">
        <v>30</v>
      </c>
      <c r="G23" s="41">
        <v>103</v>
      </c>
      <c r="H23" s="41">
        <v>2</v>
      </c>
    </row>
    <row r="24" spans="1:8" s="53" customFormat="1" x14ac:dyDescent="0.2">
      <c r="A24" s="28" t="s">
        <v>26</v>
      </c>
      <c r="B24" s="40">
        <v>234</v>
      </c>
      <c r="C24" s="41">
        <v>28</v>
      </c>
      <c r="D24" s="41">
        <v>0</v>
      </c>
      <c r="E24" s="40">
        <v>1</v>
      </c>
      <c r="F24" s="40">
        <v>11</v>
      </c>
      <c r="G24" s="41">
        <v>260</v>
      </c>
      <c r="H24" s="41">
        <v>1</v>
      </c>
    </row>
    <row r="25" spans="1:8" s="53" customFormat="1" x14ac:dyDescent="0.2">
      <c r="A25" s="28" t="s">
        <v>27</v>
      </c>
      <c r="B25" s="40">
        <v>115</v>
      </c>
      <c r="C25" s="41">
        <v>9</v>
      </c>
      <c r="D25" s="41">
        <v>1</v>
      </c>
      <c r="E25" s="40">
        <v>0</v>
      </c>
      <c r="F25" s="40">
        <v>5</v>
      </c>
      <c r="G25" s="41">
        <v>21</v>
      </c>
      <c r="H25" s="41">
        <v>0</v>
      </c>
    </row>
    <row r="26" spans="1:8" s="53" customFormat="1" x14ac:dyDescent="0.2">
      <c r="A26" s="28" t="s">
        <v>28</v>
      </c>
      <c r="B26" s="40">
        <v>367</v>
      </c>
      <c r="C26" s="41">
        <v>23</v>
      </c>
      <c r="D26" s="41">
        <v>0</v>
      </c>
      <c r="E26" s="40">
        <v>0</v>
      </c>
      <c r="F26" s="40">
        <v>13</v>
      </c>
      <c r="G26" s="41">
        <v>179</v>
      </c>
      <c r="H26" s="41">
        <v>1</v>
      </c>
    </row>
    <row r="27" spans="1:8" s="53" customFormat="1" x14ac:dyDescent="0.2">
      <c r="A27" s="28" t="s">
        <v>29</v>
      </c>
      <c r="B27" s="40">
        <v>199</v>
      </c>
      <c r="C27" s="41">
        <v>19</v>
      </c>
      <c r="D27" s="41">
        <v>3</v>
      </c>
      <c r="E27" s="40">
        <v>3</v>
      </c>
      <c r="F27" s="40">
        <v>34</v>
      </c>
      <c r="G27" s="41">
        <v>179</v>
      </c>
      <c r="H27" s="41">
        <v>5</v>
      </c>
    </row>
    <row r="28" spans="1:8" s="53" customFormat="1" x14ac:dyDescent="0.2">
      <c r="A28" s="28" t="s">
        <v>30</v>
      </c>
      <c r="B28" s="40">
        <v>275</v>
      </c>
      <c r="C28" s="41">
        <v>41</v>
      </c>
      <c r="D28" s="41">
        <v>4</v>
      </c>
      <c r="E28" s="40">
        <v>0</v>
      </c>
      <c r="F28" s="40">
        <v>30</v>
      </c>
      <c r="G28" s="41">
        <v>119</v>
      </c>
      <c r="H28" s="41">
        <v>2</v>
      </c>
    </row>
    <row r="29" spans="1:8" s="53" customFormat="1" x14ac:dyDescent="0.2">
      <c r="A29" s="28" t="s">
        <v>31</v>
      </c>
      <c r="B29" s="40">
        <v>518</v>
      </c>
      <c r="C29" s="41">
        <v>97</v>
      </c>
      <c r="D29" s="41">
        <v>2</v>
      </c>
      <c r="E29" s="40">
        <v>6</v>
      </c>
      <c r="F29" s="40">
        <v>30</v>
      </c>
      <c r="G29" s="41">
        <v>424</v>
      </c>
      <c r="H29" s="41">
        <v>6</v>
      </c>
    </row>
    <row r="30" spans="1:8" s="53" customFormat="1" x14ac:dyDescent="0.2">
      <c r="A30" s="28" t="s">
        <v>32</v>
      </c>
      <c r="B30" s="40">
        <v>179</v>
      </c>
      <c r="C30" s="41">
        <v>15</v>
      </c>
      <c r="D30" s="41">
        <v>0</v>
      </c>
      <c r="E30" s="40">
        <v>1</v>
      </c>
      <c r="F30" s="40">
        <v>12</v>
      </c>
      <c r="G30" s="41">
        <v>89</v>
      </c>
      <c r="H30" s="41">
        <v>3</v>
      </c>
    </row>
    <row r="31" spans="1:8" s="53" customFormat="1" x14ac:dyDescent="0.2">
      <c r="A31" s="37" t="s">
        <v>33</v>
      </c>
      <c r="B31" s="40">
        <v>460</v>
      </c>
      <c r="C31" s="39">
        <v>21</v>
      </c>
      <c r="D31" s="39">
        <v>1</v>
      </c>
      <c r="E31" s="40">
        <v>2</v>
      </c>
      <c r="F31" s="40">
        <v>3</v>
      </c>
      <c r="G31" s="39">
        <v>132</v>
      </c>
      <c r="H31" s="39">
        <v>5</v>
      </c>
    </row>
    <row r="32" spans="1:8" s="53" customFormat="1" x14ac:dyDescent="0.2">
      <c r="A32" s="42" t="s">
        <v>34</v>
      </c>
      <c r="B32" s="38">
        <v>7635</v>
      </c>
      <c r="C32" s="43">
        <v>509</v>
      </c>
      <c r="D32" s="43">
        <v>35</v>
      </c>
      <c r="E32" s="38">
        <v>40</v>
      </c>
      <c r="F32" s="38">
        <v>406</v>
      </c>
      <c r="G32" s="43">
        <v>3362</v>
      </c>
      <c r="H32" s="43">
        <v>26</v>
      </c>
    </row>
    <row r="33" spans="1:8" s="53" customFormat="1" x14ac:dyDescent="0.2">
      <c r="A33" s="25" t="s">
        <v>35</v>
      </c>
      <c r="B33" s="44">
        <v>1471</v>
      </c>
      <c r="C33" s="45">
        <v>55</v>
      </c>
      <c r="D33" s="45">
        <v>1</v>
      </c>
      <c r="E33" s="44">
        <v>8</v>
      </c>
      <c r="F33" s="44">
        <v>73</v>
      </c>
      <c r="G33" s="45">
        <v>349</v>
      </c>
      <c r="H33" s="45">
        <v>6</v>
      </c>
    </row>
    <row r="34" spans="1:8" s="53" customFormat="1" x14ac:dyDescent="0.2">
      <c r="A34" s="28" t="s">
        <v>36</v>
      </c>
      <c r="B34" s="40">
        <v>1348</v>
      </c>
      <c r="C34" s="41">
        <v>180</v>
      </c>
      <c r="D34" s="41">
        <v>17</v>
      </c>
      <c r="E34" s="40">
        <v>10</v>
      </c>
      <c r="F34" s="40">
        <v>120</v>
      </c>
      <c r="G34" s="41">
        <v>1004</v>
      </c>
      <c r="H34" s="41">
        <v>5</v>
      </c>
    </row>
    <row r="35" spans="1:8" s="53" customFormat="1" ht="12" customHeight="1" x14ac:dyDescent="0.2">
      <c r="A35" s="28" t="s">
        <v>37</v>
      </c>
      <c r="B35" s="40">
        <v>1217</v>
      </c>
      <c r="C35" s="41">
        <v>56</v>
      </c>
      <c r="D35" s="41">
        <v>1</v>
      </c>
      <c r="E35" s="40">
        <v>8</v>
      </c>
      <c r="F35" s="40">
        <v>59</v>
      </c>
      <c r="G35" s="41">
        <v>742</v>
      </c>
      <c r="H35" s="41">
        <v>8</v>
      </c>
    </row>
    <row r="36" spans="1:8" s="53" customFormat="1" ht="12.75" customHeight="1" x14ac:dyDescent="0.2">
      <c r="A36" s="28" t="s">
        <v>38</v>
      </c>
      <c r="B36" s="40">
        <v>2249</v>
      </c>
      <c r="C36" s="41">
        <v>119</v>
      </c>
      <c r="D36" s="41">
        <v>7</v>
      </c>
      <c r="E36" s="40">
        <v>4</v>
      </c>
      <c r="F36" s="40">
        <v>66</v>
      </c>
      <c r="G36" s="41">
        <v>668</v>
      </c>
      <c r="H36" s="41">
        <v>2</v>
      </c>
    </row>
    <row r="37" spans="1:8" s="53" customFormat="1" x14ac:dyDescent="0.2">
      <c r="A37" s="28" t="s">
        <v>39</v>
      </c>
      <c r="B37" s="40">
        <v>716</v>
      </c>
      <c r="C37" s="41">
        <v>21</v>
      </c>
      <c r="D37" s="41">
        <v>2</v>
      </c>
      <c r="E37" s="40">
        <v>5</v>
      </c>
      <c r="F37" s="40">
        <v>12</v>
      </c>
      <c r="G37" s="41">
        <v>221</v>
      </c>
      <c r="H37" s="41">
        <v>2</v>
      </c>
    </row>
    <row r="38" spans="1:8" s="53" customFormat="1" x14ac:dyDescent="0.2">
      <c r="A38" s="28" t="s">
        <v>40</v>
      </c>
      <c r="B38" s="40">
        <v>386</v>
      </c>
      <c r="C38" s="41">
        <v>43</v>
      </c>
      <c r="D38" s="41">
        <v>5</v>
      </c>
      <c r="E38" s="40">
        <v>2</v>
      </c>
      <c r="F38" s="40">
        <v>47</v>
      </c>
      <c r="G38" s="41">
        <v>207</v>
      </c>
      <c r="H38" s="41">
        <v>3</v>
      </c>
    </row>
    <row r="39" spans="1:8" s="53" customFormat="1" x14ac:dyDescent="0.2">
      <c r="A39" s="37" t="s">
        <v>41</v>
      </c>
      <c r="B39" s="46">
        <v>248</v>
      </c>
      <c r="C39" s="39">
        <v>35</v>
      </c>
      <c r="D39" s="39">
        <v>2</v>
      </c>
      <c r="E39" s="46">
        <v>3</v>
      </c>
      <c r="F39" s="46">
        <v>29</v>
      </c>
      <c r="G39" s="39">
        <v>171</v>
      </c>
      <c r="H39" s="39">
        <v>0</v>
      </c>
    </row>
    <row r="40" spans="1:8" s="53" customFormat="1" x14ac:dyDescent="0.2">
      <c r="A40" s="42" t="s">
        <v>42</v>
      </c>
      <c r="B40" s="38">
        <v>2526</v>
      </c>
      <c r="C40" s="43">
        <v>350</v>
      </c>
      <c r="D40" s="43">
        <v>24</v>
      </c>
      <c r="E40" s="38">
        <v>20</v>
      </c>
      <c r="F40" s="38">
        <v>427</v>
      </c>
      <c r="G40" s="43">
        <v>1925</v>
      </c>
      <c r="H40" s="43">
        <v>29</v>
      </c>
    </row>
    <row r="41" spans="1:8" s="53" customFormat="1" x14ac:dyDescent="0.2">
      <c r="A41" s="25" t="s">
        <v>43</v>
      </c>
      <c r="B41" s="44">
        <v>212</v>
      </c>
      <c r="C41" s="45">
        <v>19</v>
      </c>
      <c r="D41" s="45">
        <v>1</v>
      </c>
      <c r="E41" s="44">
        <v>0</v>
      </c>
      <c r="F41" s="44">
        <v>24</v>
      </c>
      <c r="G41" s="45">
        <v>77</v>
      </c>
      <c r="H41" s="45">
        <v>0</v>
      </c>
    </row>
    <row r="42" spans="1:8" s="53" customFormat="1" x14ac:dyDescent="0.2">
      <c r="A42" s="28" t="s">
        <v>44</v>
      </c>
      <c r="B42" s="40">
        <v>325</v>
      </c>
      <c r="C42" s="41">
        <v>41</v>
      </c>
      <c r="D42" s="41">
        <v>2</v>
      </c>
      <c r="E42" s="40">
        <v>6</v>
      </c>
      <c r="F42" s="40">
        <v>81</v>
      </c>
      <c r="G42" s="41">
        <v>267</v>
      </c>
      <c r="H42" s="41">
        <v>2</v>
      </c>
    </row>
    <row r="43" spans="1:8" s="53" customFormat="1" x14ac:dyDescent="0.2">
      <c r="A43" s="28" t="s">
        <v>45</v>
      </c>
      <c r="B43" s="40">
        <v>159</v>
      </c>
      <c r="C43" s="41">
        <v>20</v>
      </c>
      <c r="D43" s="41">
        <v>3</v>
      </c>
      <c r="E43" s="40">
        <v>1</v>
      </c>
      <c r="F43" s="40">
        <v>24</v>
      </c>
      <c r="G43" s="41">
        <v>57</v>
      </c>
      <c r="H43" s="41">
        <v>0</v>
      </c>
    </row>
    <row r="44" spans="1:8" s="53" customFormat="1" x14ac:dyDescent="0.2">
      <c r="A44" s="28" t="s">
        <v>46</v>
      </c>
      <c r="B44" s="40">
        <v>149</v>
      </c>
      <c r="C44" s="41">
        <v>17</v>
      </c>
      <c r="D44" s="41">
        <v>2</v>
      </c>
      <c r="E44" s="40">
        <v>0</v>
      </c>
      <c r="F44" s="40">
        <v>23</v>
      </c>
      <c r="G44" s="41">
        <v>73</v>
      </c>
      <c r="H44" s="41">
        <v>0</v>
      </c>
    </row>
    <row r="45" spans="1:8" s="53" customFormat="1" x14ac:dyDescent="0.2">
      <c r="A45" s="28" t="s">
        <v>47</v>
      </c>
      <c r="B45" s="40">
        <v>209</v>
      </c>
      <c r="C45" s="41">
        <v>28</v>
      </c>
      <c r="D45" s="41">
        <v>4</v>
      </c>
      <c r="E45" s="40">
        <v>4</v>
      </c>
      <c r="F45" s="40">
        <v>59</v>
      </c>
      <c r="G45" s="41">
        <v>311</v>
      </c>
      <c r="H45" s="41">
        <v>2</v>
      </c>
    </row>
    <row r="46" spans="1:8" s="53" customFormat="1" x14ac:dyDescent="0.2">
      <c r="A46" s="28" t="s">
        <v>48</v>
      </c>
      <c r="B46" s="40">
        <v>317</v>
      </c>
      <c r="C46" s="41">
        <v>40</v>
      </c>
      <c r="D46" s="41">
        <v>4</v>
      </c>
      <c r="E46" s="40">
        <v>2</v>
      </c>
      <c r="F46" s="40">
        <v>51</v>
      </c>
      <c r="G46" s="41">
        <v>305</v>
      </c>
      <c r="H46" s="41">
        <v>8</v>
      </c>
    </row>
    <row r="47" spans="1:8" s="53" customFormat="1" x14ac:dyDescent="0.2">
      <c r="A47" s="28" t="s">
        <v>49</v>
      </c>
      <c r="B47" s="40">
        <v>165</v>
      </c>
      <c r="C47" s="41">
        <v>43</v>
      </c>
      <c r="D47" s="41">
        <v>1</v>
      </c>
      <c r="E47" s="40">
        <v>4</v>
      </c>
      <c r="F47" s="40">
        <v>26</v>
      </c>
      <c r="G47" s="41">
        <v>92</v>
      </c>
      <c r="H47" s="41">
        <v>1</v>
      </c>
    </row>
    <row r="48" spans="1:8" s="53" customFormat="1" x14ac:dyDescent="0.2">
      <c r="A48" s="28" t="s">
        <v>50</v>
      </c>
      <c r="B48" s="40">
        <v>320</v>
      </c>
      <c r="C48" s="41">
        <v>29</v>
      </c>
      <c r="D48" s="41">
        <v>2</v>
      </c>
      <c r="E48" s="40">
        <v>1</v>
      </c>
      <c r="F48" s="40">
        <v>56</v>
      </c>
      <c r="G48" s="41">
        <v>354</v>
      </c>
      <c r="H48" s="41">
        <v>2</v>
      </c>
    </row>
    <row r="49" spans="1:8" s="53" customFormat="1" x14ac:dyDescent="0.2">
      <c r="A49" s="28" t="s">
        <v>51</v>
      </c>
      <c r="B49" s="40">
        <v>106</v>
      </c>
      <c r="C49" s="41">
        <v>11</v>
      </c>
      <c r="D49" s="41">
        <v>1</v>
      </c>
      <c r="E49" s="40">
        <v>0</v>
      </c>
      <c r="F49" s="40">
        <v>13</v>
      </c>
      <c r="G49" s="41">
        <v>101</v>
      </c>
      <c r="H49" s="41">
        <v>0</v>
      </c>
    </row>
    <row r="50" spans="1:8" s="53" customFormat="1" ht="12" customHeight="1" x14ac:dyDescent="0.2">
      <c r="A50" s="28" t="s">
        <v>52</v>
      </c>
      <c r="B50" s="40">
        <v>54</v>
      </c>
      <c r="C50" s="40">
        <v>20</v>
      </c>
      <c r="D50" s="40">
        <v>1</v>
      </c>
      <c r="E50" s="40">
        <v>2</v>
      </c>
      <c r="F50" s="40">
        <v>19</v>
      </c>
      <c r="G50" s="40">
        <v>28</v>
      </c>
      <c r="H50" s="40">
        <v>2</v>
      </c>
    </row>
    <row r="51" spans="1:8" s="53" customFormat="1" x14ac:dyDescent="0.2">
      <c r="A51" s="37" t="s">
        <v>53</v>
      </c>
      <c r="B51" s="46">
        <v>510</v>
      </c>
      <c r="C51" s="46">
        <v>82</v>
      </c>
      <c r="D51" s="46">
        <v>3</v>
      </c>
      <c r="E51" s="46">
        <v>0</v>
      </c>
      <c r="F51" s="46">
        <v>51</v>
      </c>
      <c r="G51" s="46">
        <v>260</v>
      </c>
      <c r="H51" s="46">
        <v>12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9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230</v>
      </c>
      <c r="G57" s="66"/>
    </row>
    <row r="58" spans="1:8" s="56" customFormat="1" ht="14.25" x14ac:dyDescent="0.2">
      <c r="A58" s="68"/>
      <c r="B58" s="82" t="s">
        <v>145</v>
      </c>
      <c r="C58" s="83" t="s">
        <v>146</v>
      </c>
      <c r="D58" s="82" t="s">
        <v>147</v>
      </c>
      <c r="E58" s="83" t="s">
        <v>148</v>
      </c>
      <c r="F58" s="82" t="s">
        <v>149</v>
      </c>
      <c r="G58" s="82" t="s">
        <v>150</v>
      </c>
      <c r="H58" s="83" t="s">
        <v>151</v>
      </c>
    </row>
    <row r="59" spans="1:8" s="67" customFormat="1" ht="12.75" customHeight="1" x14ac:dyDescent="0.2">
      <c r="A59" s="42" t="s">
        <v>54</v>
      </c>
      <c r="B59" s="38">
        <v>4020</v>
      </c>
      <c r="C59" s="48">
        <v>641</v>
      </c>
      <c r="D59" s="48">
        <v>45</v>
      </c>
      <c r="E59" s="48">
        <v>75</v>
      </c>
      <c r="F59" s="42">
        <v>346</v>
      </c>
      <c r="G59" s="38">
        <v>4493</v>
      </c>
      <c r="H59" s="48">
        <v>29</v>
      </c>
    </row>
    <row r="60" spans="1:8" s="56" customFormat="1" x14ac:dyDescent="0.2">
      <c r="A60" s="28" t="s">
        <v>55</v>
      </c>
      <c r="B60" s="40">
        <v>355</v>
      </c>
      <c r="C60" s="49">
        <v>33</v>
      </c>
      <c r="D60" s="49">
        <v>3</v>
      </c>
      <c r="E60" s="49">
        <v>2</v>
      </c>
      <c r="F60" s="28">
        <v>19</v>
      </c>
      <c r="G60" s="40">
        <v>302</v>
      </c>
      <c r="H60" s="49">
        <v>10</v>
      </c>
    </row>
    <row r="61" spans="1:8" s="56" customFormat="1" x14ac:dyDescent="0.2">
      <c r="A61" s="28" t="s">
        <v>56</v>
      </c>
      <c r="B61" s="40">
        <v>106</v>
      </c>
      <c r="C61" s="49">
        <v>16</v>
      </c>
      <c r="D61" s="49">
        <v>3</v>
      </c>
      <c r="E61" s="49">
        <v>0</v>
      </c>
      <c r="F61" s="28">
        <v>1</v>
      </c>
      <c r="G61" s="40">
        <v>82</v>
      </c>
      <c r="H61" s="49">
        <v>0</v>
      </c>
    </row>
    <row r="62" spans="1:8" s="53" customFormat="1" x14ac:dyDescent="0.2">
      <c r="A62" s="28" t="s">
        <v>57</v>
      </c>
      <c r="B62" s="40">
        <v>316</v>
      </c>
      <c r="C62" s="49">
        <v>48</v>
      </c>
      <c r="D62" s="49">
        <v>1</v>
      </c>
      <c r="E62" s="49">
        <v>8</v>
      </c>
      <c r="F62" s="28">
        <v>10</v>
      </c>
      <c r="G62" s="40">
        <v>613</v>
      </c>
      <c r="H62" s="49">
        <v>7</v>
      </c>
    </row>
    <row r="63" spans="1:8" s="53" customFormat="1" x14ac:dyDescent="0.2">
      <c r="A63" s="28" t="s">
        <v>58</v>
      </c>
      <c r="B63" s="40">
        <v>242</v>
      </c>
      <c r="C63" s="49">
        <v>47</v>
      </c>
      <c r="D63" s="49">
        <v>2</v>
      </c>
      <c r="E63" s="49">
        <v>1</v>
      </c>
      <c r="F63" s="28">
        <v>14</v>
      </c>
      <c r="G63" s="40">
        <v>241</v>
      </c>
      <c r="H63" s="49">
        <v>1</v>
      </c>
    </row>
    <row r="64" spans="1:8" s="53" customFormat="1" x14ac:dyDescent="0.2">
      <c r="A64" s="28" t="s">
        <v>59</v>
      </c>
      <c r="B64" s="40">
        <v>179</v>
      </c>
      <c r="C64" s="49">
        <v>28</v>
      </c>
      <c r="D64" s="49">
        <v>1</v>
      </c>
      <c r="E64" s="49">
        <v>7</v>
      </c>
      <c r="F64" s="28">
        <v>15</v>
      </c>
      <c r="G64" s="40">
        <v>241</v>
      </c>
      <c r="H64" s="49">
        <v>0</v>
      </c>
    </row>
    <row r="65" spans="1:8" s="53" customFormat="1" x14ac:dyDescent="0.2">
      <c r="A65" s="28" t="s">
        <v>60</v>
      </c>
      <c r="B65" s="40">
        <v>576</v>
      </c>
      <c r="C65" s="49">
        <v>80</v>
      </c>
      <c r="D65" s="49">
        <v>6</v>
      </c>
      <c r="E65" s="49">
        <v>14</v>
      </c>
      <c r="F65" s="28">
        <v>84</v>
      </c>
      <c r="G65" s="40">
        <v>442</v>
      </c>
      <c r="H65" s="49">
        <v>2</v>
      </c>
    </row>
    <row r="66" spans="1:8" s="53" customFormat="1" x14ac:dyDescent="0.2">
      <c r="A66" s="28" t="s">
        <v>61</v>
      </c>
      <c r="B66" s="40">
        <v>169</v>
      </c>
      <c r="C66" s="49">
        <v>22</v>
      </c>
      <c r="D66" s="49">
        <v>4</v>
      </c>
      <c r="E66" s="49">
        <v>1</v>
      </c>
      <c r="F66" s="28">
        <v>34</v>
      </c>
      <c r="G66" s="40">
        <v>178</v>
      </c>
      <c r="H66" s="49">
        <v>0</v>
      </c>
    </row>
    <row r="67" spans="1:8" s="53" customFormat="1" x14ac:dyDescent="0.2">
      <c r="A67" s="28" t="s">
        <v>62</v>
      </c>
      <c r="B67" s="40">
        <v>351</v>
      </c>
      <c r="C67" s="49">
        <v>45</v>
      </c>
      <c r="D67" s="49">
        <v>2</v>
      </c>
      <c r="E67" s="49">
        <v>10</v>
      </c>
      <c r="F67" s="28">
        <v>18</v>
      </c>
      <c r="G67" s="40">
        <v>834</v>
      </c>
      <c r="H67" s="49">
        <v>0</v>
      </c>
    </row>
    <row r="68" spans="1:8" s="53" customFormat="1" x14ac:dyDescent="0.2">
      <c r="A68" s="28" t="s">
        <v>63</v>
      </c>
      <c r="B68" s="40">
        <v>623</v>
      </c>
      <c r="C68" s="49">
        <v>114</v>
      </c>
      <c r="D68" s="49">
        <v>17</v>
      </c>
      <c r="E68" s="49">
        <v>20</v>
      </c>
      <c r="F68" s="28">
        <v>76</v>
      </c>
      <c r="G68" s="40">
        <v>740</v>
      </c>
      <c r="H68" s="49">
        <v>0</v>
      </c>
    </row>
    <row r="69" spans="1:8" s="53" customFormat="1" x14ac:dyDescent="0.2">
      <c r="A69" s="28" t="s">
        <v>64</v>
      </c>
      <c r="B69" s="40">
        <v>506</v>
      </c>
      <c r="C69" s="49">
        <v>125</v>
      </c>
      <c r="D69" s="49">
        <v>3</v>
      </c>
      <c r="E69" s="49">
        <v>4</v>
      </c>
      <c r="F69" s="28">
        <v>30</v>
      </c>
      <c r="G69" s="40">
        <v>284</v>
      </c>
      <c r="H69" s="49">
        <v>0</v>
      </c>
    </row>
    <row r="70" spans="1:8" s="53" customFormat="1" x14ac:dyDescent="0.2">
      <c r="A70" s="28" t="s">
        <v>65</v>
      </c>
      <c r="B70" s="40">
        <v>269</v>
      </c>
      <c r="C70" s="49">
        <v>33</v>
      </c>
      <c r="D70" s="49">
        <v>1</v>
      </c>
      <c r="E70" s="49">
        <v>2</v>
      </c>
      <c r="F70" s="28">
        <v>13</v>
      </c>
      <c r="G70" s="40">
        <v>369</v>
      </c>
      <c r="H70" s="49">
        <v>6</v>
      </c>
    </row>
    <row r="71" spans="1:8" s="53" customFormat="1" x14ac:dyDescent="0.2">
      <c r="A71" s="28" t="s">
        <v>66</v>
      </c>
      <c r="B71" s="40">
        <v>161</v>
      </c>
      <c r="C71" s="49">
        <v>21</v>
      </c>
      <c r="D71" s="49">
        <v>2</v>
      </c>
      <c r="E71" s="49">
        <v>2</v>
      </c>
      <c r="F71" s="28">
        <v>22</v>
      </c>
      <c r="G71" s="40">
        <v>66</v>
      </c>
      <c r="H71" s="49">
        <v>1</v>
      </c>
    </row>
    <row r="72" spans="1:8" s="53" customFormat="1" x14ac:dyDescent="0.2">
      <c r="A72" s="28" t="s">
        <v>67</v>
      </c>
      <c r="B72" s="40">
        <v>167</v>
      </c>
      <c r="C72" s="49">
        <v>29</v>
      </c>
      <c r="D72" s="49">
        <v>0</v>
      </c>
      <c r="E72" s="49">
        <v>4</v>
      </c>
      <c r="F72" s="28">
        <v>10</v>
      </c>
      <c r="G72" s="40">
        <v>101</v>
      </c>
      <c r="H72" s="49">
        <v>2</v>
      </c>
    </row>
    <row r="73" spans="1:8" s="53" customFormat="1" x14ac:dyDescent="0.2">
      <c r="A73" s="42" t="s">
        <v>68</v>
      </c>
      <c r="B73" s="38">
        <v>3695</v>
      </c>
      <c r="C73" s="48">
        <v>774</v>
      </c>
      <c r="D73" s="48">
        <v>26</v>
      </c>
      <c r="E73" s="48">
        <v>148</v>
      </c>
      <c r="F73" s="42">
        <v>499</v>
      </c>
      <c r="G73" s="38">
        <v>5863</v>
      </c>
      <c r="H73" s="48">
        <v>24</v>
      </c>
    </row>
    <row r="74" spans="1:8" s="53" customFormat="1" x14ac:dyDescent="0.2">
      <c r="A74" s="25" t="s">
        <v>69</v>
      </c>
      <c r="B74" s="44">
        <v>278</v>
      </c>
      <c r="C74" s="50">
        <v>84</v>
      </c>
      <c r="D74" s="49">
        <v>0</v>
      </c>
      <c r="E74" s="49">
        <v>16</v>
      </c>
      <c r="F74" s="25">
        <v>48</v>
      </c>
      <c r="G74" s="44">
        <v>194</v>
      </c>
      <c r="H74" s="50">
        <v>1</v>
      </c>
    </row>
    <row r="75" spans="1:8" s="53" customFormat="1" x14ac:dyDescent="0.2">
      <c r="A75" s="28" t="s">
        <v>70</v>
      </c>
      <c r="B75" s="40">
        <v>206</v>
      </c>
      <c r="C75" s="49">
        <v>53</v>
      </c>
      <c r="D75" s="49">
        <v>4</v>
      </c>
      <c r="E75" s="49">
        <v>7</v>
      </c>
      <c r="F75" s="28">
        <v>34</v>
      </c>
      <c r="G75" s="40">
        <v>481</v>
      </c>
      <c r="H75" s="49">
        <v>2</v>
      </c>
    </row>
    <row r="76" spans="1:8" s="53" customFormat="1" x14ac:dyDescent="0.2">
      <c r="A76" s="28" t="s">
        <v>71</v>
      </c>
      <c r="B76" s="40">
        <v>346</v>
      </c>
      <c r="C76" s="49">
        <v>69</v>
      </c>
      <c r="D76" s="49">
        <v>1</v>
      </c>
      <c r="E76" s="49">
        <v>14</v>
      </c>
      <c r="F76" s="28">
        <v>31</v>
      </c>
      <c r="G76" s="40">
        <v>439</v>
      </c>
      <c r="H76" s="49">
        <v>2</v>
      </c>
    </row>
    <row r="77" spans="1:8" s="53" customFormat="1" x14ac:dyDescent="0.2">
      <c r="A77" s="28" t="s">
        <v>72</v>
      </c>
      <c r="B77" s="40">
        <v>182</v>
      </c>
      <c r="C77" s="49">
        <v>60</v>
      </c>
      <c r="D77" s="49">
        <v>6</v>
      </c>
      <c r="E77" s="49">
        <v>6</v>
      </c>
      <c r="F77" s="28">
        <v>25</v>
      </c>
      <c r="G77" s="40">
        <v>365</v>
      </c>
      <c r="H77" s="49">
        <v>0</v>
      </c>
    </row>
    <row r="78" spans="1:8" s="53" customFormat="1" x14ac:dyDescent="0.2">
      <c r="A78" s="28" t="s">
        <v>73</v>
      </c>
      <c r="B78" s="40">
        <v>71</v>
      </c>
      <c r="C78" s="49">
        <v>31</v>
      </c>
      <c r="D78" s="49">
        <v>4</v>
      </c>
      <c r="E78" s="49">
        <v>4</v>
      </c>
      <c r="F78" s="28">
        <v>7</v>
      </c>
      <c r="G78" s="40">
        <v>136</v>
      </c>
      <c r="H78" s="49">
        <v>0</v>
      </c>
    </row>
    <row r="79" spans="1:8" s="53" customFormat="1" x14ac:dyDescent="0.2">
      <c r="A79" s="28" t="s">
        <v>74</v>
      </c>
      <c r="B79" s="40">
        <v>410</v>
      </c>
      <c r="C79" s="49">
        <v>90</v>
      </c>
      <c r="D79" s="49">
        <v>2</v>
      </c>
      <c r="E79" s="49">
        <v>9</v>
      </c>
      <c r="F79" s="28">
        <v>52</v>
      </c>
      <c r="G79" s="40">
        <v>1326</v>
      </c>
      <c r="H79" s="49">
        <v>4</v>
      </c>
    </row>
    <row r="80" spans="1:8" s="53" customFormat="1" x14ac:dyDescent="0.2">
      <c r="A80" s="28" t="s">
        <v>75</v>
      </c>
      <c r="B80" s="40">
        <v>697</v>
      </c>
      <c r="C80" s="49">
        <v>88</v>
      </c>
      <c r="D80" s="49">
        <v>4</v>
      </c>
      <c r="E80" s="49">
        <v>28</v>
      </c>
      <c r="F80" s="28">
        <v>83</v>
      </c>
      <c r="G80" s="40">
        <v>490</v>
      </c>
      <c r="H80" s="49">
        <v>7</v>
      </c>
    </row>
    <row r="81" spans="1:8" s="53" customFormat="1" x14ac:dyDescent="0.2">
      <c r="A81" s="28" t="s">
        <v>76</v>
      </c>
      <c r="B81" s="40">
        <v>385</v>
      </c>
      <c r="C81" s="49">
        <v>60</v>
      </c>
      <c r="D81" s="49">
        <v>2</v>
      </c>
      <c r="E81" s="49">
        <v>12</v>
      </c>
      <c r="F81" s="28">
        <v>40</v>
      </c>
      <c r="G81" s="40">
        <v>146</v>
      </c>
      <c r="H81" s="49">
        <v>0</v>
      </c>
    </row>
    <row r="82" spans="1:8" s="53" customFormat="1" x14ac:dyDescent="0.2">
      <c r="A82" s="28" t="s">
        <v>77</v>
      </c>
      <c r="B82" s="40">
        <v>225</v>
      </c>
      <c r="C82" s="49">
        <v>42</v>
      </c>
      <c r="D82" s="49">
        <v>2</v>
      </c>
      <c r="E82" s="49">
        <v>6</v>
      </c>
      <c r="F82" s="28">
        <v>26</v>
      </c>
      <c r="G82" s="40">
        <v>201</v>
      </c>
      <c r="H82" s="49">
        <v>0</v>
      </c>
    </row>
    <row r="83" spans="1:8" s="53" customFormat="1" x14ac:dyDescent="0.2">
      <c r="A83" s="28" t="s">
        <v>78</v>
      </c>
      <c r="B83" s="40">
        <v>245</v>
      </c>
      <c r="C83" s="49">
        <v>36</v>
      </c>
      <c r="D83" s="49">
        <v>1</v>
      </c>
      <c r="E83" s="49">
        <v>4</v>
      </c>
      <c r="F83" s="28">
        <v>21</v>
      </c>
      <c r="G83" s="40">
        <v>243</v>
      </c>
      <c r="H83" s="49">
        <v>2</v>
      </c>
    </row>
    <row r="84" spans="1:8" s="53" customFormat="1" x14ac:dyDescent="0.2">
      <c r="A84" s="28" t="s">
        <v>79</v>
      </c>
      <c r="B84" s="40">
        <v>93</v>
      </c>
      <c r="C84" s="49">
        <v>31</v>
      </c>
      <c r="D84" s="49">
        <v>0</v>
      </c>
      <c r="E84" s="49">
        <v>2</v>
      </c>
      <c r="F84" s="28">
        <v>26</v>
      </c>
      <c r="G84" s="40">
        <v>369</v>
      </c>
      <c r="H84" s="49">
        <v>0</v>
      </c>
    </row>
    <row r="85" spans="1:8" s="53" customFormat="1" x14ac:dyDescent="0.2">
      <c r="A85" s="28" t="s">
        <v>80</v>
      </c>
      <c r="B85" s="40">
        <v>153</v>
      </c>
      <c r="C85" s="49">
        <v>25</v>
      </c>
      <c r="D85" s="49">
        <v>0</v>
      </c>
      <c r="E85" s="49">
        <v>8</v>
      </c>
      <c r="F85" s="28">
        <v>6</v>
      </c>
      <c r="G85" s="40">
        <v>162</v>
      </c>
      <c r="H85" s="49">
        <v>4</v>
      </c>
    </row>
    <row r="86" spans="1:8" s="53" customFormat="1" x14ac:dyDescent="0.2">
      <c r="A86" s="37" t="s">
        <v>81</v>
      </c>
      <c r="B86" s="40">
        <v>404</v>
      </c>
      <c r="C86" s="51">
        <v>105</v>
      </c>
      <c r="D86" s="51">
        <v>0</v>
      </c>
      <c r="E86" s="51">
        <v>32</v>
      </c>
      <c r="F86" s="37">
        <v>100</v>
      </c>
      <c r="G86" s="40">
        <v>1311</v>
      </c>
      <c r="H86" s="51">
        <v>2</v>
      </c>
    </row>
    <row r="87" spans="1:8" s="53" customFormat="1" x14ac:dyDescent="0.2">
      <c r="A87" s="42" t="s">
        <v>82</v>
      </c>
      <c r="B87" s="38">
        <v>4902</v>
      </c>
      <c r="C87" s="48">
        <v>932</v>
      </c>
      <c r="D87" s="48">
        <v>87</v>
      </c>
      <c r="E87" s="48">
        <v>121</v>
      </c>
      <c r="F87" s="42">
        <v>550</v>
      </c>
      <c r="G87" s="38">
        <v>6781</v>
      </c>
      <c r="H87" s="48">
        <v>28</v>
      </c>
    </row>
    <row r="88" spans="1:8" s="53" customFormat="1" x14ac:dyDescent="0.2">
      <c r="A88" s="28" t="s">
        <v>83</v>
      </c>
      <c r="B88" s="40">
        <v>154</v>
      </c>
      <c r="C88" s="49">
        <v>22</v>
      </c>
      <c r="D88" s="49">
        <v>4</v>
      </c>
      <c r="E88" s="49">
        <v>10</v>
      </c>
      <c r="F88" s="28">
        <v>35</v>
      </c>
      <c r="G88" s="40">
        <v>373</v>
      </c>
      <c r="H88" s="49">
        <v>0</v>
      </c>
    </row>
    <row r="89" spans="1:8" s="53" customFormat="1" x14ac:dyDescent="0.2">
      <c r="A89" s="28" t="s">
        <v>84</v>
      </c>
      <c r="B89" s="40">
        <v>241</v>
      </c>
      <c r="C89" s="49">
        <v>38</v>
      </c>
      <c r="D89" s="49">
        <v>3</v>
      </c>
      <c r="E89" s="49">
        <v>4</v>
      </c>
      <c r="F89" s="28">
        <v>18</v>
      </c>
      <c r="G89" s="40">
        <v>223</v>
      </c>
      <c r="H89" s="49">
        <v>6</v>
      </c>
    </row>
    <row r="90" spans="1:8" s="53" customFormat="1" x14ac:dyDescent="0.2">
      <c r="A90" s="28" t="s">
        <v>85</v>
      </c>
      <c r="B90" s="40">
        <v>237</v>
      </c>
      <c r="C90" s="49">
        <v>39</v>
      </c>
      <c r="D90" s="49">
        <v>2</v>
      </c>
      <c r="E90" s="49">
        <v>8</v>
      </c>
      <c r="F90" s="28">
        <v>28</v>
      </c>
      <c r="G90" s="40">
        <v>221</v>
      </c>
      <c r="H90" s="49">
        <v>5</v>
      </c>
    </row>
    <row r="91" spans="1:8" s="53" customFormat="1" x14ac:dyDescent="0.2">
      <c r="A91" s="28" t="s">
        <v>86</v>
      </c>
      <c r="B91" s="40">
        <v>70</v>
      </c>
      <c r="C91" s="49">
        <v>11</v>
      </c>
      <c r="D91" s="49">
        <v>1</v>
      </c>
      <c r="E91" s="49">
        <v>2</v>
      </c>
      <c r="F91" s="28">
        <v>9</v>
      </c>
      <c r="G91" s="40">
        <v>87</v>
      </c>
      <c r="H91" s="49">
        <v>2</v>
      </c>
    </row>
    <row r="92" spans="1:8" s="53" customFormat="1" x14ac:dyDescent="0.2">
      <c r="A92" s="28" t="s">
        <v>87</v>
      </c>
      <c r="B92" s="40">
        <v>295</v>
      </c>
      <c r="C92" s="49">
        <v>35</v>
      </c>
      <c r="D92" s="49">
        <v>3</v>
      </c>
      <c r="E92" s="49">
        <v>5</v>
      </c>
      <c r="F92" s="28">
        <v>15</v>
      </c>
      <c r="G92" s="40">
        <v>208</v>
      </c>
      <c r="H92" s="49">
        <v>2</v>
      </c>
    </row>
    <row r="93" spans="1:8" s="53" customFormat="1" ht="12" customHeight="1" x14ac:dyDescent="0.2">
      <c r="A93" s="28" t="s">
        <v>88</v>
      </c>
      <c r="B93" s="40">
        <v>595</v>
      </c>
      <c r="C93" s="49">
        <v>80</v>
      </c>
      <c r="D93" s="49">
        <v>19</v>
      </c>
      <c r="E93" s="49">
        <v>30</v>
      </c>
      <c r="F93" s="28">
        <v>89</v>
      </c>
      <c r="G93" s="40">
        <v>454</v>
      </c>
      <c r="H93" s="49">
        <v>4</v>
      </c>
    </row>
    <row r="94" spans="1:8" s="53" customFormat="1" ht="12.75" customHeight="1" x14ac:dyDescent="0.2">
      <c r="A94" s="28" t="s">
        <v>89</v>
      </c>
      <c r="B94" s="40">
        <v>725</v>
      </c>
      <c r="C94" s="49">
        <v>335</v>
      </c>
      <c r="D94" s="49">
        <v>11</v>
      </c>
      <c r="E94" s="49">
        <v>17</v>
      </c>
      <c r="F94" s="28">
        <v>76</v>
      </c>
      <c r="G94" s="40">
        <v>1582</v>
      </c>
      <c r="H94" s="49">
        <v>1</v>
      </c>
    </row>
    <row r="95" spans="1:8" s="53" customFormat="1" x14ac:dyDescent="0.2">
      <c r="A95" s="28" t="s">
        <v>90</v>
      </c>
      <c r="B95" s="40">
        <v>528</v>
      </c>
      <c r="C95" s="49">
        <v>65</v>
      </c>
      <c r="D95" s="49">
        <v>3</v>
      </c>
      <c r="E95" s="49">
        <v>7</v>
      </c>
      <c r="F95" s="28">
        <v>102</v>
      </c>
      <c r="G95" s="40">
        <v>337</v>
      </c>
      <c r="H95" s="49">
        <v>4</v>
      </c>
    </row>
    <row r="96" spans="1:8" s="53" customFormat="1" x14ac:dyDescent="0.2">
      <c r="A96" s="28" t="s">
        <v>91</v>
      </c>
      <c r="B96" s="40">
        <v>200</v>
      </c>
      <c r="C96" s="49">
        <v>35</v>
      </c>
      <c r="D96" s="49">
        <v>8</v>
      </c>
      <c r="E96" s="49">
        <v>3</v>
      </c>
      <c r="F96" s="28">
        <v>26</v>
      </c>
      <c r="G96" s="40">
        <v>377</v>
      </c>
      <c r="H96" s="49">
        <v>0</v>
      </c>
    </row>
    <row r="97" spans="1:8" s="53" customFormat="1" x14ac:dyDescent="0.2">
      <c r="A97" s="28" t="s">
        <v>92</v>
      </c>
      <c r="B97" s="40">
        <v>440</v>
      </c>
      <c r="C97" s="49">
        <v>112</v>
      </c>
      <c r="D97" s="49">
        <v>0</v>
      </c>
      <c r="E97" s="49">
        <v>10</v>
      </c>
      <c r="F97" s="28">
        <v>38</v>
      </c>
      <c r="G97" s="40">
        <v>1777</v>
      </c>
      <c r="H97" s="49">
        <v>3</v>
      </c>
    </row>
    <row r="98" spans="1:8" s="53" customFormat="1" x14ac:dyDescent="0.2">
      <c r="A98" s="37" t="s">
        <v>93</v>
      </c>
      <c r="B98" s="46">
        <v>1417</v>
      </c>
      <c r="C98" s="51">
        <v>160</v>
      </c>
      <c r="D98" s="51">
        <v>33</v>
      </c>
      <c r="E98" s="51">
        <v>25</v>
      </c>
      <c r="F98" s="37">
        <v>114</v>
      </c>
      <c r="G98" s="46">
        <v>1142</v>
      </c>
      <c r="H98" s="51">
        <v>1</v>
      </c>
    </row>
    <row r="99" spans="1:8" x14ac:dyDescent="0.2">
      <c r="A99" s="9" t="s">
        <v>129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137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138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139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130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140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131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132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133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141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134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135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142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136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L83" sqref="L83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245</v>
      </c>
    </row>
    <row r="2" spans="1:7" s="67" customFormat="1" ht="12.75" customHeight="1" x14ac:dyDescent="0.2">
      <c r="A2" s="32" t="s">
        <v>347</v>
      </c>
      <c r="B2" s="66"/>
      <c r="C2" s="66"/>
      <c r="D2" s="66"/>
      <c r="E2" s="66"/>
      <c r="F2" s="66"/>
      <c r="G2" s="66" t="s">
        <v>283</v>
      </c>
    </row>
    <row r="3" spans="1:7" s="56" customFormat="1" x14ac:dyDescent="0.2">
      <c r="A3" s="68"/>
      <c r="B3" s="108" t="s">
        <v>224</v>
      </c>
      <c r="C3" s="109" t="s">
        <v>225</v>
      </c>
      <c r="D3" s="108" t="s">
        <v>226</v>
      </c>
      <c r="E3" s="108" t="s">
        <v>227</v>
      </c>
      <c r="F3" s="108" t="s">
        <v>228</v>
      </c>
      <c r="G3" s="108" t="s">
        <v>229</v>
      </c>
    </row>
    <row r="4" spans="1:7" s="53" customFormat="1" x14ac:dyDescent="0.2">
      <c r="A4" s="33" t="s">
        <v>6</v>
      </c>
      <c r="B4" s="155">
        <v>367738</v>
      </c>
      <c r="C4" s="35">
        <v>69460</v>
      </c>
      <c r="D4" s="36">
        <v>23448</v>
      </c>
      <c r="E4" s="34">
        <v>4202</v>
      </c>
      <c r="F4" s="34">
        <v>1683</v>
      </c>
      <c r="G4" s="35">
        <v>64264</v>
      </c>
    </row>
    <row r="5" spans="1:7" s="53" customFormat="1" x14ac:dyDescent="0.2">
      <c r="A5" s="37" t="s">
        <v>7</v>
      </c>
      <c r="B5" s="38">
        <v>6412</v>
      </c>
      <c r="C5" s="39">
        <v>1133</v>
      </c>
      <c r="D5" s="39">
        <v>973</v>
      </c>
      <c r="E5" s="38">
        <v>24</v>
      </c>
      <c r="F5" s="38">
        <v>15</v>
      </c>
      <c r="G5" s="39">
        <v>566</v>
      </c>
    </row>
    <row r="6" spans="1:7" s="53" customFormat="1" x14ac:dyDescent="0.2">
      <c r="A6" s="28" t="s">
        <v>8</v>
      </c>
      <c r="B6" s="40">
        <v>358</v>
      </c>
      <c r="C6" s="41">
        <v>78</v>
      </c>
      <c r="D6" s="41">
        <v>61</v>
      </c>
      <c r="E6" s="40">
        <v>0</v>
      </c>
      <c r="F6" s="40">
        <v>0</v>
      </c>
      <c r="G6" s="41">
        <v>16</v>
      </c>
    </row>
    <row r="7" spans="1:7" s="53" customFormat="1" x14ac:dyDescent="0.2">
      <c r="A7" s="28" t="s">
        <v>9</v>
      </c>
      <c r="B7" s="40">
        <v>1172</v>
      </c>
      <c r="C7" s="41">
        <v>247</v>
      </c>
      <c r="D7" s="41">
        <v>201</v>
      </c>
      <c r="E7" s="40">
        <v>3</v>
      </c>
      <c r="F7" s="40">
        <v>4</v>
      </c>
      <c r="G7" s="41">
        <v>75</v>
      </c>
    </row>
    <row r="8" spans="1:7" s="53" customFormat="1" x14ac:dyDescent="0.2">
      <c r="A8" s="28" t="s">
        <v>10</v>
      </c>
      <c r="B8" s="40">
        <v>326</v>
      </c>
      <c r="C8" s="41">
        <v>58</v>
      </c>
      <c r="D8" s="41">
        <v>79</v>
      </c>
      <c r="E8" s="40">
        <v>1</v>
      </c>
      <c r="F8" s="40">
        <v>0</v>
      </c>
      <c r="G8" s="41">
        <v>15</v>
      </c>
    </row>
    <row r="9" spans="1:7" s="53" customFormat="1" x14ac:dyDescent="0.2">
      <c r="A9" s="28" t="s">
        <v>11</v>
      </c>
      <c r="B9" s="40">
        <v>492</v>
      </c>
      <c r="C9" s="41">
        <v>108</v>
      </c>
      <c r="D9" s="41">
        <v>75</v>
      </c>
      <c r="E9" s="40">
        <v>1</v>
      </c>
      <c r="F9" s="40">
        <v>2</v>
      </c>
      <c r="G9" s="41">
        <v>30</v>
      </c>
    </row>
    <row r="10" spans="1:7" s="53" customFormat="1" x14ac:dyDescent="0.2">
      <c r="A10" s="28" t="s">
        <v>12</v>
      </c>
      <c r="B10" s="40">
        <v>861</v>
      </c>
      <c r="C10" s="41">
        <v>187</v>
      </c>
      <c r="D10" s="41">
        <v>87</v>
      </c>
      <c r="E10" s="40">
        <v>9</v>
      </c>
      <c r="F10" s="40">
        <v>2</v>
      </c>
      <c r="G10" s="41">
        <v>54</v>
      </c>
    </row>
    <row r="11" spans="1:7" s="53" customFormat="1" x14ac:dyDescent="0.2">
      <c r="A11" s="28" t="s">
        <v>13</v>
      </c>
      <c r="B11" s="40">
        <v>1803</v>
      </c>
      <c r="C11" s="41">
        <v>204</v>
      </c>
      <c r="D11" s="41">
        <v>171</v>
      </c>
      <c r="E11" s="40">
        <v>5</v>
      </c>
      <c r="F11" s="40">
        <v>5</v>
      </c>
      <c r="G11" s="41">
        <v>283</v>
      </c>
    </row>
    <row r="12" spans="1:7" s="53" customFormat="1" x14ac:dyDescent="0.2">
      <c r="A12" s="28" t="s">
        <v>14</v>
      </c>
      <c r="B12" s="40">
        <v>711</v>
      </c>
      <c r="C12" s="41">
        <v>125</v>
      </c>
      <c r="D12" s="41">
        <v>103</v>
      </c>
      <c r="E12" s="40">
        <v>0</v>
      </c>
      <c r="F12" s="40">
        <v>1</v>
      </c>
      <c r="G12" s="41">
        <v>57</v>
      </c>
    </row>
    <row r="13" spans="1:7" s="53" customFormat="1" x14ac:dyDescent="0.2">
      <c r="A13" s="28" t="s">
        <v>15</v>
      </c>
      <c r="B13" s="40">
        <v>689</v>
      </c>
      <c r="C13" s="41">
        <v>126</v>
      </c>
      <c r="D13" s="41">
        <v>196</v>
      </c>
      <c r="E13" s="40">
        <v>5</v>
      </c>
      <c r="F13" s="40">
        <v>1</v>
      </c>
      <c r="G13" s="41">
        <v>36</v>
      </c>
    </row>
    <row r="14" spans="1:7" s="53" customFormat="1" x14ac:dyDescent="0.2">
      <c r="A14" s="42" t="s">
        <v>16</v>
      </c>
      <c r="B14" s="38">
        <v>20923</v>
      </c>
      <c r="C14" s="43">
        <v>4709</v>
      </c>
      <c r="D14" s="43">
        <v>2665</v>
      </c>
      <c r="E14" s="38">
        <v>205</v>
      </c>
      <c r="F14" s="38">
        <v>90</v>
      </c>
      <c r="G14" s="43">
        <v>2541</v>
      </c>
    </row>
    <row r="15" spans="1:7" s="53" customFormat="1" x14ac:dyDescent="0.2">
      <c r="A15" s="28" t="s">
        <v>17</v>
      </c>
      <c r="B15" s="40">
        <v>5589</v>
      </c>
      <c r="C15" s="41">
        <v>1378</v>
      </c>
      <c r="D15" s="41">
        <v>733</v>
      </c>
      <c r="E15" s="40">
        <v>37</v>
      </c>
      <c r="F15" s="40">
        <v>13</v>
      </c>
      <c r="G15" s="41">
        <v>771</v>
      </c>
    </row>
    <row r="16" spans="1:7" s="53" customFormat="1" x14ac:dyDescent="0.2">
      <c r="A16" s="28" t="s">
        <v>18</v>
      </c>
      <c r="B16" s="40">
        <v>4321</v>
      </c>
      <c r="C16" s="41">
        <v>863</v>
      </c>
      <c r="D16" s="41">
        <v>674</v>
      </c>
      <c r="E16" s="40">
        <v>42</v>
      </c>
      <c r="F16" s="40">
        <v>21</v>
      </c>
      <c r="G16" s="41">
        <v>519</v>
      </c>
    </row>
    <row r="17" spans="1:7" s="53" customFormat="1" x14ac:dyDescent="0.2">
      <c r="A17" s="28" t="s">
        <v>19</v>
      </c>
      <c r="B17" s="40">
        <v>1605</v>
      </c>
      <c r="C17" s="41">
        <v>359</v>
      </c>
      <c r="D17" s="41">
        <v>177</v>
      </c>
      <c r="E17" s="40">
        <v>14</v>
      </c>
      <c r="F17" s="40">
        <v>9</v>
      </c>
      <c r="G17" s="41">
        <v>147</v>
      </c>
    </row>
    <row r="18" spans="1:7" s="53" customFormat="1" x14ac:dyDescent="0.2">
      <c r="A18" s="28" t="s">
        <v>20</v>
      </c>
      <c r="B18" s="40">
        <v>1831</v>
      </c>
      <c r="C18" s="41">
        <v>393</v>
      </c>
      <c r="D18" s="41">
        <v>304</v>
      </c>
      <c r="E18" s="40">
        <v>17</v>
      </c>
      <c r="F18" s="40">
        <v>7</v>
      </c>
      <c r="G18" s="41">
        <v>147</v>
      </c>
    </row>
    <row r="19" spans="1:7" s="53" customFormat="1" x14ac:dyDescent="0.2">
      <c r="A19" s="28" t="s">
        <v>21</v>
      </c>
      <c r="B19" s="40">
        <v>2794</v>
      </c>
      <c r="C19" s="41">
        <v>635</v>
      </c>
      <c r="D19" s="41">
        <v>228</v>
      </c>
      <c r="E19" s="40">
        <v>35</v>
      </c>
      <c r="F19" s="40">
        <v>15</v>
      </c>
      <c r="G19" s="41">
        <v>383</v>
      </c>
    </row>
    <row r="20" spans="1:7" s="53" customFormat="1" x14ac:dyDescent="0.2">
      <c r="A20" s="28" t="s">
        <v>22</v>
      </c>
      <c r="B20" s="40">
        <v>2400</v>
      </c>
      <c r="C20" s="41">
        <v>511</v>
      </c>
      <c r="D20" s="41">
        <v>127</v>
      </c>
      <c r="E20" s="40">
        <v>36</v>
      </c>
      <c r="F20" s="40">
        <v>16</v>
      </c>
      <c r="G20" s="41">
        <v>350</v>
      </c>
    </row>
    <row r="21" spans="1:7" s="53" customFormat="1" x14ac:dyDescent="0.2">
      <c r="A21" s="28" t="s">
        <v>23</v>
      </c>
      <c r="B21" s="40">
        <v>2383</v>
      </c>
      <c r="C21" s="41">
        <v>570</v>
      </c>
      <c r="D21" s="41">
        <v>422</v>
      </c>
      <c r="E21" s="40">
        <v>24</v>
      </c>
      <c r="F21" s="40">
        <v>9</v>
      </c>
      <c r="G21" s="41">
        <v>224</v>
      </c>
    </row>
    <row r="22" spans="1:7" s="53" customFormat="1" x14ac:dyDescent="0.2">
      <c r="A22" s="42" t="s">
        <v>24</v>
      </c>
      <c r="B22" s="38">
        <v>17770</v>
      </c>
      <c r="C22" s="43">
        <v>4843</v>
      </c>
      <c r="D22" s="43">
        <v>2127</v>
      </c>
      <c r="E22" s="38">
        <v>192</v>
      </c>
      <c r="F22" s="38">
        <v>87</v>
      </c>
      <c r="G22" s="43">
        <v>1820</v>
      </c>
    </row>
    <row r="23" spans="1:7" s="53" customFormat="1" x14ac:dyDescent="0.2">
      <c r="A23" s="28" t="s">
        <v>25</v>
      </c>
      <c r="B23" s="40">
        <v>1325</v>
      </c>
      <c r="C23" s="41">
        <v>375</v>
      </c>
      <c r="D23" s="41">
        <v>120</v>
      </c>
      <c r="E23" s="40">
        <v>18</v>
      </c>
      <c r="F23" s="40">
        <v>7</v>
      </c>
      <c r="G23" s="41">
        <v>163</v>
      </c>
    </row>
    <row r="24" spans="1:7" s="53" customFormat="1" x14ac:dyDescent="0.2">
      <c r="A24" s="28" t="s">
        <v>26</v>
      </c>
      <c r="B24" s="40">
        <v>2029</v>
      </c>
      <c r="C24" s="41">
        <v>570</v>
      </c>
      <c r="D24" s="41">
        <v>220</v>
      </c>
      <c r="E24" s="40">
        <v>23</v>
      </c>
      <c r="F24" s="40">
        <v>10</v>
      </c>
      <c r="G24" s="41">
        <v>188</v>
      </c>
    </row>
    <row r="25" spans="1:7" s="53" customFormat="1" x14ac:dyDescent="0.2">
      <c r="A25" s="28" t="s">
        <v>27</v>
      </c>
      <c r="B25" s="40">
        <v>858</v>
      </c>
      <c r="C25" s="41">
        <v>233</v>
      </c>
      <c r="D25" s="41">
        <v>108</v>
      </c>
      <c r="E25" s="40">
        <v>12</v>
      </c>
      <c r="F25" s="40">
        <v>4</v>
      </c>
      <c r="G25" s="41">
        <v>69</v>
      </c>
    </row>
    <row r="26" spans="1:7" s="53" customFormat="1" x14ac:dyDescent="0.2">
      <c r="A26" s="28" t="s">
        <v>28</v>
      </c>
      <c r="B26" s="40">
        <v>1549</v>
      </c>
      <c r="C26" s="41">
        <v>361</v>
      </c>
      <c r="D26" s="41">
        <v>335</v>
      </c>
      <c r="E26" s="40">
        <v>12</v>
      </c>
      <c r="F26" s="40">
        <v>10</v>
      </c>
      <c r="G26" s="41">
        <v>153</v>
      </c>
    </row>
    <row r="27" spans="1:7" s="53" customFormat="1" x14ac:dyDescent="0.2">
      <c r="A27" s="28" t="s">
        <v>29</v>
      </c>
      <c r="B27" s="40">
        <v>1980</v>
      </c>
      <c r="C27" s="41">
        <v>560</v>
      </c>
      <c r="D27" s="41">
        <v>183</v>
      </c>
      <c r="E27" s="40">
        <v>28</v>
      </c>
      <c r="F27" s="40">
        <v>15</v>
      </c>
      <c r="G27" s="41">
        <v>252</v>
      </c>
    </row>
    <row r="28" spans="1:7" s="53" customFormat="1" x14ac:dyDescent="0.2">
      <c r="A28" s="28" t="s">
        <v>30</v>
      </c>
      <c r="B28" s="40">
        <v>2375</v>
      </c>
      <c r="C28" s="41">
        <v>793</v>
      </c>
      <c r="D28" s="41">
        <v>203</v>
      </c>
      <c r="E28" s="40">
        <v>26</v>
      </c>
      <c r="F28" s="40">
        <v>15</v>
      </c>
      <c r="G28" s="41">
        <v>233</v>
      </c>
    </row>
    <row r="29" spans="1:7" s="53" customFormat="1" x14ac:dyDescent="0.2">
      <c r="A29" s="28" t="s">
        <v>31</v>
      </c>
      <c r="B29" s="40">
        <v>4522</v>
      </c>
      <c r="C29" s="41">
        <v>1198</v>
      </c>
      <c r="D29" s="41">
        <v>372</v>
      </c>
      <c r="E29" s="40">
        <v>50</v>
      </c>
      <c r="F29" s="40">
        <v>18</v>
      </c>
      <c r="G29" s="41">
        <v>542</v>
      </c>
    </row>
    <row r="30" spans="1:7" s="53" customFormat="1" x14ac:dyDescent="0.2">
      <c r="A30" s="28" t="s">
        <v>32</v>
      </c>
      <c r="B30" s="40">
        <v>955</v>
      </c>
      <c r="C30" s="41">
        <v>254</v>
      </c>
      <c r="D30" s="41">
        <v>167</v>
      </c>
      <c r="E30" s="40">
        <v>6</v>
      </c>
      <c r="F30" s="40">
        <v>1</v>
      </c>
      <c r="G30" s="41">
        <v>78</v>
      </c>
    </row>
    <row r="31" spans="1:7" s="53" customFormat="1" x14ac:dyDescent="0.2">
      <c r="A31" s="37" t="s">
        <v>33</v>
      </c>
      <c r="B31" s="40">
        <v>2177</v>
      </c>
      <c r="C31" s="39">
        <v>499</v>
      </c>
      <c r="D31" s="39">
        <v>419</v>
      </c>
      <c r="E31" s="40">
        <v>17</v>
      </c>
      <c r="F31" s="40">
        <v>7</v>
      </c>
      <c r="G31" s="39">
        <v>142</v>
      </c>
    </row>
    <row r="32" spans="1:7" s="53" customFormat="1" x14ac:dyDescent="0.2">
      <c r="A32" s="42" t="s">
        <v>34</v>
      </c>
      <c r="B32" s="38">
        <v>42446</v>
      </c>
      <c r="C32" s="43">
        <v>9825</v>
      </c>
      <c r="D32" s="43">
        <v>5808</v>
      </c>
      <c r="E32" s="38">
        <v>347</v>
      </c>
      <c r="F32" s="38">
        <v>124</v>
      </c>
      <c r="G32" s="43">
        <v>5703</v>
      </c>
    </row>
    <row r="33" spans="1:7" s="53" customFormat="1" x14ac:dyDescent="0.2">
      <c r="A33" s="25" t="s">
        <v>35</v>
      </c>
      <c r="B33" s="44">
        <v>7234</v>
      </c>
      <c r="C33" s="45">
        <v>1501</v>
      </c>
      <c r="D33" s="45">
        <v>1213</v>
      </c>
      <c r="E33" s="44">
        <v>26</v>
      </c>
      <c r="F33" s="44">
        <v>15</v>
      </c>
      <c r="G33" s="45">
        <v>1012</v>
      </c>
    </row>
    <row r="34" spans="1:7" s="53" customFormat="1" x14ac:dyDescent="0.2">
      <c r="A34" s="28" t="s">
        <v>36</v>
      </c>
      <c r="B34" s="40">
        <v>10688</v>
      </c>
      <c r="C34" s="41">
        <v>2661</v>
      </c>
      <c r="D34" s="41">
        <v>905</v>
      </c>
      <c r="E34" s="40">
        <v>136</v>
      </c>
      <c r="F34" s="40">
        <v>41</v>
      </c>
      <c r="G34" s="41">
        <v>1568</v>
      </c>
    </row>
    <row r="35" spans="1:7" s="53" customFormat="1" ht="12" customHeight="1" x14ac:dyDescent="0.2">
      <c r="A35" s="28" t="s">
        <v>37</v>
      </c>
      <c r="B35" s="40">
        <v>5895</v>
      </c>
      <c r="C35" s="41">
        <v>1247</v>
      </c>
      <c r="D35" s="41">
        <v>977</v>
      </c>
      <c r="E35" s="40">
        <v>49</v>
      </c>
      <c r="F35" s="40">
        <v>18</v>
      </c>
      <c r="G35" s="41">
        <v>742</v>
      </c>
    </row>
    <row r="36" spans="1:7" s="53" customFormat="1" ht="12.75" customHeight="1" x14ac:dyDescent="0.2">
      <c r="A36" s="28" t="s">
        <v>38</v>
      </c>
      <c r="B36" s="40">
        <v>10377</v>
      </c>
      <c r="C36" s="41">
        <v>2594</v>
      </c>
      <c r="D36" s="41">
        <v>1563</v>
      </c>
      <c r="E36" s="40">
        <v>57</v>
      </c>
      <c r="F36" s="40">
        <v>30</v>
      </c>
      <c r="G36" s="41">
        <v>1344</v>
      </c>
    </row>
    <row r="37" spans="1:7" s="53" customFormat="1" x14ac:dyDescent="0.2">
      <c r="A37" s="28" t="s">
        <v>39</v>
      </c>
      <c r="B37" s="40">
        <v>4031</v>
      </c>
      <c r="C37" s="41">
        <v>675</v>
      </c>
      <c r="D37" s="41">
        <v>600</v>
      </c>
      <c r="E37" s="40">
        <v>33</v>
      </c>
      <c r="F37" s="40">
        <v>13</v>
      </c>
      <c r="G37" s="41">
        <v>576</v>
      </c>
    </row>
    <row r="38" spans="1:7" s="53" customFormat="1" x14ac:dyDescent="0.2">
      <c r="A38" s="28" t="s">
        <v>40</v>
      </c>
      <c r="B38" s="40">
        <v>2527</v>
      </c>
      <c r="C38" s="41">
        <v>706</v>
      </c>
      <c r="D38" s="41">
        <v>361</v>
      </c>
      <c r="E38" s="40">
        <v>29</v>
      </c>
      <c r="F38" s="40">
        <v>5</v>
      </c>
      <c r="G38" s="41">
        <v>247</v>
      </c>
    </row>
    <row r="39" spans="1:7" s="53" customFormat="1" x14ac:dyDescent="0.2">
      <c r="A39" s="37" t="s">
        <v>41</v>
      </c>
      <c r="B39" s="46">
        <v>1694</v>
      </c>
      <c r="C39" s="39">
        <v>441</v>
      </c>
      <c r="D39" s="39">
        <v>189</v>
      </c>
      <c r="E39" s="46">
        <v>17</v>
      </c>
      <c r="F39" s="46">
        <v>2</v>
      </c>
      <c r="G39" s="39">
        <v>214</v>
      </c>
    </row>
    <row r="40" spans="1:7" s="53" customFormat="1" x14ac:dyDescent="0.2">
      <c r="A40" s="42" t="s">
        <v>42</v>
      </c>
      <c r="B40" s="38">
        <v>25296</v>
      </c>
      <c r="C40" s="43">
        <v>6860</v>
      </c>
      <c r="D40" s="43">
        <v>2054</v>
      </c>
      <c r="E40" s="38">
        <v>254</v>
      </c>
      <c r="F40" s="38">
        <v>102</v>
      </c>
      <c r="G40" s="43">
        <v>3367</v>
      </c>
    </row>
    <row r="41" spans="1:7" s="53" customFormat="1" x14ac:dyDescent="0.2">
      <c r="A41" s="25" t="s">
        <v>43</v>
      </c>
      <c r="B41" s="44">
        <v>1619</v>
      </c>
      <c r="C41" s="45">
        <v>468</v>
      </c>
      <c r="D41" s="45">
        <v>177</v>
      </c>
      <c r="E41" s="44">
        <v>13</v>
      </c>
      <c r="F41" s="44">
        <v>9</v>
      </c>
      <c r="G41" s="45">
        <v>199</v>
      </c>
    </row>
    <row r="42" spans="1:7" s="53" customFormat="1" x14ac:dyDescent="0.2">
      <c r="A42" s="28" t="s">
        <v>44</v>
      </c>
      <c r="B42" s="40">
        <v>3080</v>
      </c>
      <c r="C42" s="41">
        <v>882</v>
      </c>
      <c r="D42" s="41">
        <v>251</v>
      </c>
      <c r="E42" s="40">
        <v>12</v>
      </c>
      <c r="F42" s="40">
        <v>9</v>
      </c>
      <c r="G42" s="41">
        <v>412</v>
      </c>
    </row>
    <row r="43" spans="1:7" s="53" customFormat="1" x14ac:dyDescent="0.2">
      <c r="A43" s="28" t="s">
        <v>45</v>
      </c>
      <c r="B43" s="40">
        <v>1694</v>
      </c>
      <c r="C43" s="41">
        <v>624</v>
      </c>
      <c r="D43" s="41">
        <v>100</v>
      </c>
      <c r="E43" s="40">
        <v>23</v>
      </c>
      <c r="F43" s="40">
        <v>4</v>
      </c>
      <c r="G43" s="41">
        <v>218</v>
      </c>
    </row>
    <row r="44" spans="1:7" s="53" customFormat="1" x14ac:dyDescent="0.2">
      <c r="A44" s="28" t="s">
        <v>46</v>
      </c>
      <c r="B44" s="40">
        <v>1392</v>
      </c>
      <c r="C44" s="41">
        <v>350</v>
      </c>
      <c r="D44" s="41">
        <v>137</v>
      </c>
      <c r="E44" s="40">
        <v>11</v>
      </c>
      <c r="F44" s="40">
        <v>6</v>
      </c>
      <c r="G44" s="41">
        <v>161</v>
      </c>
    </row>
    <row r="45" spans="1:7" s="53" customFormat="1" x14ac:dyDescent="0.2">
      <c r="A45" s="28" t="s">
        <v>47</v>
      </c>
      <c r="B45" s="40">
        <v>3323</v>
      </c>
      <c r="C45" s="41">
        <v>716</v>
      </c>
      <c r="D45" s="41">
        <v>200</v>
      </c>
      <c r="E45" s="40">
        <v>40</v>
      </c>
      <c r="F45" s="40">
        <v>19</v>
      </c>
      <c r="G45" s="41">
        <v>584</v>
      </c>
    </row>
    <row r="46" spans="1:7" s="53" customFormat="1" x14ac:dyDescent="0.2">
      <c r="A46" s="28" t="s">
        <v>48</v>
      </c>
      <c r="B46" s="40">
        <v>3370</v>
      </c>
      <c r="C46" s="41">
        <v>794</v>
      </c>
      <c r="D46" s="41">
        <v>298</v>
      </c>
      <c r="E46" s="40">
        <v>38</v>
      </c>
      <c r="F46" s="40">
        <v>17</v>
      </c>
      <c r="G46" s="41">
        <v>447</v>
      </c>
    </row>
    <row r="47" spans="1:7" s="53" customFormat="1" x14ac:dyDescent="0.2">
      <c r="A47" s="28" t="s">
        <v>49</v>
      </c>
      <c r="B47" s="40">
        <v>2295</v>
      </c>
      <c r="C47" s="41">
        <v>604</v>
      </c>
      <c r="D47" s="41">
        <v>118</v>
      </c>
      <c r="E47" s="40">
        <v>40</v>
      </c>
      <c r="F47" s="40">
        <v>7</v>
      </c>
      <c r="G47" s="41">
        <v>436</v>
      </c>
    </row>
    <row r="48" spans="1:7" s="53" customFormat="1" x14ac:dyDescent="0.2">
      <c r="A48" s="28" t="s">
        <v>50</v>
      </c>
      <c r="B48" s="40">
        <v>2836</v>
      </c>
      <c r="C48" s="41">
        <v>879</v>
      </c>
      <c r="D48" s="41">
        <v>226</v>
      </c>
      <c r="E48" s="40">
        <v>30</v>
      </c>
      <c r="F48" s="40">
        <v>18</v>
      </c>
      <c r="G48" s="41">
        <v>368</v>
      </c>
    </row>
    <row r="49" spans="1:8" s="53" customFormat="1" x14ac:dyDescent="0.2">
      <c r="A49" s="28" t="s">
        <v>51</v>
      </c>
      <c r="B49" s="40">
        <v>799</v>
      </c>
      <c r="C49" s="41">
        <v>225</v>
      </c>
      <c r="D49" s="41">
        <v>76</v>
      </c>
      <c r="E49" s="40">
        <v>4</v>
      </c>
      <c r="F49" s="40">
        <v>2</v>
      </c>
      <c r="G49" s="41">
        <v>79</v>
      </c>
    </row>
    <row r="50" spans="1:8" s="53" customFormat="1" ht="12" customHeight="1" x14ac:dyDescent="0.2">
      <c r="A50" s="28" t="s">
        <v>52</v>
      </c>
      <c r="B50" s="40">
        <v>994</v>
      </c>
      <c r="C50" s="40">
        <v>268</v>
      </c>
      <c r="D50" s="40">
        <v>36</v>
      </c>
      <c r="E50" s="40">
        <v>14</v>
      </c>
      <c r="F50" s="40">
        <v>4</v>
      </c>
      <c r="G50" s="40">
        <v>110</v>
      </c>
    </row>
    <row r="51" spans="1:8" s="53" customFormat="1" x14ac:dyDescent="0.2">
      <c r="A51" s="37" t="s">
        <v>53</v>
      </c>
      <c r="B51" s="46">
        <v>3894</v>
      </c>
      <c r="C51" s="46">
        <v>1050</v>
      </c>
      <c r="D51" s="46">
        <v>435</v>
      </c>
      <c r="E51" s="46">
        <v>29</v>
      </c>
      <c r="F51" s="46">
        <v>7</v>
      </c>
      <c r="G51" s="46">
        <v>353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284</v>
      </c>
      <c r="G57" s="66"/>
    </row>
    <row r="58" spans="1:8" s="56" customFormat="1" x14ac:dyDescent="0.2">
      <c r="A58" s="68" t="s">
        <v>54</v>
      </c>
      <c r="B58" s="138">
        <v>71153</v>
      </c>
      <c r="C58" s="139">
        <v>14957</v>
      </c>
      <c r="D58" s="138">
        <v>3234</v>
      </c>
      <c r="E58" s="139">
        <v>856</v>
      </c>
      <c r="F58" s="138">
        <v>358</v>
      </c>
      <c r="G58" s="215">
        <v>12215</v>
      </c>
    </row>
    <row r="59" spans="1:8" s="67" customFormat="1" ht="12.75" customHeight="1" x14ac:dyDescent="0.2">
      <c r="A59" s="42" t="s">
        <v>55</v>
      </c>
      <c r="B59" s="38">
        <v>3094</v>
      </c>
      <c r="C59" s="48">
        <v>618</v>
      </c>
      <c r="D59" s="48">
        <v>339</v>
      </c>
      <c r="E59" s="48">
        <v>25</v>
      </c>
      <c r="F59" s="42">
        <v>15</v>
      </c>
      <c r="G59" s="38">
        <v>301</v>
      </c>
    </row>
    <row r="60" spans="1:8" s="56" customFormat="1" x14ac:dyDescent="0.2">
      <c r="A60" s="28" t="s">
        <v>56</v>
      </c>
      <c r="B60" s="40">
        <v>1310</v>
      </c>
      <c r="C60" s="49">
        <v>394</v>
      </c>
      <c r="D60" s="49">
        <v>79</v>
      </c>
      <c r="E60" s="49">
        <v>21</v>
      </c>
      <c r="F60" s="28">
        <v>16</v>
      </c>
      <c r="G60" s="40">
        <v>183</v>
      </c>
    </row>
    <row r="61" spans="1:8" s="56" customFormat="1" x14ac:dyDescent="0.2">
      <c r="A61" s="28" t="s">
        <v>57</v>
      </c>
      <c r="B61" s="40">
        <v>6216</v>
      </c>
      <c r="C61" s="49">
        <v>1077</v>
      </c>
      <c r="D61" s="49">
        <v>254</v>
      </c>
      <c r="E61" s="49">
        <v>94</v>
      </c>
      <c r="F61" s="28">
        <v>36</v>
      </c>
      <c r="G61" s="40">
        <v>1226</v>
      </c>
    </row>
    <row r="62" spans="1:8" s="53" customFormat="1" x14ac:dyDescent="0.2">
      <c r="A62" s="28" t="s">
        <v>58</v>
      </c>
      <c r="B62" s="40">
        <v>2527</v>
      </c>
      <c r="C62" s="49">
        <v>696</v>
      </c>
      <c r="D62" s="49">
        <v>208</v>
      </c>
      <c r="E62" s="49">
        <v>22</v>
      </c>
      <c r="F62" s="28">
        <v>16</v>
      </c>
      <c r="G62" s="40">
        <v>346</v>
      </c>
    </row>
    <row r="63" spans="1:8" s="53" customFormat="1" x14ac:dyDescent="0.2">
      <c r="A63" s="28" t="s">
        <v>59</v>
      </c>
      <c r="B63" s="40">
        <v>2718</v>
      </c>
      <c r="C63" s="49">
        <v>693</v>
      </c>
      <c r="D63" s="49">
        <v>43</v>
      </c>
      <c r="E63" s="49">
        <v>23</v>
      </c>
      <c r="F63" s="28">
        <v>15</v>
      </c>
      <c r="G63" s="40">
        <v>476</v>
      </c>
    </row>
    <row r="64" spans="1:8" s="53" customFormat="1" x14ac:dyDescent="0.2">
      <c r="A64" s="28" t="s">
        <v>60</v>
      </c>
      <c r="B64" s="40">
        <v>10411</v>
      </c>
      <c r="C64" s="49">
        <v>2101</v>
      </c>
      <c r="D64" s="49">
        <v>459</v>
      </c>
      <c r="E64" s="49">
        <v>98</v>
      </c>
      <c r="F64" s="28">
        <v>39</v>
      </c>
      <c r="G64" s="40">
        <v>1888</v>
      </c>
    </row>
    <row r="65" spans="1:7" s="53" customFormat="1" x14ac:dyDescent="0.2">
      <c r="A65" s="28" t="s">
        <v>61</v>
      </c>
      <c r="B65" s="40">
        <v>2876</v>
      </c>
      <c r="C65" s="49">
        <v>802</v>
      </c>
      <c r="D65" s="49">
        <v>114</v>
      </c>
      <c r="E65" s="49">
        <v>11</v>
      </c>
      <c r="F65" s="28">
        <v>9</v>
      </c>
      <c r="G65" s="40">
        <v>487</v>
      </c>
    </row>
    <row r="66" spans="1:7" s="53" customFormat="1" x14ac:dyDescent="0.2">
      <c r="A66" s="28" t="s">
        <v>62</v>
      </c>
      <c r="B66" s="40">
        <v>9628</v>
      </c>
      <c r="C66" s="49">
        <v>1848</v>
      </c>
      <c r="D66" s="49">
        <v>297</v>
      </c>
      <c r="E66" s="49">
        <v>112</v>
      </c>
      <c r="F66" s="28">
        <v>53</v>
      </c>
      <c r="G66" s="40">
        <v>1604</v>
      </c>
    </row>
    <row r="67" spans="1:7" s="53" customFormat="1" x14ac:dyDescent="0.2">
      <c r="A67" s="28" t="s">
        <v>63</v>
      </c>
      <c r="B67" s="40">
        <v>17994</v>
      </c>
      <c r="C67" s="49">
        <v>3376</v>
      </c>
      <c r="D67" s="49">
        <v>559</v>
      </c>
      <c r="E67" s="49">
        <v>310</v>
      </c>
      <c r="F67" s="28">
        <v>91</v>
      </c>
      <c r="G67" s="40">
        <v>3419</v>
      </c>
    </row>
    <row r="68" spans="1:7" s="53" customFormat="1" x14ac:dyDescent="0.2">
      <c r="A68" s="28" t="s">
        <v>64</v>
      </c>
      <c r="B68" s="40">
        <v>5984</v>
      </c>
      <c r="C68" s="49">
        <v>1353</v>
      </c>
      <c r="D68" s="49">
        <v>445</v>
      </c>
      <c r="E68" s="49">
        <v>40</v>
      </c>
      <c r="F68" s="28">
        <v>28</v>
      </c>
      <c r="G68" s="40">
        <v>1005</v>
      </c>
    </row>
    <row r="69" spans="1:7" s="53" customFormat="1" x14ac:dyDescent="0.2">
      <c r="A69" s="28" t="s">
        <v>65</v>
      </c>
      <c r="B69" s="40">
        <v>3530</v>
      </c>
      <c r="C69" s="49">
        <v>772</v>
      </c>
      <c r="D69" s="49">
        <v>202</v>
      </c>
      <c r="E69" s="49">
        <v>28</v>
      </c>
      <c r="F69" s="28">
        <v>7</v>
      </c>
      <c r="G69" s="40">
        <v>502</v>
      </c>
    </row>
    <row r="70" spans="1:7" s="53" customFormat="1" x14ac:dyDescent="0.2">
      <c r="A70" s="28" t="s">
        <v>66</v>
      </c>
      <c r="B70" s="40">
        <v>2170</v>
      </c>
      <c r="C70" s="49">
        <v>604</v>
      </c>
      <c r="D70" s="49">
        <v>101</v>
      </c>
      <c r="E70" s="49">
        <v>42</v>
      </c>
      <c r="F70" s="28">
        <v>13</v>
      </c>
      <c r="G70" s="40">
        <v>359</v>
      </c>
    </row>
    <row r="71" spans="1:7" s="53" customFormat="1" x14ac:dyDescent="0.2">
      <c r="A71" s="28" t="s">
        <v>67</v>
      </c>
      <c r="B71" s="40">
        <v>2695</v>
      </c>
      <c r="C71" s="49">
        <v>623</v>
      </c>
      <c r="D71" s="49">
        <v>134</v>
      </c>
      <c r="E71" s="49">
        <v>30</v>
      </c>
      <c r="F71" s="28">
        <v>20</v>
      </c>
      <c r="G71" s="40">
        <v>419</v>
      </c>
    </row>
    <row r="72" spans="1:7" s="53" customFormat="1" x14ac:dyDescent="0.2">
      <c r="A72" s="42" t="s">
        <v>68</v>
      </c>
      <c r="B72" s="38">
        <v>90177</v>
      </c>
      <c r="C72" s="43">
        <v>11955</v>
      </c>
      <c r="D72" s="43">
        <v>2967</v>
      </c>
      <c r="E72" s="38">
        <v>1326</v>
      </c>
      <c r="F72" s="38">
        <v>453</v>
      </c>
      <c r="G72" s="43">
        <v>19920</v>
      </c>
    </row>
    <row r="73" spans="1:7" s="53" customFormat="1" x14ac:dyDescent="0.2">
      <c r="A73" s="28" t="s">
        <v>69</v>
      </c>
      <c r="B73" s="40">
        <v>7458</v>
      </c>
      <c r="C73" s="49">
        <v>1112</v>
      </c>
      <c r="D73" s="49">
        <v>236</v>
      </c>
      <c r="E73" s="49">
        <v>93</v>
      </c>
      <c r="F73" s="28">
        <v>42</v>
      </c>
      <c r="G73" s="40">
        <v>1763</v>
      </c>
    </row>
    <row r="74" spans="1:7" s="53" customFormat="1" x14ac:dyDescent="0.2">
      <c r="A74" s="28" t="s">
        <v>70</v>
      </c>
      <c r="B74" s="40">
        <v>4587</v>
      </c>
      <c r="C74" s="49">
        <v>979</v>
      </c>
      <c r="D74" s="49">
        <v>174</v>
      </c>
      <c r="E74" s="49">
        <v>37</v>
      </c>
      <c r="F74" s="28">
        <v>18</v>
      </c>
      <c r="G74" s="40">
        <v>702</v>
      </c>
    </row>
    <row r="75" spans="1:7" s="53" customFormat="1" x14ac:dyDescent="0.2">
      <c r="A75" s="28" t="s">
        <v>71</v>
      </c>
      <c r="B75" s="40">
        <v>12150</v>
      </c>
      <c r="C75" s="49">
        <v>941</v>
      </c>
      <c r="D75" s="49">
        <v>299</v>
      </c>
      <c r="E75" s="49">
        <v>180</v>
      </c>
      <c r="F75" s="28">
        <v>89</v>
      </c>
      <c r="G75" s="40">
        <v>3027</v>
      </c>
    </row>
    <row r="76" spans="1:7" s="53" customFormat="1" x14ac:dyDescent="0.2">
      <c r="A76" s="28" t="s">
        <v>72</v>
      </c>
      <c r="B76" s="40">
        <v>5171</v>
      </c>
      <c r="C76" s="49">
        <v>948</v>
      </c>
      <c r="D76" s="49">
        <v>113</v>
      </c>
      <c r="E76" s="49">
        <v>111</v>
      </c>
      <c r="F76" s="28">
        <v>40</v>
      </c>
      <c r="G76" s="40">
        <v>1156</v>
      </c>
    </row>
    <row r="77" spans="1:7" s="53" customFormat="1" x14ac:dyDescent="0.2">
      <c r="A77" s="28" t="s">
        <v>73</v>
      </c>
      <c r="B77" s="40">
        <v>1635</v>
      </c>
      <c r="C77" s="49">
        <v>331</v>
      </c>
      <c r="D77" s="49">
        <v>43</v>
      </c>
      <c r="E77" s="49">
        <v>24</v>
      </c>
      <c r="F77" s="28">
        <v>9</v>
      </c>
      <c r="G77" s="40">
        <v>264</v>
      </c>
    </row>
    <row r="78" spans="1:7" s="53" customFormat="1" x14ac:dyDescent="0.2">
      <c r="A78" s="28" t="s">
        <v>74</v>
      </c>
      <c r="B78" s="40">
        <v>8058</v>
      </c>
      <c r="C78" s="49">
        <v>926</v>
      </c>
      <c r="D78" s="49">
        <v>377</v>
      </c>
      <c r="E78" s="49">
        <v>94</v>
      </c>
      <c r="F78" s="28">
        <v>38</v>
      </c>
      <c r="G78" s="40">
        <v>1664</v>
      </c>
    </row>
    <row r="79" spans="1:7" s="53" customFormat="1" x14ac:dyDescent="0.2">
      <c r="A79" s="28" t="s">
        <v>75</v>
      </c>
      <c r="B79" s="40">
        <v>13780</v>
      </c>
      <c r="C79" s="49">
        <v>1704</v>
      </c>
      <c r="D79" s="49">
        <v>575</v>
      </c>
      <c r="E79" s="49">
        <v>118</v>
      </c>
      <c r="F79" s="28">
        <v>27</v>
      </c>
      <c r="G79" s="40">
        <v>2796</v>
      </c>
    </row>
    <row r="80" spans="1:7" s="53" customFormat="1" x14ac:dyDescent="0.2">
      <c r="A80" s="28" t="s">
        <v>76</v>
      </c>
      <c r="B80" s="40">
        <v>9268</v>
      </c>
      <c r="C80" s="49">
        <v>731</v>
      </c>
      <c r="D80" s="49">
        <v>322</v>
      </c>
      <c r="E80" s="49">
        <v>171</v>
      </c>
      <c r="F80" s="28">
        <v>15</v>
      </c>
      <c r="G80" s="40">
        <v>2209</v>
      </c>
    </row>
    <row r="81" spans="1:7" s="53" customFormat="1" x14ac:dyDescent="0.2">
      <c r="A81" s="28" t="s">
        <v>77</v>
      </c>
      <c r="B81" s="40">
        <v>4233</v>
      </c>
      <c r="C81" s="49">
        <v>1191</v>
      </c>
      <c r="D81" s="49">
        <v>141</v>
      </c>
      <c r="E81" s="49">
        <v>55</v>
      </c>
      <c r="F81" s="28">
        <v>16</v>
      </c>
      <c r="G81" s="40">
        <v>717</v>
      </c>
    </row>
    <row r="82" spans="1:7" s="53" customFormat="1" x14ac:dyDescent="0.2">
      <c r="A82" s="28" t="s">
        <v>78</v>
      </c>
      <c r="B82" s="40">
        <v>5028</v>
      </c>
      <c r="C82" s="49">
        <v>356</v>
      </c>
      <c r="D82" s="49">
        <v>199</v>
      </c>
      <c r="E82" s="49">
        <v>112</v>
      </c>
      <c r="F82" s="28">
        <v>39</v>
      </c>
      <c r="G82" s="40">
        <v>1464</v>
      </c>
    </row>
    <row r="83" spans="1:7" s="53" customFormat="1" x14ac:dyDescent="0.2">
      <c r="A83" s="28" t="s">
        <v>79</v>
      </c>
      <c r="B83" s="40">
        <v>2670</v>
      </c>
      <c r="C83" s="49">
        <v>465</v>
      </c>
      <c r="D83" s="49">
        <v>72</v>
      </c>
      <c r="E83" s="49">
        <v>57</v>
      </c>
      <c r="F83" s="28">
        <v>18</v>
      </c>
      <c r="G83" s="40">
        <v>547</v>
      </c>
    </row>
    <row r="84" spans="1:7" s="53" customFormat="1" x14ac:dyDescent="0.2">
      <c r="A84" s="28" t="s">
        <v>80</v>
      </c>
      <c r="B84" s="40">
        <v>3775</v>
      </c>
      <c r="C84" s="49">
        <v>630</v>
      </c>
      <c r="D84" s="49">
        <v>102</v>
      </c>
      <c r="E84" s="49">
        <v>44</v>
      </c>
      <c r="F84" s="28">
        <v>14</v>
      </c>
      <c r="G84" s="40">
        <v>831</v>
      </c>
    </row>
    <row r="85" spans="1:7" s="53" customFormat="1" x14ac:dyDescent="0.2">
      <c r="A85" s="28" t="s">
        <v>81</v>
      </c>
      <c r="B85" s="40">
        <v>12364</v>
      </c>
      <c r="C85" s="49">
        <v>1641</v>
      </c>
      <c r="D85" s="49">
        <v>314</v>
      </c>
      <c r="E85" s="49">
        <v>230</v>
      </c>
      <c r="F85" s="28">
        <v>88</v>
      </c>
      <c r="G85" s="40">
        <v>2780</v>
      </c>
    </row>
    <row r="86" spans="1:7" s="53" customFormat="1" x14ac:dyDescent="0.2">
      <c r="A86" s="42" t="s">
        <v>82</v>
      </c>
      <c r="B86" s="38">
        <v>93561</v>
      </c>
      <c r="C86" s="48">
        <v>15178</v>
      </c>
      <c r="D86" s="48">
        <v>3620</v>
      </c>
      <c r="E86" s="48">
        <v>998</v>
      </c>
      <c r="F86" s="42">
        <v>454</v>
      </c>
      <c r="G86" s="38">
        <v>18132</v>
      </c>
    </row>
    <row r="87" spans="1:7" s="53" customFormat="1" x14ac:dyDescent="0.2">
      <c r="A87" s="28" t="s">
        <v>83</v>
      </c>
      <c r="B87" s="40">
        <v>4901</v>
      </c>
      <c r="C87" s="49">
        <v>597</v>
      </c>
      <c r="D87" s="49">
        <v>129</v>
      </c>
      <c r="E87" s="49">
        <v>37</v>
      </c>
      <c r="F87" s="28">
        <v>27</v>
      </c>
      <c r="G87" s="40">
        <v>1195</v>
      </c>
    </row>
    <row r="88" spans="1:7" s="53" customFormat="1" x14ac:dyDescent="0.2">
      <c r="A88" s="28" t="s">
        <v>84</v>
      </c>
      <c r="B88" s="40">
        <v>3168</v>
      </c>
      <c r="C88" s="49">
        <v>640</v>
      </c>
      <c r="D88" s="49">
        <v>219</v>
      </c>
      <c r="E88" s="49">
        <v>56</v>
      </c>
      <c r="F88" s="28">
        <v>14</v>
      </c>
      <c r="G88" s="40">
        <v>396</v>
      </c>
    </row>
    <row r="89" spans="1:7" s="53" customFormat="1" x14ac:dyDescent="0.2">
      <c r="A89" s="28" t="s">
        <v>85</v>
      </c>
      <c r="B89" s="40">
        <v>5014</v>
      </c>
      <c r="C89" s="49">
        <v>737</v>
      </c>
      <c r="D89" s="49">
        <v>215</v>
      </c>
      <c r="E89" s="49">
        <v>29</v>
      </c>
      <c r="F89" s="28">
        <v>12</v>
      </c>
      <c r="G89" s="40">
        <v>786</v>
      </c>
    </row>
    <row r="90" spans="1:7" s="53" customFormat="1" x14ac:dyDescent="0.2">
      <c r="A90" s="28" t="s">
        <v>86</v>
      </c>
      <c r="B90" s="40">
        <v>1378</v>
      </c>
      <c r="C90" s="49">
        <v>268</v>
      </c>
      <c r="D90" s="49">
        <v>61</v>
      </c>
      <c r="E90" s="49">
        <v>20</v>
      </c>
      <c r="F90" s="28">
        <v>5</v>
      </c>
      <c r="G90" s="40">
        <v>156</v>
      </c>
    </row>
    <row r="91" spans="1:7" s="53" customFormat="1" x14ac:dyDescent="0.2">
      <c r="A91" s="28" t="s">
        <v>87</v>
      </c>
      <c r="B91" s="40">
        <v>3374</v>
      </c>
      <c r="C91" s="49">
        <v>843</v>
      </c>
      <c r="D91" s="49">
        <v>87</v>
      </c>
      <c r="E91" s="49">
        <v>45</v>
      </c>
      <c r="F91" s="28">
        <v>6</v>
      </c>
      <c r="G91" s="40">
        <v>457</v>
      </c>
    </row>
    <row r="92" spans="1:7" s="53" customFormat="1" x14ac:dyDescent="0.2">
      <c r="A92" s="28" t="s">
        <v>88</v>
      </c>
      <c r="B92" s="40">
        <v>16297</v>
      </c>
      <c r="C92" s="49">
        <v>1739</v>
      </c>
      <c r="D92" s="49">
        <v>512</v>
      </c>
      <c r="E92" s="49">
        <v>119</v>
      </c>
      <c r="F92" s="28">
        <v>77</v>
      </c>
      <c r="G92" s="40">
        <v>3598</v>
      </c>
    </row>
    <row r="93" spans="1:7" s="53" customFormat="1" ht="12" customHeight="1" x14ac:dyDescent="0.2">
      <c r="A93" s="28" t="s">
        <v>89</v>
      </c>
      <c r="B93" s="40">
        <v>13062</v>
      </c>
      <c r="C93" s="49">
        <v>2461</v>
      </c>
      <c r="D93" s="49">
        <v>482</v>
      </c>
      <c r="E93" s="49">
        <v>199</v>
      </c>
      <c r="F93" s="28">
        <v>88</v>
      </c>
      <c r="G93" s="40">
        <v>2265</v>
      </c>
    </row>
    <row r="94" spans="1:7" s="53" customFormat="1" ht="12.75" customHeight="1" x14ac:dyDescent="0.2">
      <c r="A94" s="28" t="s">
        <v>90</v>
      </c>
      <c r="B94" s="40">
        <v>12017</v>
      </c>
      <c r="C94" s="49">
        <v>2370</v>
      </c>
      <c r="D94" s="49">
        <v>406</v>
      </c>
      <c r="E94" s="49">
        <v>102</v>
      </c>
      <c r="F94" s="28">
        <v>70</v>
      </c>
      <c r="G94" s="40">
        <v>2217</v>
      </c>
    </row>
    <row r="95" spans="1:7" s="53" customFormat="1" x14ac:dyDescent="0.2">
      <c r="A95" s="28" t="s">
        <v>91</v>
      </c>
      <c r="B95" s="40">
        <v>3180</v>
      </c>
      <c r="C95" s="49">
        <v>756</v>
      </c>
      <c r="D95" s="49">
        <v>155</v>
      </c>
      <c r="E95" s="49">
        <v>47</v>
      </c>
      <c r="F95" s="28">
        <v>22</v>
      </c>
      <c r="G95" s="40">
        <v>467</v>
      </c>
    </row>
    <row r="96" spans="1:7" s="53" customFormat="1" x14ac:dyDescent="0.2">
      <c r="A96" s="28" t="s">
        <v>92</v>
      </c>
      <c r="B96" s="40">
        <v>13950</v>
      </c>
      <c r="C96" s="49">
        <v>1430</v>
      </c>
      <c r="D96" s="49">
        <v>362</v>
      </c>
      <c r="E96" s="49">
        <v>200</v>
      </c>
      <c r="F96" s="28">
        <v>75</v>
      </c>
      <c r="G96" s="40">
        <v>3447</v>
      </c>
    </row>
    <row r="97" spans="1:8" s="53" customFormat="1" x14ac:dyDescent="0.2">
      <c r="A97" s="37" t="s">
        <v>93</v>
      </c>
      <c r="B97" s="46">
        <v>17220</v>
      </c>
      <c r="C97" s="51">
        <v>3337</v>
      </c>
      <c r="D97" s="51">
        <v>992</v>
      </c>
      <c r="E97" s="51">
        <v>144</v>
      </c>
      <c r="F97" s="37">
        <v>58</v>
      </c>
      <c r="G97" s="46">
        <v>3148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</row>
    <row r="100" spans="1:8" x14ac:dyDescent="0.2">
      <c r="A100" s="6" t="s">
        <v>239</v>
      </c>
      <c r="B100" s="53"/>
      <c r="C100" s="53"/>
      <c r="D100" s="53"/>
      <c r="E100" s="53"/>
      <c r="F100" s="53"/>
      <c r="G100" s="53"/>
    </row>
    <row r="101" spans="1:8" x14ac:dyDescent="0.2">
      <c r="A101" s="244" t="s">
        <v>244</v>
      </c>
      <c r="B101" s="245"/>
      <c r="C101" s="245"/>
      <c r="D101" s="245"/>
      <c r="E101" s="245"/>
      <c r="F101" s="245"/>
      <c r="G101" s="245"/>
    </row>
    <row r="102" spans="1:8" x14ac:dyDescent="0.2">
      <c r="A102" s="245"/>
      <c r="B102" s="245"/>
      <c r="C102" s="245"/>
      <c r="D102" s="245"/>
      <c r="E102" s="245"/>
      <c r="F102" s="245"/>
      <c r="G102" s="245"/>
    </row>
    <row r="103" spans="1:8" s="54" customFormat="1" x14ac:dyDescent="0.2">
      <c r="A103" s="244" t="s">
        <v>243</v>
      </c>
      <c r="B103" s="245"/>
      <c r="C103" s="245"/>
      <c r="D103" s="245"/>
      <c r="E103" s="245"/>
      <c r="F103" s="245"/>
      <c r="G103" s="245"/>
    </row>
    <row r="104" spans="1:8" s="54" customFormat="1" x14ac:dyDescent="0.2">
      <c r="A104" s="245"/>
      <c r="B104" s="245"/>
      <c r="C104" s="245"/>
      <c r="D104" s="245"/>
      <c r="E104" s="245"/>
      <c r="F104" s="245"/>
      <c r="G104" s="245"/>
    </row>
    <row r="105" spans="1:8" x14ac:dyDescent="0.2">
      <c r="A105" s="6" t="s">
        <v>240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241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242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50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2011-03-15T13:13:55Z</dcterms:modified>
</cp:coreProperties>
</file>