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600" windowHeight="1203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SD_Poc_okr!$A$1:$G$111</definedName>
    <definedName name="_xlnm.Print_Area" localSheetId="1">SD_SR_FP!$A$1:$L$86</definedName>
    <definedName name="_xlnm.Print_Area" localSheetId="0">SD_SR_Poc!$A$1:$L$97</definedName>
    <definedName name="OLE_LINK1" localSheetId="1">SD_SR_FP!#REF!</definedName>
  </definedNames>
  <calcPr calcId="144525"/>
</workbook>
</file>

<file path=xl/calcChain.xml><?xml version="1.0" encoding="utf-8"?>
<calcChain xmlns="http://schemas.openxmlformats.org/spreadsheetml/2006/main">
  <c r="G71" i="3" l="1"/>
  <c r="G64" i="3"/>
  <c r="G20" i="3"/>
  <c r="G4" i="3"/>
  <c r="B27" i="12" l="1"/>
  <c r="F71" i="3"/>
  <c r="F64" i="3"/>
  <c r="F20" i="3"/>
  <c r="F4" i="3"/>
  <c r="E71" i="3" l="1"/>
  <c r="E64" i="3"/>
  <c r="E20" i="3"/>
  <c r="E4" i="3"/>
  <c r="D20" i="3" l="1"/>
  <c r="D64" i="3"/>
  <c r="D4" i="3" l="1"/>
  <c r="D71" i="3" s="1"/>
  <c r="C4" i="3" l="1"/>
  <c r="C64" i="3"/>
  <c r="C20" i="3"/>
  <c r="C9" i="12"/>
  <c r="C27" i="12"/>
  <c r="B9" i="12"/>
  <c r="C71" i="3" l="1"/>
  <c r="C49" i="12"/>
  <c r="B49" i="12"/>
  <c r="B64" i="3"/>
  <c r="B20" i="3"/>
  <c r="B4" i="3"/>
  <c r="B71" i="3" l="1"/>
</calcChain>
</file>

<file path=xl/sharedStrings.xml><?xml version="1.0" encoding="utf-8"?>
<sst xmlns="http://schemas.openxmlformats.org/spreadsheetml/2006/main" count="907" uniqueCount="357">
  <si>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</si>
  <si>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</si>
  <si>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</si>
  <si>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</si>
  <si>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</si>
  <si>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</si>
  <si>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</si>
  <si>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</si>
  <si>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</si>
  <si>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</si>
  <si>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</si>
  <si>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</si>
  <si>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</si>
  <si>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</si>
  <si>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</si>
  <si>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</si>
  <si>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</si>
  <si>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</si>
  <si>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</si>
  <si>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</si>
  <si>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</si>
  <si>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</si>
  <si>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</si>
  <si>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</si>
  <si>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</si>
  <si>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</si>
  <si>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</si>
  <si>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</si>
  <si>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</si>
  <si>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</si>
  <si>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</si>
  <si>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</si>
  <si>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</si>
  <si>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</si>
  <si>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</si>
  <si>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</si>
  <si>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</si>
  <si>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</si>
  <si>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</si>
  <si>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</si>
  <si>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</si>
  <si>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</si>
  <si>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</si>
  <si>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</si>
  <si>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</si>
  <si>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</si>
  <si>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</si>
  <si>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</si>
  <si>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</si>
  <si>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</si>
  <si>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</si>
  <si>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</si>
  <si>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</si>
  <si>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</si>
  <si>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</si>
  <si>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</si>
  <si>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</si>
  <si>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</si>
  <si>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</si>
  <si>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</si>
  <si>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</si>
  <si>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</si>
  <si>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</si>
  <si>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</si>
  <si>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</si>
  <si>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</si>
  <si>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</si>
  <si>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</si>
  <si>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</si>
  <si>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</si>
  <si>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</si>
  <si>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</si>
  <si>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</si>
  <si>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</si>
  <si>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</si>
  <si>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</si>
  <si>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</si>
  <si>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</si>
  <si>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</si>
  <si>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</si>
  <si>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</si>
  <si>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</si>
  <si>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</si>
  <si>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</si>
  <si>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</si>
  <si>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</si>
  <si>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</si>
  <si>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</si>
  <si>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</si>
  <si>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</si>
  <si>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</si>
  <si>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</si>
  <si>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</si>
  <si>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</si>
  <si>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</si>
  <si>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</si>
  <si>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</si>
  <si>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</si>
  <si>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</si>
  <si>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</si>
  <si>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</si>
  <si>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</si>
  <si>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</si>
  <si>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</si>
  <si>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</si>
  <si>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</si>
  <si>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</si>
  <si>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</si>
  <si>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</si>
  <si>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</si>
  <si>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</si>
  <si>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</si>
  <si>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</si>
  <si>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</si>
  <si>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</si>
  <si>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</si>
  <si>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</si>
  <si>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</si>
  <si>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</si>
  <si>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</si>
  <si>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</si>
  <si>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</si>
  <si>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</si>
  <si>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</si>
  <si>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</si>
  <si>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</si>
  <si>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</si>
  <si>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</si>
  <si>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</si>
  <si>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</si>
  <si>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</si>
  <si>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</si>
  <si>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</si>
  <si>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</si>
  <si>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</si>
  <si>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</si>
  <si>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</si>
  <si>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</si>
  <si>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</si>
  <si>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</si>
  <si>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</si>
  <si>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</si>
  <si>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</si>
  <si>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</si>
  <si>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</si>
  <si>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</si>
  <si>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</si>
  <si>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</si>
  <si>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</si>
  <si>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</si>
  <si>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</si>
  <si>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</si>
  <si>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</si>
  <si>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</si>
  <si>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</si>
  <si>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</si>
  <si>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</si>
  <si>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</si>
  <si>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</si>
  <si>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</si>
  <si>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</si>
  <si>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</si>
  <si>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</si>
  <si>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</si>
  <si>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</si>
  <si>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</si>
  <si>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</si>
  <si>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</si>
  <si>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</si>
  <si>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</si>
  <si>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</si>
  <si>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</si>
  <si>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</si>
  <si>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</si>
  <si>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</si>
  <si>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</si>
  <si>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</si>
  <si>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</si>
  <si>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</si>
  <si>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</si>
  <si>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</si>
  <si>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</si>
  <si>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</si>
  <si>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</si>
  <si>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</si>
  <si>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</si>
  <si>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</si>
  <si>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</si>
  <si>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</si>
  <si>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</si>
  <si>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</si>
  <si>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</si>
  <si>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</si>
  <si>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</si>
  <si>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</si>
  <si>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</si>
  <si>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</si>
  <si>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</si>
  <si>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</si>
  <si>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</si>
  <si>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</si>
  <si>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</si>
  <si>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</si>
  <si>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</si>
  <si>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</si>
  <si>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</si>
  <si>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</si>
  <si>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</si>
  <si>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</si>
  <si>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</si>
  <si>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</si>
  <si>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</si>
  <si>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</si>
  <si>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</si>
  <si>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</si>
  <si>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</si>
  <si>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</si>
  <si>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</si>
  <si>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</si>
  <si>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</si>
  <si>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</si>
  <si>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</si>
  <si>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</si>
  <si>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</si>
  <si>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</si>
  <si>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</si>
  <si>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</si>
  <si>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</si>
  <si>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</si>
  <si>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</si>
  <si>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</si>
  <si>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</si>
  <si>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</si>
  <si>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</si>
  <si>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</si>
  <si>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</si>
  <si>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</si>
  <si>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</si>
  <si>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</si>
  <si>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</si>
  <si>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</si>
  <si>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</si>
  <si>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</si>
  <si>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</si>
  <si>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</si>
  <si>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</si>
  <si>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</si>
  <si>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</si>
  <si>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</si>
  <si>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</si>
  <si>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</si>
  <si>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</si>
  <si>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</si>
  <si>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</si>
  <si>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</si>
  <si>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</si>
  <si>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</si>
  <si>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</si>
  <si>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</si>
  <si>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</si>
  <si>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Príspevok na starostlivosť o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</si>
  <si>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</si>
  <si>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</si>
  <si>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</si>
  <si>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</si>
  <si>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</si>
  <si>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</si>
  <si>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</si>
  <si>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</si>
  <si>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</si>
  <si>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</si>
  <si>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</si>
  <si>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</si>
  <si>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</si>
  <si>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</si>
  <si>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</si>
  <si>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</si>
  <si>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</si>
  <si>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</si>
  <si>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</si>
  <si>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</si>
  <si>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</si>
  <si>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</si>
  <si>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</si>
  <si>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</si>
  <si>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</si>
  <si>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</si>
  <si>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</si>
  <si>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</si>
  <si>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</si>
  <si>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</si>
  <si>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</si>
  <si>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</si>
  <si>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</si>
  <si>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</si>
  <si>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</si>
  <si>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</si>
  <si>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</si>
  <si>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</si>
  <si>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</si>
  <si>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</si>
  <si>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</si>
  <si>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</si>
  <si>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</si>
  <si>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</si>
  <si>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</si>
  <si>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</si>
  <si>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</si>
  <si>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</si>
  <si>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</si>
  <si>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</si>
  <si>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</si>
  <si>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</si>
  <si>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</si>
  <si>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</si>
  <si>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</si>
  <si>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</si>
  <si>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</si>
  <si>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</si>
  <si>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</si>
  <si>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</si>
  <si>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</si>
  <si>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</si>
  <si>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</si>
  <si>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</si>
  <si>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</si>
  <si>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</si>
  <si>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</si>
  <si>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I.11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</si>
  <si>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</si>
  <si>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</si>
  <si>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</si>
  <si>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</si>
  <si>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ostatné FO</t>
  </si>
  <si>
    <t>PP na opatrovanie</t>
  </si>
  <si>
    <t>II.11</t>
  </si>
  <si>
    <t>Počet obyvateľov k 31.12.2009</t>
  </si>
  <si>
    <t>Resocializačný príspevok</t>
  </si>
  <si>
    <t>Ostatné</t>
  </si>
  <si>
    <t>III.11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</si>
  <si>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</si>
  <si>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</si>
  <si>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</si>
  <si>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</si>
  <si>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</si>
  <si>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</si>
  <si>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</si>
  <si>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</si>
  <si>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</si>
  <si>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</si>
  <si>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</si>
  <si>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IV.11</t>
  </si>
  <si>
    <t>z toho z ESF</t>
  </si>
  <si>
    <t>V.11</t>
  </si>
  <si>
    <t>VI.11</t>
  </si>
  <si>
    <t>I.-VI.2011</t>
  </si>
  <si>
    <t>jún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</si>
</sst>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</cellStyleXfs>
  <cellXfs count="243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49" fontId="12" fillId="0" borderId="17" xfId="0" applyNumberFormat="1" applyFont="1" applyBorder="1" applyAlignment="1">
      <alignment vertical="center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49" fontId="4" fillId="24" borderId="14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right"/>
    </xf>
    <xf numFmtId="3" fontId="11" fillId="0" borderId="0" xfId="0" applyNumberFormat="1" applyFont="1"/>
    <xf numFmtId="3" fontId="9" fillId="0" borderId="22" xfId="0" applyNumberFormat="1" applyFont="1" applyBorder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3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4" xfId="0" applyFont="1" applyBorder="1"/>
    <xf numFmtId="0" fontId="4" fillId="0" borderId="10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10" fillId="0" borderId="26" xfId="0" applyFont="1" applyBorder="1" applyAlignment="1">
      <alignment vertical="top"/>
    </xf>
    <xf numFmtId="3" fontId="10" fillId="0" borderId="27" xfId="0" applyNumberFormat="1" applyFont="1" applyBorder="1" applyAlignment="1">
      <alignment horizontal="right"/>
    </xf>
    <xf numFmtId="3" fontId="10" fillId="0" borderId="25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7" fillId="0" borderId="13" xfId="0" applyNumberFormat="1" applyFont="1" applyBorder="1"/>
    <xf numFmtId="49" fontId="10" fillId="0" borderId="28" xfId="0" applyNumberFormat="1" applyFont="1" applyBorder="1"/>
    <xf numFmtId="3" fontId="7" fillId="0" borderId="28" xfId="0" applyNumberFormat="1" applyFont="1" applyBorder="1" applyAlignment="1"/>
    <xf numFmtId="3" fontId="8" fillId="0" borderId="28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29" xfId="0" applyNumberFormat="1" applyFont="1" applyBorder="1"/>
    <xf numFmtId="3" fontId="7" fillId="0" borderId="29" xfId="0" applyNumberFormat="1" applyFont="1" applyBorder="1" applyAlignment="1"/>
    <xf numFmtId="3" fontId="8" fillId="0" borderId="29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8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30" xfId="0" applyNumberFormat="1" applyFont="1" applyBorder="1" applyAlignment="1">
      <alignment horizontal="right"/>
    </xf>
    <xf numFmtId="3" fontId="7" fillId="0" borderId="24" xfId="0" applyNumberFormat="1" applyFont="1" applyBorder="1" applyAlignment="1">
      <alignment horizontal="right"/>
    </xf>
    <xf numFmtId="3" fontId="7" fillId="0" borderId="31" xfId="0" applyNumberFormat="1" applyFont="1" applyBorder="1" applyAlignment="1">
      <alignment horizontal="right"/>
    </xf>
    <xf numFmtId="3" fontId="12" fillId="0" borderId="31" xfId="0" applyNumberFormat="1" applyFont="1" applyBorder="1" applyAlignment="1">
      <alignment horizontal="right"/>
    </xf>
    <xf numFmtId="3" fontId="7" fillId="0" borderId="3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6" xfId="0" applyFont="1" applyBorder="1" applyAlignment="1">
      <alignment vertical="top"/>
    </xf>
    <xf numFmtId="3" fontId="4" fillId="0" borderId="33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5" xfId="0" applyNumberFormat="1" applyFont="1" applyBorder="1"/>
    <xf numFmtId="0" fontId="7" fillId="0" borderId="31" xfId="0" applyFont="1" applyBorder="1"/>
    <xf numFmtId="2" fontId="7" fillId="0" borderId="16" xfId="0" applyNumberFormat="1" applyFont="1" applyBorder="1"/>
    <xf numFmtId="0" fontId="7" fillId="0" borderId="32" xfId="0" applyFont="1" applyBorder="1"/>
    <xf numFmtId="2" fontId="7" fillId="0" borderId="36" xfId="0" applyNumberFormat="1" applyFont="1" applyBorder="1"/>
    <xf numFmtId="3" fontId="4" fillId="24" borderId="14" xfId="0" applyNumberFormat="1" applyFont="1" applyFill="1" applyBorder="1" applyAlignment="1">
      <alignment horizontal="right"/>
    </xf>
    <xf numFmtId="3" fontId="40" fillId="0" borderId="0" xfId="0" applyNumberFormat="1" applyFont="1"/>
    <xf numFmtId="3" fontId="0" fillId="0" borderId="0" xfId="0" applyNumberFormat="1"/>
    <xf numFmtId="49" fontId="7" fillId="0" borderId="0" xfId="0" applyNumberFormat="1" applyFont="1" applyBorder="1"/>
    <xf numFmtId="49" fontId="7" fillId="0" borderId="23" xfId="0" applyNumberFormat="1" applyFont="1" applyBorder="1"/>
    <xf numFmtId="3" fontId="9" fillId="0" borderId="23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31" xfId="0" applyNumberFormat="1" applyFont="1" applyBorder="1"/>
    <xf numFmtId="3" fontId="5" fillId="0" borderId="0" xfId="0" applyNumberFormat="1" applyFont="1" applyFill="1"/>
    <xf numFmtId="3" fontId="7" fillId="0" borderId="31" xfId="0" applyNumberFormat="1" applyFont="1" applyBorder="1"/>
    <xf numFmtId="0" fontId="5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5" fillId="0" borderId="30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62" xfId="42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0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G28" sqref="G28"/>
    </sheetView>
  </sheetViews>
  <sheetFormatPr defaultColWidth="9.140625" defaultRowHeight="12.75" x14ac:dyDescent="0.2"/>
  <cols>
    <col min="1" max="1" width="53.5703125" style="97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205" t="s">
        <v>328</v>
      </c>
      <c r="C2" s="205" t="s">
        <v>335</v>
      </c>
      <c r="D2" s="205" t="s">
        <v>339</v>
      </c>
      <c r="E2" s="127" t="s">
        <v>351</v>
      </c>
      <c r="F2" s="205" t="s">
        <v>353</v>
      </c>
      <c r="G2" s="205" t="s">
        <v>354</v>
      </c>
      <c r="H2" s="205"/>
      <c r="I2" s="205"/>
      <c r="J2" s="205"/>
      <c r="K2" s="205"/>
      <c r="L2" s="205"/>
      <c r="M2" s="205"/>
      <c r="N2" s="222"/>
    </row>
    <row r="3" spans="1:14" ht="12.75" customHeight="1" x14ac:dyDescent="0.2">
      <c r="A3" s="7" t="s">
        <v>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23"/>
    </row>
    <row r="4" spans="1:14" s="6" customFormat="1" ht="12" customHeight="1" x14ac:dyDescent="0.2">
      <c r="A4" s="217" t="s">
        <v>304</v>
      </c>
      <c r="B4" s="129">
        <v>189903</v>
      </c>
      <c r="C4" s="129">
        <v>186676</v>
      </c>
      <c r="D4" s="129">
        <v>188831</v>
      </c>
      <c r="E4" s="129">
        <v>190013</v>
      </c>
      <c r="F4" s="129">
        <v>188637</v>
      </c>
      <c r="G4" s="129">
        <v>187223</v>
      </c>
      <c r="H4" s="129"/>
      <c r="I4" s="129"/>
      <c r="J4" s="129"/>
      <c r="K4" s="129"/>
      <c r="L4" s="129"/>
      <c r="M4" s="129"/>
      <c r="N4" s="129"/>
    </row>
    <row r="5" spans="1:14" ht="12.75" customHeight="1" x14ac:dyDescent="0.2">
      <c r="A5" s="87" t="s">
        <v>292</v>
      </c>
      <c r="B5" s="115">
        <v>8468</v>
      </c>
      <c r="C5" s="115">
        <v>8390</v>
      </c>
      <c r="D5" s="115">
        <v>8827</v>
      </c>
      <c r="E5" s="115">
        <v>8637</v>
      </c>
      <c r="F5" s="115">
        <v>8068</v>
      </c>
      <c r="G5" s="115">
        <v>7474</v>
      </c>
      <c r="H5" s="115"/>
      <c r="I5" s="115"/>
      <c r="J5" s="115"/>
      <c r="K5" s="115"/>
      <c r="L5" s="115"/>
      <c r="M5" s="115"/>
      <c r="N5" s="115"/>
    </row>
    <row r="6" spans="1:14" ht="12.75" customHeight="1" x14ac:dyDescent="0.2">
      <c r="A6" s="87" t="s">
        <v>291</v>
      </c>
      <c r="B6" s="115">
        <v>3645</v>
      </c>
      <c r="C6" s="115">
        <v>3639</v>
      </c>
      <c r="D6" s="115">
        <v>3673</v>
      </c>
      <c r="E6" s="115">
        <v>3813</v>
      </c>
      <c r="F6" s="115">
        <v>3899</v>
      </c>
      <c r="G6" s="115">
        <v>3934</v>
      </c>
      <c r="H6" s="115"/>
      <c r="I6" s="115"/>
      <c r="J6" s="115"/>
      <c r="K6" s="115"/>
      <c r="L6" s="115"/>
      <c r="M6" s="115"/>
      <c r="N6" s="115"/>
    </row>
    <row r="7" spans="1:14" ht="12.75" customHeight="1" x14ac:dyDescent="0.2">
      <c r="A7" s="87" t="s">
        <v>295</v>
      </c>
      <c r="B7" s="115">
        <v>125299</v>
      </c>
      <c r="C7" s="115">
        <v>126564</v>
      </c>
      <c r="D7" s="115">
        <v>127900</v>
      </c>
      <c r="E7" s="115">
        <v>129097</v>
      </c>
      <c r="F7" s="115">
        <v>128030</v>
      </c>
      <c r="G7" s="115">
        <v>126526</v>
      </c>
      <c r="H7" s="115"/>
      <c r="I7" s="115"/>
      <c r="J7" s="115"/>
      <c r="K7" s="115"/>
      <c r="L7" s="115"/>
      <c r="M7" s="115"/>
      <c r="N7" s="115"/>
    </row>
    <row r="8" spans="1:14" ht="12.75" customHeight="1" x14ac:dyDescent="0.2">
      <c r="A8" s="87" t="s">
        <v>296</v>
      </c>
      <c r="B8" s="115">
        <v>59267</v>
      </c>
      <c r="C8" s="115">
        <v>62764</v>
      </c>
      <c r="D8" s="115">
        <v>62379</v>
      </c>
      <c r="E8" s="115">
        <v>62282</v>
      </c>
      <c r="F8" s="115">
        <v>60242</v>
      </c>
      <c r="G8" s="115">
        <v>45625</v>
      </c>
      <c r="H8" s="115"/>
      <c r="I8" s="115"/>
      <c r="J8" s="115"/>
      <c r="K8" s="115"/>
      <c r="L8" s="115"/>
      <c r="M8" s="115"/>
      <c r="N8" s="115"/>
    </row>
    <row r="9" spans="1:14" ht="12.75" customHeight="1" x14ac:dyDescent="0.2">
      <c r="A9" s="87" t="s">
        <v>294</v>
      </c>
      <c r="B9" s="115">
        <v>223</v>
      </c>
      <c r="C9" s="115">
        <v>222</v>
      </c>
      <c r="D9" s="115">
        <v>227</v>
      </c>
      <c r="E9" s="115">
        <v>229</v>
      </c>
      <c r="F9" s="115">
        <v>226</v>
      </c>
      <c r="G9" s="115">
        <v>235</v>
      </c>
      <c r="H9" s="115"/>
      <c r="I9" s="115"/>
      <c r="J9" s="115"/>
      <c r="K9" s="115"/>
      <c r="L9" s="115"/>
      <c r="M9" s="115"/>
      <c r="N9" s="115"/>
    </row>
    <row r="10" spans="1:14" s="11" customFormat="1" ht="12.75" customHeight="1" x14ac:dyDescent="0.2">
      <c r="A10" s="87" t="s">
        <v>297</v>
      </c>
      <c r="B10" s="115">
        <v>4201</v>
      </c>
      <c r="C10" s="115">
        <v>4202</v>
      </c>
      <c r="D10" s="115">
        <v>4129</v>
      </c>
      <c r="E10" s="115">
        <v>4120</v>
      </c>
      <c r="F10" s="115">
        <v>4004</v>
      </c>
      <c r="G10" s="115">
        <v>3957</v>
      </c>
      <c r="H10" s="115"/>
      <c r="I10" s="115"/>
      <c r="J10" s="115"/>
      <c r="K10" s="115"/>
      <c r="L10" s="115"/>
      <c r="M10" s="115"/>
      <c r="N10" s="115"/>
    </row>
    <row r="11" spans="1:14" s="11" customFormat="1" ht="12.75" customHeight="1" x14ac:dyDescent="0.2">
      <c r="A11" s="87" t="s">
        <v>298</v>
      </c>
      <c r="B11" s="115">
        <v>1534</v>
      </c>
      <c r="C11" s="115">
        <v>1527</v>
      </c>
      <c r="D11" s="115">
        <v>1907</v>
      </c>
      <c r="E11" s="115">
        <v>1895</v>
      </c>
      <c r="F11" s="115">
        <v>1896</v>
      </c>
      <c r="G11" s="115">
        <v>1918</v>
      </c>
      <c r="H11" s="115"/>
      <c r="I11" s="115"/>
      <c r="J11" s="115"/>
      <c r="K11" s="115"/>
      <c r="L11" s="115"/>
      <c r="M11" s="115"/>
      <c r="N11" s="115"/>
    </row>
    <row r="12" spans="1:14" s="11" customFormat="1" ht="12.75" customHeight="1" x14ac:dyDescent="0.2">
      <c r="A12" s="87" t="s">
        <v>299</v>
      </c>
      <c r="B12" s="115">
        <v>1672</v>
      </c>
      <c r="C12" s="115">
        <v>1683</v>
      </c>
      <c r="D12" s="115">
        <v>1583</v>
      </c>
      <c r="E12" s="115">
        <v>1607</v>
      </c>
      <c r="F12" s="115">
        <v>1634</v>
      </c>
      <c r="G12" s="115">
        <v>1713</v>
      </c>
      <c r="H12" s="115"/>
      <c r="I12" s="115"/>
      <c r="J12" s="115"/>
      <c r="K12" s="115"/>
      <c r="L12" s="115"/>
      <c r="M12" s="115"/>
      <c r="N12" s="115"/>
    </row>
    <row r="13" spans="1:14" s="11" customFormat="1" ht="12.75" customHeight="1" x14ac:dyDescent="0.2">
      <c r="A13" s="87" t="s">
        <v>300</v>
      </c>
      <c r="B13" s="115">
        <v>63809</v>
      </c>
      <c r="C13" s="115">
        <v>64264</v>
      </c>
      <c r="D13" s="115">
        <v>63923</v>
      </c>
      <c r="E13" s="115">
        <v>64275</v>
      </c>
      <c r="F13" s="115">
        <v>63685</v>
      </c>
      <c r="G13" s="115">
        <v>63159</v>
      </c>
      <c r="H13" s="115"/>
      <c r="I13" s="115"/>
      <c r="J13" s="115"/>
      <c r="K13" s="115"/>
      <c r="L13" s="115"/>
      <c r="M13" s="115"/>
      <c r="N13" s="115"/>
    </row>
    <row r="14" spans="1:14" ht="12.75" customHeight="1" x14ac:dyDescent="0.2">
      <c r="A14" s="87" t="s">
        <v>293</v>
      </c>
      <c r="B14" s="115">
        <v>373954</v>
      </c>
      <c r="C14" s="115">
        <v>371769</v>
      </c>
      <c r="D14" s="115">
        <v>371518</v>
      </c>
      <c r="E14" s="115">
        <v>373188</v>
      </c>
      <c r="F14" s="115">
        <v>370223</v>
      </c>
      <c r="G14" s="115">
        <v>367329</v>
      </c>
      <c r="H14" s="115"/>
      <c r="I14" s="115"/>
      <c r="J14" s="115"/>
      <c r="K14" s="115"/>
      <c r="L14" s="115"/>
      <c r="M14" s="115"/>
      <c r="N14" s="115"/>
    </row>
    <row r="15" spans="1:14" ht="12.75" customHeight="1" x14ac:dyDescent="0.2">
      <c r="A15" s="87" t="s">
        <v>159</v>
      </c>
      <c r="B15" s="115">
        <v>132857</v>
      </c>
      <c r="C15" s="115">
        <v>133605</v>
      </c>
      <c r="D15" s="115">
        <v>131474</v>
      </c>
      <c r="E15" s="115">
        <v>131885</v>
      </c>
      <c r="F15" s="115">
        <v>130774</v>
      </c>
      <c r="G15" s="115">
        <v>129797</v>
      </c>
      <c r="H15" s="115"/>
      <c r="I15" s="115"/>
      <c r="J15" s="115"/>
      <c r="K15" s="115"/>
      <c r="L15" s="115"/>
      <c r="M15" s="115"/>
      <c r="N15" s="115"/>
    </row>
    <row r="16" spans="1:14" ht="12.75" customHeight="1" x14ac:dyDescent="0.2">
      <c r="A16" s="87" t="s">
        <v>305</v>
      </c>
      <c r="B16" s="115">
        <v>122831</v>
      </c>
      <c r="C16" s="115">
        <v>123451</v>
      </c>
      <c r="D16" s="115">
        <v>121237</v>
      </c>
      <c r="E16" s="115">
        <v>121635</v>
      </c>
      <c r="F16" s="115">
        <v>120709</v>
      </c>
      <c r="G16" s="115">
        <v>119885</v>
      </c>
      <c r="H16" s="115"/>
      <c r="I16" s="115"/>
      <c r="J16" s="115"/>
      <c r="K16" s="115"/>
      <c r="L16" s="115"/>
      <c r="M16" s="115"/>
      <c r="N16" s="115"/>
    </row>
    <row r="17" spans="1:17" ht="12.75" customHeight="1" x14ac:dyDescent="0.2">
      <c r="A17" s="87" t="s">
        <v>306</v>
      </c>
      <c r="B17" s="115">
        <v>10026</v>
      </c>
      <c r="C17" s="115">
        <v>10154</v>
      </c>
      <c r="D17" s="115">
        <v>10237</v>
      </c>
      <c r="E17" s="115">
        <v>10250</v>
      </c>
      <c r="F17" s="115">
        <v>10065</v>
      </c>
      <c r="G17" s="115">
        <v>9912</v>
      </c>
      <c r="H17" s="115"/>
      <c r="I17" s="115"/>
      <c r="J17" s="115"/>
      <c r="K17" s="115"/>
      <c r="L17" s="115"/>
      <c r="M17" s="115"/>
      <c r="N17" s="115"/>
    </row>
    <row r="18" spans="1:17" ht="12.75" customHeight="1" x14ac:dyDescent="0.2">
      <c r="A18" s="87" t="s">
        <v>289</v>
      </c>
      <c r="B18" s="115">
        <v>654594</v>
      </c>
      <c r="C18" s="115">
        <v>594080</v>
      </c>
      <c r="D18" s="115">
        <v>645760</v>
      </c>
      <c r="E18" s="115">
        <v>649683</v>
      </c>
      <c r="F18" s="115">
        <v>647585</v>
      </c>
      <c r="G18" s="115">
        <v>645112</v>
      </c>
      <c r="H18" s="115"/>
      <c r="I18" s="115"/>
      <c r="J18" s="115"/>
      <c r="K18" s="115"/>
      <c r="L18" s="115"/>
      <c r="M18" s="115"/>
      <c r="N18" s="115"/>
    </row>
    <row r="19" spans="1:17" ht="12.75" customHeight="1" x14ac:dyDescent="0.2">
      <c r="A19" s="87" t="s">
        <v>301</v>
      </c>
      <c r="B19" s="115">
        <v>369915</v>
      </c>
      <c r="C19" s="115">
        <v>367737</v>
      </c>
      <c r="D19" s="115">
        <v>367696</v>
      </c>
      <c r="E19" s="115">
        <v>369265</v>
      </c>
      <c r="F19" s="115">
        <v>366298</v>
      </c>
      <c r="G19" s="115">
        <v>363852</v>
      </c>
      <c r="H19" s="115"/>
      <c r="I19" s="115"/>
      <c r="J19" s="115"/>
      <c r="K19" s="115"/>
      <c r="L19" s="115"/>
      <c r="M19" s="115"/>
      <c r="N19" s="115"/>
    </row>
    <row r="20" spans="1:17" ht="12.75" customHeight="1" x14ac:dyDescent="0.2">
      <c r="A20" s="87" t="s">
        <v>302</v>
      </c>
      <c r="B20" s="115">
        <v>55287</v>
      </c>
      <c r="C20" s="115">
        <v>53020</v>
      </c>
      <c r="D20" s="115">
        <v>55510</v>
      </c>
      <c r="E20" s="115">
        <v>57345</v>
      </c>
      <c r="F20" s="115">
        <v>61882</v>
      </c>
      <c r="G20" s="115">
        <v>64438</v>
      </c>
      <c r="H20" s="115"/>
      <c r="I20" s="115"/>
      <c r="J20" s="115"/>
      <c r="K20" s="115"/>
      <c r="L20" s="115"/>
      <c r="M20" s="115"/>
      <c r="N20" s="115"/>
    </row>
    <row r="21" spans="1:17" ht="12.75" customHeight="1" x14ac:dyDescent="0.2">
      <c r="A21" s="87" t="s">
        <v>161</v>
      </c>
      <c r="B21" s="115">
        <v>3134</v>
      </c>
      <c r="C21" s="115">
        <v>2719</v>
      </c>
      <c r="D21" s="115">
        <v>2698</v>
      </c>
      <c r="E21" s="115">
        <v>2858</v>
      </c>
      <c r="F21" s="115">
        <v>3111</v>
      </c>
      <c r="G21" s="115">
        <v>3996</v>
      </c>
      <c r="H21" s="115"/>
      <c r="I21" s="115"/>
      <c r="J21" s="115"/>
      <c r="K21" s="115"/>
      <c r="L21" s="115"/>
      <c r="M21" s="115"/>
      <c r="N21" s="115"/>
    </row>
    <row r="22" spans="1:17" ht="12.75" customHeight="1" x14ac:dyDescent="0.2">
      <c r="A22" s="87" t="s">
        <v>160</v>
      </c>
      <c r="B22" s="115">
        <v>442</v>
      </c>
      <c r="C22" s="115">
        <v>399</v>
      </c>
      <c r="D22" s="115">
        <v>398</v>
      </c>
      <c r="E22" s="115">
        <v>396</v>
      </c>
      <c r="F22" s="115">
        <v>411</v>
      </c>
      <c r="G22" s="115">
        <v>469</v>
      </c>
      <c r="H22" s="115"/>
      <c r="I22" s="115"/>
      <c r="J22" s="115"/>
      <c r="K22" s="115"/>
      <c r="L22" s="115"/>
      <c r="M22" s="115"/>
      <c r="N22" s="115"/>
    </row>
    <row r="23" spans="1:17" ht="12.75" customHeight="1" x14ac:dyDescent="0.2">
      <c r="A23" s="219" t="s">
        <v>174</v>
      </c>
      <c r="B23" s="130">
        <v>70112</v>
      </c>
      <c r="C23" s="115">
        <v>69440</v>
      </c>
      <c r="D23" s="115">
        <v>70763</v>
      </c>
      <c r="E23" s="115">
        <v>71261</v>
      </c>
      <c r="F23" s="115">
        <v>70868</v>
      </c>
      <c r="G23" s="115">
        <v>70402</v>
      </c>
      <c r="H23" s="115"/>
      <c r="I23" s="115"/>
      <c r="J23" s="115"/>
      <c r="K23" s="115"/>
      <c r="L23" s="115"/>
      <c r="M23" s="115"/>
      <c r="N23" s="115"/>
    </row>
    <row r="24" spans="1:17" ht="12.75" customHeight="1" x14ac:dyDescent="0.2">
      <c r="A24" s="87" t="s">
        <v>175</v>
      </c>
      <c r="B24" s="115">
        <v>26345</v>
      </c>
      <c r="C24" s="115">
        <v>23448</v>
      </c>
      <c r="D24" s="115">
        <v>24348</v>
      </c>
      <c r="E24" s="115">
        <v>24383</v>
      </c>
      <c r="F24" s="115">
        <v>24316</v>
      </c>
      <c r="G24" s="115">
        <v>24216</v>
      </c>
      <c r="H24" s="115"/>
      <c r="I24" s="115"/>
      <c r="J24" s="115"/>
      <c r="K24" s="115"/>
      <c r="L24" s="115"/>
      <c r="M24" s="115"/>
      <c r="N24" s="115"/>
    </row>
    <row r="25" spans="1:17" ht="12.75" customHeight="1" x14ac:dyDescent="0.2">
      <c r="A25" s="87" t="s">
        <v>303</v>
      </c>
      <c r="B25" s="115">
        <v>69125</v>
      </c>
      <c r="C25" s="115">
        <v>63609</v>
      </c>
      <c r="D25" s="115">
        <v>63520</v>
      </c>
      <c r="E25" s="115">
        <v>63154</v>
      </c>
      <c r="F25" s="115">
        <v>60536</v>
      </c>
      <c r="G25" s="115">
        <v>59045</v>
      </c>
      <c r="H25" s="115"/>
      <c r="I25" s="115"/>
      <c r="J25" s="115"/>
      <c r="K25" s="115"/>
      <c r="L25" s="115"/>
      <c r="M25" s="115"/>
      <c r="N25" s="115"/>
      <c r="O25" s="14"/>
      <c r="P25" s="14"/>
      <c r="Q25" s="14"/>
    </row>
    <row r="26" spans="1:17" ht="12.75" customHeight="1" x14ac:dyDescent="0.2">
      <c r="A26" s="219" t="s">
        <v>284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4"/>
      <c r="P26" s="14"/>
      <c r="Q26" s="14"/>
    </row>
    <row r="27" spans="1:17" s="12" customFormat="1" ht="12.75" customHeight="1" x14ac:dyDescent="0.2">
      <c r="A27" s="214" t="s">
        <v>285</v>
      </c>
      <c r="B27" s="130">
        <v>82947</v>
      </c>
      <c r="C27" s="115">
        <v>85803</v>
      </c>
      <c r="D27" s="115">
        <v>87899</v>
      </c>
      <c r="E27" s="115">
        <v>88989</v>
      </c>
      <c r="F27" s="115">
        <v>89915</v>
      </c>
      <c r="G27" s="115">
        <v>3758</v>
      </c>
      <c r="H27" s="17"/>
      <c r="I27" s="17"/>
      <c r="J27" s="17"/>
      <c r="K27" s="17"/>
      <c r="L27" s="17"/>
      <c r="M27" s="17"/>
      <c r="N27" s="17"/>
      <c r="O27" s="27"/>
      <c r="P27" s="27"/>
      <c r="Q27" s="27"/>
    </row>
    <row r="28" spans="1:17" ht="12.75" customHeight="1" x14ac:dyDescent="0.2">
      <c r="A28" s="87" t="s">
        <v>286</v>
      </c>
      <c r="B28" s="115">
        <v>8254</v>
      </c>
      <c r="C28" s="115">
        <v>8577</v>
      </c>
      <c r="D28" s="115">
        <v>8613</v>
      </c>
      <c r="E28" s="115">
        <v>9053</v>
      </c>
      <c r="F28" s="115">
        <v>9112</v>
      </c>
      <c r="G28" s="115">
        <v>9308</v>
      </c>
      <c r="H28" s="115"/>
      <c r="I28" s="115"/>
      <c r="J28" s="115"/>
      <c r="K28" s="115"/>
      <c r="L28" s="115"/>
      <c r="M28" s="115"/>
      <c r="N28" s="115"/>
      <c r="O28" s="27"/>
      <c r="P28" s="27"/>
      <c r="Q28" s="27"/>
    </row>
    <row r="29" spans="1:17" s="12" customFormat="1" ht="12.75" customHeight="1" x14ac:dyDescent="0.2">
      <c r="A29" s="87" t="s">
        <v>287</v>
      </c>
      <c r="B29" s="115">
        <v>72</v>
      </c>
      <c r="C29" s="115">
        <v>75</v>
      </c>
      <c r="D29" s="115">
        <v>76</v>
      </c>
      <c r="E29" s="115">
        <v>76</v>
      </c>
      <c r="F29" s="115">
        <v>77</v>
      </c>
      <c r="G29" s="115">
        <v>78</v>
      </c>
      <c r="H29" s="17"/>
      <c r="I29" s="17"/>
      <c r="J29" s="17"/>
      <c r="K29" s="17"/>
      <c r="L29" s="17"/>
      <c r="M29" s="17"/>
      <c r="N29" s="17"/>
      <c r="O29" s="14"/>
      <c r="P29" s="14"/>
      <c r="Q29" s="14"/>
    </row>
    <row r="30" spans="1:17" s="12" customFormat="1" ht="12.75" customHeight="1" x14ac:dyDescent="0.2">
      <c r="A30" s="215" t="s">
        <v>288</v>
      </c>
      <c r="B30" s="143">
        <v>0</v>
      </c>
      <c r="C30" s="143">
        <v>85521</v>
      </c>
      <c r="D30" s="143">
        <v>0</v>
      </c>
      <c r="E30" s="143">
        <v>0</v>
      </c>
      <c r="F30" s="143">
        <v>0</v>
      </c>
      <c r="G30" s="143">
        <v>0</v>
      </c>
      <c r="H30" s="216"/>
      <c r="I30" s="216"/>
      <c r="J30" s="216"/>
      <c r="K30" s="216"/>
      <c r="L30" s="216"/>
      <c r="M30" s="216"/>
      <c r="N30" s="216"/>
      <c r="O30" s="14"/>
      <c r="P30" s="14"/>
      <c r="Q30" s="14"/>
    </row>
    <row r="31" spans="1:17" s="12" customFormat="1" ht="12.75" customHeight="1" x14ac:dyDescent="0.2">
      <c r="A31" s="87" t="s">
        <v>281</v>
      </c>
      <c r="B31" s="17">
        <v>200</v>
      </c>
      <c r="C31" s="17">
        <v>219</v>
      </c>
      <c r="D31" s="17">
        <v>287</v>
      </c>
      <c r="E31" s="17">
        <v>260</v>
      </c>
      <c r="F31" s="17">
        <v>287</v>
      </c>
      <c r="G31" s="17">
        <v>259</v>
      </c>
      <c r="H31" s="17"/>
      <c r="I31" s="17"/>
      <c r="J31" s="17"/>
      <c r="K31" s="17"/>
      <c r="L31" s="17"/>
      <c r="M31" s="17"/>
      <c r="N31" s="17"/>
      <c r="O31" s="9"/>
      <c r="P31" s="9"/>
      <c r="Q31" s="9"/>
    </row>
    <row r="32" spans="1:17" s="21" customFormat="1" ht="12.75" customHeight="1" x14ac:dyDescent="0.2">
      <c r="A32" s="218" t="s">
        <v>307</v>
      </c>
      <c r="B32" s="129">
        <v>8410</v>
      </c>
      <c r="C32" s="129">
        <v>8516</v>
      </c>
      <c r="D32" s="129">
        <v>8595</v>
      </c>
      <c r="E32" s="129">
        <v>8569</v>
      </c>
      <c r="F32" s="129">
        <v>8574</v>
      </c>
      <c r="G32" s="129">
        <v>8685</v>
      </c>
      <c r="H32" s="142"/>
      <c r="I32" s="142"/>
      <c r="J32" s="142"/>
      <c r="K32" s="142"/>
      <c r="L32" s="142"/>
      <c r="M32" s="142"/>
      <c r="N32" s="142"/>
      <c r="O32" s="6"/>
      <c r="P32" s="6"/>
      <c r="Q32" s="6"/>
    </row>
    <row r="33" spans="1:17" ht="12.75" customHeight="1" x14ac:dyDescent="0.2">
      <c r="A33" s="88" t="s">
        <v>176</v>
      </c>
      <c r="B33" s="17">
        <v>7650</v>
      </c>
      <c r="C33" s="17">
        <v>7767</v>
      </c>
      <c r="D33" s="17">
        <v>7838</v>
      </c>
      <c r="E33" s="17">
        <v>7813</v>
      </c>
      <c r="F33" s="17">
        <v>7826</v>
      </c>
      <c r="G33" s="17">
        <v>7941</v>
      </c>
      <c r="H33" s="115"/>
      <c r="I33" s="115"/>
      <c r="J33" s="115"/>
      <c r="K33" s="115"/>
      <c r="L33" s="115"/>
      <c r="M33" s="115"/>
      <c r="N33" s="115"/>
    </row>
    <row r="34" spans="1:17" ht="12.75" customHeight="1" x14ac:dyDescent="0.2">
      <c r="A34" s="88" t="s">
        <v>177</v>
      </c>
      <c r="B34" s="17">
        <v>760</v>
      </c>
      <c r="C34" s="17">
        <v>749</v>
      </c>
      <c r="D34" s="17">
        <v>757</v>
      </c>
      <c r="E34" s="17">
        <v>756</v>
      </c>
      <c r="F34" s="17">
        <v>748</v>
      </c>
      <c r="G34" s="17">
        <v>744</v>
      </c>
      <c r="H34" s="115"/>
      <c r="I34" s="115"/>
      <c r="J34" s="115"/>
      <c r="K34" s="115"/>
      <c r="L34" s="115"/>
      <c r="M34" s="115"/>
      <c r="N34" s="115"/>
      <c r="O34" s="11"/>
      <c r="P34" s="11"/>
      <c r="Q34" s="11"/>
    </row>
    <row r="35" spans="1:17" ht="12.75" customHeight="1" x14ac:dyDescent="0.2">
      <c r="A35" s="88" t="s">
        <v>178</v>
      </c>
      <c r="B35" s="17">
        <v>11639</v>
      </c>
      <c r="C35" s="17">
        <v>11854</v>
      </c>
      <c r="D35" s="17">
        <v>11972</v>
      </c>
      <c r="E35" s="17">
        <v>11905</v>
      </c>
      <c r="F35" s="17">
        <v>11939</v>
      </c>
      <c r="G35" s="17">
        <v>12131</v>
      </c>
      <c r="H35" s="115"/>
      <c r="I35" s="115"/>
      <c r="J35" s="115"/>
      <c r="K35" s="115"/>
      <c r="L35" s="115"/>
      <c r="M35" s="115"/>
      <c r="N35" s="115"/>
      <c r="O35" s="6"/>
      <c r="P35" s="6"/>
      <c r="Q35" s="6"/>
    </row>
    <row r="36" spans="1:17" ht="12.75" customHeight="1" x14ac:dyDescent="0.2">
      <c r="A36" s="88" t="s">
        <v>179</v>
      </c>
      <c r="B36" s="17">
        <v>1293</v>
      </c>
      <c r="C36" s="17">
        <v>1279</v>
      </c>
      <c r="D36" s="17">
        <v>1291</v>
      </c>
      <c r="E36" s="17">
        <v>1287</v>
      </c>
      <c r="F36" s="17">
        <v>1282</v>
      </c>
      <c r="G36" s="17">
        <v>1271</v>
      </c>
      <c r="H36" s="115"/>
      <c r="I36" s="115"/>
      <c r="J36" s="115"/>
      <c r="K36" s="115"/>
      <c r="L36" s="115"/>
      <c r="M36" s="115"/>
      <c r="N36" s="115"/>
    </row>
    <row r="37" spans="1:17" ht="12.75" customHeight="1" x14ac:dyDescent="0.2">
      <c r="A37" s="218" t="s">
        <v>308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4"/>
      <c r="P37" s="14"/>
      <c r="Q37" s="14"/>
    </row>
    <row r="38" spans="1:17" s="14" customFormat="1" ht="12.75" customHeight="1" x14ac:dyDescent="0.2">
      <c r="A38" s="108" t="s">
        <v>322</v>
      </c>
      <c r="B38" s="135">
        <v>4580</v>
      </c>
      <c r="C38" s="135">
        <v>4718</v>
      </c>
      <c r="D38" s="135">
        <v>4284</v>
      </c>
      <c r="E38" s="135">
        <v>4699</v>
      </c>
      <c r="F38" s="135">
        <v>4204</v>
      </c>
      <c r="G38" s="135">
        <v>4877</v>
      </c>
      <c r="H38" s="135"/>
      <c r="I38" s="135"/>
      <c r="J38" s="135"/>
      <c r="K38" s="135"/>
      <c r="L38" s="135"/>
      <c r="M38" s="135"/>
      <c r="N38" s="135"/>
    </row>
    <row r="39" spans="1:17" s="27" customFormat="1" ht="12.75" customHeight="1" x14ac:dyDescent="0.2">
      <c r="A39" s="94" t="s">
        <v>320</v>
      </c>
      <c r="B39" s="115">
        <v>3918</v>
      </c>
      <c r="C39" s="115">
        <v>4396</v>
      </c>
      <c r="D39" s="115">
        <v>4032</v>
      </c>
      <c r="E39" s="115">
        <v>4161</v>
      </c>
      <c r="F39" s="115">
        <v>3790</v>
      </c>
      <c r="G39" s="115">
        <v>4341</v>
      </c>
      <c r="H39" s="115"/>
      <c r="I39" s="115"/>
      <c r="J39" s="115"/>
      <c r="K39" s="115"/>
      <c r="L39" s="115"/>
      <c r="M39" s="115"/>
      <c r="N39" s="115"/>
      <c r="O39" s="14"/>
      <c r="P39" s="14"/>
      <c r="Q39" s="14"/>
    </row>
    <row r="40" spans="1:17" s="27" customFormat="1" ht="12.75" customHeight="1" x14ac:dyDescent="0.2">
      <c r="A40" s="95" t="s">
        <v>191</v>
      </c>
      <c r="B40" s="115">
        <v>62</v>
      </c>
      <c r="C40" s="115">
        <v>64</v>
      </c>
      <c r="D40" s="115">
        <v>59</v>
      </c>
      <c r="E40" s="115">
        <v>80</v>
      </c>
      <c r="F40" s="115">
        <v>65</v>
      </c>
      <c r="G40" s="115">
        <v>67</v>
      </c>
      <c r="H40" s="115"/>
      <c r="I40" s="115"/>
      <c r="J40" s="115"/>
      <c r="K40" s="115"/>
      <c r="L40" s="115"/>
      <c r="M40" s="115"/>
      <c r="N40" s="115"/>
      <c r="O40" s="14"/>
      <c r="P40" s="14"/>
      <c r="Q40" s="14"/>
    </row>
    <row r="41" spans="1:17" s="14" customFormat="1" ht="12.75" customHeight="1" x14ac:dyDescent="0.2">
      <c r="A41" s="94" t="s">
        <v>313</v>
      </c>
      <c r="B41" s="115">
        <v>11</v>
      </c>
      <c r="C41" s="115">
        <v>23</v>
      </c>
      <c r="D41" s="115">
        <v>6</v>
      </c>
      <c r="E41" s="115">
        <v>8</v>
      </c>
      <c r="F41" s="115">
        <v>8</v>
      </c>
      <c r="G41" s="115">
        <v>12</v>
      </c>
      <c r="H41" s="115"/>
      <c r="I41" s="115"/>
      <c r="J41" s="115"/>
      <c r="K41" s="115"/>
      <c r="L41" s="115"/>
      <c r="M41" s="115"/>
      <c r="N41" s="115"/>
    </row>
    <row r="42" spans="1:17" s="14" customFormat="1" ht="12.75" customHeight="1" x14ac:dyDescent="0.2">
      <c r="A42" s="94" t="s">
        <v>312</v>
      </c>
      <c r="B42" s="115">
        <v>4476</v>
      </c>
      <c r="C42" s="115">
        <v>4663</v>
      </c>
      <c r="D42" s="115">
        <v>4285</v>
      </c>
      <c r="E42" s="115">
        <v>4399</v>
      </c>
      <c r="F42" s="115">
        <v>3824</v>
      </c>
      <c r="G42" s="115">
        <v>4374</v>
      </c>
      <c r="H42" s="115"/>
      <c r="I42" s="115"/>
      <c r="J42" s="115"/>
      <c r="K42" s="115"/>
      <c r="L42" s="115"/>
      <c r="M42" s="115"/>
      <c r="N42" s="115"/>
    </row>
    <row r="43" spans="1:17" ht="12.75" customHeight="1" x14ac:dyDescent="0.2">
      <c r="A43" s="90" t="s">
        <v>311</v>
      </c>
      <c r="B43" s="115">
        <v>701469</v>
      </c>
      <c r="C43" s="115">
        <v>703988</v>
      </c>
      <c r="D43" s="115">
        <v>705097</v>
      </c>
      <c r="E43" s="115">
        <v>705928</v>
      </c>
      <c r="F43" s="115">
        <v>706964</v>
      </c>
      <c r="G43" s="115">
        <v>708195</v>
      </c>
      <c r="H43" s="115"/>
      <c r="I43" s="115"/>
      <c r="J43" s="115"/>
      <c r="K43" s="115"/>
      <c r="L43" s="115"/>
      <c r="M43" s="115"/>
      <c r="N43" s="115"/>
      <c r="O43" s="14"/>
      <c r="P43" s="14"/>
      <c r="Q43" s="14"/>
    </row>
    <row r="44" spans="1:17" ht="12.75" customHeight="1" x14ac:dyDescent="0.2">
      <c r="A44" s="150" t="s">
        <v>166</v>
      </c>
      <c r="B44" s="116">
        <v>1182359</v>
      </c>
      <c r="C44" s="116">
        <v>1187061</v>
      </c>
      <c r="D44" s="116">
        <v>1189254</v>
      </c>
      <c r="E44" s="116">
        <v>1190720</v>
      </c>
      <c r="F44" s="116">
        <v>1193154</v>
      </c>
      <c r="G44" s="116">
        <v>1195738</v>
      </c>
      <c r="H44" s="116"/>
      <c r="I44" s="116"/>
      <c r="J44" s="116"/>
      <c r="K44" s="116"/>
      <c r="L44" s="116"/>
      <c r="M44" s="116"/>
      <c r="N44" s="116"/>
      <c r="O44" s="14"/>
      <c r="P44" s="14"/>
      <c r="Q44" s="14"/>
    </row>
    <row r="45" spans="1:17" ht="12.75" customHeight="1" x14ac:dyDescent="0.2">
      <c r="A45" s="149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14"/>
      <c r="P45" s="14"/>
      <c r="Q45" s="14"/>
    </row>
    <row r="46" spans="1:17" s="11" customFormat="1" ht="12.75" customHeight="1" x14ac:dyDescent="0.2">
      <c r="A46" s="149"/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6"/>
      <c r="P46" s="6"/>
      <c r="Q46" s="6"/>
    </row>
    <row r="47" spans="1:17" s="6" customFormat="1" ht="12" customHeight="1" x14ac:dyDescent="0.25">
      <c r="A47" s="4"/>
      <c r="B47" s="171" t="s">
        <v>328</v>
      </c>
      <c r="C47" s="171" t="s">
        <v>335</v>
      </c>
      <c r="D47" s="171" t="s">
        <v>339</v>
      </c>
      <c r="E47" s="127" t="s">
        <v>351</v>
      </c>
      <c r="F47" s="127" t="s">
        <v>353</v>
      </c>
      <c r="G47" s="205" t="s">
        <v>354</v>
      </c>
      <c r="H47" s="205"/>
      <c r="I47" s="205"/>
      <c r="J47" s="205"/>
      <c r="K47" s="205"/>
      <c r="L47" s="205"/>
      <c r="M47" s="205"/>
      <c r="N47" s="205"/>
      <c r="O47" s="16"/>
      <c r="P47" s="16"/>
      <c r="Q47" s="16"/>
    </row>
    <row r="48" spans="1:17" ht="12.75" customHeight="1" x14ac:dyDescent="0.25">
      <c r="A48" s="93" t="s">
        <v>321</v>
      </c>
      <c r="B48" s="115">
        <v>4004</v>
      </c>
      <c r="C48" s="115">
        <v>4052</v>
      </c>
      <c r="D48" s="221">
        <v>4077</v>
      </c>
      <c r="E48" s="115">
        <v>4105</v>
      </c>
      <c r="F48" s="130">
        <v>4100</v>
      </c>
      <c r="G48" s="115">
        <v>4111</v>
      </c>
      <c r="H48" s="115"/>
      <c r="I48" s="115"/>
      <c r="J48" s="115"/>
      <c r="K48" s="115"/>
      <c r="L48" s="115"/>
      <c r="M48" s="115"/>
      <c r="N48" s="115"/>
      <c r="O48" s="16"/>
      <c r="P48" s="16"/>
      <c r="Q48" s="16"/>
    </row>
    <row r="49" spans="1:17" s="14" customFormat="1" ht="12.75" customHeight="1" x14ac:dyDescent="0.25">
      <c r="A49" s="90" t="s">
        <v>309</v>
      </c>
      <c r="B49" s="135">
        <v>138356</v>
      </c>
      <c r="C49" s="135">
        <v>142846</v>
      </c>
      <c r="D49" s="135">
        <v>142308</v>
      </c>
      <c r="E49" s="135">
        <v>142546</v>
      </c>
      <c r="F49" s="135">
        <v>142273</v>
      </c>
      <c r="G49" s="135">
        <v>142298</v>
      </c>
      <c r="H49" s="135"/>
      <c r="I49" s="135"/>
      <c r="J49" s="135"/>
      <c r="K49" s="135"/>
      <c r="L49" s="135"/>
      <c r="M49" s="135"/>
      <c r="N49" s="135"/>
      <c r="O49" s="16"/>
      <c r="P49" s="16"/>
      <c r="Q49" s="16"/>
    </row>
    <row r="50" spans="1:17" s="14" customFormat="1" ht="12.75" customHeight="1" x14ac:dyDescent="0.25">
      <c r="A50" s="90" t="s">
        <v>290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6"/>
      <c r="P50" s="16"/>
      <c r="Q50" s="16"/>
    </row>
    <row r="51" spans="1:17" s="14" customFormat="1" ht="12.75" customHeight="1" x14ac:dyDescent="0.25">
      <c r="A51" s="90" t="s">
        <v>340</v>
      </c>
      <c r="B51" s="135"/>
      <c r="C51" s="135">
        <v>99052</v>
      </c>
      <c r="D51" s="135">
        <v>100642</v>
      </c>
      <c r="E51" s="135">
        <v>103533</v>
      </c>
      <c r="F51" s="135">
        <v>106068</v>
      </c>
      <c r="G51" s="135">
        <v>108918</v>
      </c>
      <c r="H51" s="135"/>
      <c r="I51" s="135"/>
      <c r="J51" s="135"/>
      <c r="K51" s="135"/>
      <c r="L51" s="135"/>
      <c r="M51" s="135"/>
      <c r="N51" s="135"/>
      <c r="O51" s="16"/>
      <c r="P51" s="16"/>
      <c r="Q51" s="16"/>
    </row>
    <row r="52" spans="1:17" s="14" customFormat="1" ht="12.75" customHeight="1" x14ac:dyDescent="0.25">
      <c r="A52" s="90" t="s">
        <v>341</v>
      </c>
      <c r="B52" s="135"/>
      <c r="C52" s="135">
        <v>3091</v>
      </c>
      <c r="D52" s="135">
        <v>3042</v>
      </c>
      <c r="E52" s="135">
        <v>2879</v>
      </c>
      <c r="F52" s="135">
        <v>2689</v>
      </c>
      <c r="G52" s="135">
        <v>2463</v>
      </c>
      <c r="H52" s="135"/>
      <c r="I52" s="135"/>
      <c r="J52" s="135"/>
      <c r="K52" s="135"/>
      <c r="L52" s="135"/>
      <c r="M52" s="135"/>
      <c r="N52" s="135"/>
      <c r="O52" s="16"/>
      <c r="P52" s="16"/>
      <c r="Q52" s="16"/>
    </row>
    <row r="53" spans="1:17" s="14" customFormat="1" ht="12.75" customHeight="1" x14ac:dyDescent="0.25">
      <c r="A53" s="90" t="s">
        <v>282</v>
      </c>
      <c r="B53" s="135"/>
      <c r="C53" s="135">
        <v>123</v>
      </c>
      <c r="D53" s="135">
        <v>260</v>
      </c>
      <c r="E53" s="135">
        <v>301</v>
      </c>
      <c r="F53" s="135">
        <v>379</v>
      </c>
      <c r="G53" s="135">
        <v>392</v>
      </c>
      <c r="H53" s="135"/>
      <c r="I53" s="135"/>
      <c r="J53" s="135"/>
      <c r="K53" s="135"/>
      <c r="L53" s="135"/>
      <c r="M53" s="135"/>
      <c r="N53" s="135"/>
      <c r="O53" s="16"/>
      <c r="P53" s="16"/>
      <c r="Q53" s="16"/>
    </row>
    <row r="54" spans="1:17" s="14" customFormat="1" ht="12.75" customHeight="1" x14ac:dyDescent="0.25">
      <c r="A54" s="90" t="s">
        <v>342</v>
      </c>
      <c r="B54" s="135"/>
      <c r="C54" s="135">
        <v>38643</v>
      </c>
      <c r="D54" s="135">
        <v>36472</v>
      </c>
      <c r="E54" s="135">
        <v>34374</v>
      </c>
      <c r="F54" s="135">
        <v>32150</v>
      </c>
      <c r="G54" s="135">
        <v>29924</v>
      </c>
      <c r="H54" s="135"/>
      <c r="I54" s="135"/>
      <c r="J54" s="135"/>
      <c r="K54" s="135"/>
      <c r="L54" s="135"/>
      <c r="M54" s="135"/>
      <c r="N54" s="135"/>
      <c r="O54" s="16"/>
      <c r="P54" s="16"/>
      <c r="Q54" s="16"/>
    </row>
    <row r="55" spans="1:17" s="14" customFormat="1" ht="12.75" customHeight="1" x14ac:dyDescent="0.25">
      <c r="A55" s="90" t="s">
        <v>327</v>
      </c>
      <c r="B55" s="135">
        <v>444</v>
      </c>
      <c r="C55" s="135">
        <v>116</v>
      </c>
      <c r="D55" s="135">
        <v>45</v>
      </c>
      <c r="E55" s="135">
        <v>22</v>
      </c>
      <c r="F55" s="135">
        <v>2</v>
      </c>
      <c r="G55" s="135">
        <v>0</v>
      </c>
      <c r="H55" s="135"/>
      <c r="I55" s="135"/>
      <c r="J55" s="135"/>
      <c r="K55" s="135"/>
      <c r="L55" s="135"/>
      <c r="M55" s="135"/>
      <c r="N55" s="135"/>
      <c r="O55" s="16"/>
      <c r="P55" s="16"/>
      <c r="Q55" s="16"/>
    </row>
    <row r="56" spans="1:17" s="14" customFormat="1" ht="12.75" customHeight="1" x14ac:dyDescent="0.25">
      <c r="A56" s="90" t="s">
        <v>310</v>
      </c>
      <c r="B56" s="135">
        <v>5944</v>
      </c>
      <c r="C56" s="135">
        <v>1567</v>
      </c>
      <c r="D56" s="135">
        <v>1552</v>
      </c>
      <c r="E56" s="135">
        <v>1603</v>
      </c>
      <c r="F56" s="135">
        <v>1548</v>
      </c>
      <c r="G56" s="135">
        <v>1683</v>
      </c>
      <c r="H56" s="135"/>
      <c r="I56" s="135"/>
      <c r="J56" s="135"/>
      <c r="K56" s="135"/>
      <c r="L56" s="135"/>
      <c r="M56" s="135"/>
      <c r="N56" s="135"/>
      <c r="O56" s="16"/>
      <c r="P56" s="16"/>
      <c r="Q56" s="16"/>
    </row>
    <row r="57" spans="1:17" s="14" customFormat="1" ht="12.75" customHeight="1" x14ac:dyDescent="0.25">
      <c r="A57" s="90" t="s">
        <v>323</v>
      </c>
      <c r="B57" s="135">
        <v>2469</v>
      </c>
      <c r="C57" s="135">
        <v>1258</v>
      </c>
      <c r="D57" s="135">
        <v>1329</v>
      </c>
      <c r="E57" s="135">
        <v>1370</v>
      </c>
      <c r="F57" s="135">
        <v>1339</v>
      </c>
      <c r="G57" s="135">
        <v>1427</v>
      </c>
      <c r="H57" s="135"/>
      <c r="I57" s="135"/>
      <c r="J57" s="135"/>
      <c r="K57" s="135"/>
      <c r="L57" s="135"/>
      <c r="M57" s="135"/>
      <c r="N57" s="135"/>
      <c r="O57" s="16"/>
      <c r="P57" s="16"/>
      <c r="Q57" s="16"/>
    </row>
    <row r="58" spans="1:17" s="14" customFormat="1" ht="12.75" customHeight="1" x14ac:dyDescent="0.25">
      <c r="A58" s="96" t="s">
        <v>314</v>
      </c>
      <c r="B58" s="135">
        <v>54</v>
      </c>
      <c r="C58" s="135">
        <v>62</v>
      </c>
      <c r="D58" s="135">
        <v>45</v>
      </c>
      <c r="E58" s="135">
        <v>50</v>
      </c>
      <c r="F58" s="135">
        <v>52</v>
      </c>
      <c r="G58" s="135">
        <v>66</v>
      </c>
      <c r="H58" s="135"/>
      <c r="I58" s="135"/>
      <c r="J58" s="135"/>
      <c r="K58" s="135"/>
      <c r="L58" s="135"/>
      <c r="M58" s="135"/>
      <c r="N58" s="135"/>
      <c r="O58" s="16"/>
      <c r="P58" s="16"/>
      <c r="Q58" s="16"/>
    </row>
    <row r="59" spans="1:17" s="14" customFormat="1" ht="12.75" customHeight="1" x14ac:dyDescent="0.25">
      <c r="A59" s="87" t="s">
        <v>315</v>
      </c>
      <c r="B59" s="135">
        <v>28</v>
      </c>
      <c r="C59" s="135">
        <v>45</v>
      </c>
      <c r="D59" s="135">
        <v>49</v>
      </c>
      <c r="E59" s="135">
        <v>52</v>
      </c>
      <c r="F59" s="135">
        <v>44</v>
      </c>
      <c r="G59" s="135">
        <v>31</v>
      </c>
      <c r="H59" s="135"/>
      <c r="I59" s="135"/>
      <c r="J59" s="135"/>
      <c r="K59" s="135"/>
      <c r="L59" s="135"/>
      <c r="M59" s="135"/>
      <c r="N59" s="135"/>
      <c r="O59" s="16"/>
      <c r="P59" s="16"/>
      <c r="Q59" s="16"/>
    </row>
    <row r="60" spans="1:17" s="14" customFormat="1" ht="12.75" customHeight="1" x14ac:dyDescent="0.25">
      <c r="A60" s="96" t="s">
        <v>319</v>
      </c>
      <c r="B60" s="135">
        <v>5800</v>
      </c>
      <c r="C60" s="135">
        <v>5804</v>
      </c>
      <c r="D60" s="135">
        <v>5854</v>
      </c>
      <c r="E60" s="135">
        <v>5915</v>
      </c>
      <c r="F60" s="135">
        <v>5946</v>
      </c>
      <c r="G60" s="135">
        <v>5997</v>
      </c>
      <c r="H60" s="135"/>
      <c r="I60" s="135"/>
      <c r="J60" s="135"/>
      <c r="K60" s="135"/>
      <c r="L60" s="135"/>
      <c r="M60" s="135"/>
      <c r="N60" s="135"/>
      <c r="O60" s="20"/>
      <c r="P60" s="20"/>
      <c r="Q60" s="20"/>
    </row>
    <row r="61" spans="1:17" s="14" customFormat="1" ht="12.75" customHeight="1" x14ac:dyDescent="0.2">
      <c r="A61" s="87" t="s">
        <v>316</v>
      </c>
      <c r="B61" s="135">
        <v>1302</v>
      </c>
      <c r="C61" s="135">
        <v>1297</v>
      </c>
      <c r="D61" s="135">
        <v>1294</v>
      </c>
      <c r="E61" s="135">
        <v>1297</v>
      </c>
      <c r="F61" s="135">
        <v>1286</v>
      </c>
      <c r="G61" s="135">
        <v>1284</v>
      </c>
      <c r="H61" s="135"/>
      <c r="I61" s="135"/>
      <c r="J61" s="135"/>
      <c r="K61" s="135"/>
      <c r="L61" s="135"/>
      <c r="M61" s="135"/>
      <c r="N61" s="135"/>
      <c r="O61" s="6"/>
      <c r="P61" s="6"/>
      <c r="Q61" s="6"/>
    </row>
    <row r="62" spans="1:17" s="14" customFormat="1" ht="12.75" customHeight="1" x14ac:dyDescent="0.25">
      <c r="A62" s="87" t="s">
        <v>317</v>
      </c>
      <c r="B62" s="135">
        <v>419</v>
      </c>
      <c r="C62" s="135">
        <v>406</v>
      </c>
      <c r="D62" s="135">
        <v>405</v>
      </c>
      <c r="E62" s="135">
        <v>400</v>
      </c>
      <c r="F62" s="135">
        <v>396</v>
      </c>
      <c r="G62" s="135">
        <v>391</v>
      </c>
      <c r="H62" s="135"/>
      <c r="I62" s="135"/>
      <c r="J62" s="135"/>
      <c r="K62" s="135"/>
      <c r="L62" s="135"/>
      <c r="M62" s="135"/>
      <c r="N62" s="135"/>
      <c r="O62" s="16"/>
      <c r="P62" s="16"/>
      <c r="Q62" s="16"/>
    </row>
    <row r="63" spans="1:17" s="14" customFormat="1" ht="12.75" customHeight="1" x14ac:dyDescent="0.25">
      <c r="A63" s="109" t="s">
        <v>318</v>
      </c>
      <c r="B63" s="135">
        <v>67</v>
      </c>
      <c r="C63" s="135">
        <v>68</v>
      </c>
      <c r="D63" s="135">
        <v>68</v>
      </c>
      <c r="E63" s="135">
        <v>68</v>
      </c>
      <c r="F63" s="135">
        <v>68</v>
      </c>
      <c r="G63" s="135">
        <v>66</v>
      </c>
      <c r="H63" s="135"/>
      <c r="I63" s="135"/>
      <c r="J63" s="135"/>
      <c r="K63" s="135"/>
      <c r="L63" s="135"/>
      <c r="M63" s="135"/>
      <c r="N63" s="135"/>
      <c r="O63" s="16"/>
      <c r="P63" s="16"/>
      <c r="Q63" s="16"/>
    </row>
    <row r="64" spans="1:17" s="6" customFormat="1" ht="12.75" customHeight="1" x14ac:dyDescent="0.25">
      <c r="A64" s="125" t="s">
        <v>324</v>
      </c>
      <c r="B64" s="129">
        <v>160098</v>
      </c>
      <c r="C64" s="129">
        <v>160972</v>
      </c>
      <c r="D64" s="129">
        <v>161499</v>
      </c>
      <c r="E64" s="129">
        <v>162013</v>
      </c>
      <c r="F64" s="129">
        <v>162411</v>
      </c>
      <c r="G64" s="129">
        <v>163263</v>
      </c>
      <c r="H64" s="129"/>
      <c r="I64" s="129"/>
      <c r="J64" s="129"/>
      <c r="K64" s="129"/>
      <c r="L64" s="129"/>
      <c r="M64" s="129"/>
      <c r="N64" s="129"/>
      <c r="O64" s="16"/>
      <c r="P64" s="16"/>
      <c r="Q64" s="16"/>
    </row>
    <row r="65" spans="1:17" s="16" customFormat="1" ht="12.75" customHeight="1" x14ac:dyDescent="0.25">
      <c r="A65" s="98" t="s">
        <v>199</v>
      </c>
      <c r="B65" s="115">
        <v>6476</v>
      </c>
      <c r="C65" s="115">
        <v>7403</v>
      </c>
      <c r="D65" s="115">
        <v>7458</v>
      </c>
      <c r="E65" s="115">
        <v>7474</v>
      </c>
      <c r="F65" s="115">
        <v>7475</v>
      </c>
      <c r="G65" s="115">
        <v>7519</v>
      </c>
      <c r="H65" s="115"/>
      <c r="I65" s="115"/>
      <c r="J65" s="115"/>
      <c r="K65" s="115"/>
      <c r="L65" s="115"/>
      <c r="M65" s="115"/>
      <c r="N65" s="115"/>
      <c r="O65" s="21"/>
      <c r="P65" s="21"/>
      <c r="Q65" s="21"/>
    </row>
    <row r="66" spans="1:17" s="16" customFormat="1" ht="12.75" customHeight="1" x14ac:dyDescent="0.25">
      <c r="A66" s="98" t="s">
        <v>200</v>
      </c>
      <c r="B66" s="115">
        <v>2623</v>
      </c>
      <c r="C66" s="115">
        <v>2620</v>
      </c>
      <c r="D66" s="115">
        <v>2614</v>
      </c>
      <c r="E66" s="115">
        <v>2638</v>
      </c>
      <c r="F66" s="115">
        <v>2644</v>
      </c>
      <c r="G66" s="115">
        <v>2667</v>
      </c>
      <c r="H66" s="115"/>
      <c r="I66" s="115"/>
      <c r="J66" s="115"/>
      <c r="K66" s="115"/>
      <c r="L66" s="115"/>
      <c r="M66" s="115"/>
      <c r="N66" s="115"/>
      <c r="O66" s="21"/>
      <c r="P66" s="21"/>
      <c r="Q66" s="21"/>
    </row>
    <row r="67" spans="1:17" s="16" customFormat="1" ht="12.75" customHeight="1" x14ac:dyDescent="0.25">
      <c r="A67" s="98" t="s">
        <v>201</v>
      </c>
      <c r="B67" s="115">
        <v>157271</v>
      </c>
      <c r="C67" s="115">
        <v>157839</v>
      </c>
      <c r="D67" s="115">
        <v>158364</v>
      </c>
      <c r="E67" s="115">
        <v>158887</v>
      </c>
      <c r="F67" s="115">
        <v>159312</v>
      </c>
      <c r="G67" s="115">
        <v>160120</v>
      </c>
      <c r="H67" s="115"/>
      <c r="I67" s="115"/>
      <c r="J67" s="115"/>
      <c r="K67" s="115"/>
      <c r="L67" s="115"/>
      <c r="M67" s="115"/>
      <c r="N67" s="115"/>
      <c r="O67" s="21"/>
      <c r="P67" s="21"/>
      <c r="Q67" s="21"/>
    </row>
    <row r="68" spans="1:17" s="16" customFormat="1" ht="12.75" customHeight="1" x14ac:dyDescent="0.25">
      <c r="A68" s="98" t="s">
        <v>202</v>
      </c>
      <c r="B68" s="115">
        <v>50120</v>
      </c>
      <c r="C68" s="115">
        <v>50389</v>
      </c>
      <c r="D68" s="115">
        <v>50650</v>
      </c>
      <c r="E68" s="115">
        <v>50905</v>
      </c>
      <c r="F68" s="115">
        <v>51126</v>
      </c>
      <c r="G68" s="115">
        <v>51476</v>
      </c>
      <c r="H68" s="115"/>
      <c r="I68" s="115"/>
      <c r="J68" s="115"/>
      <c r="K68" s="115"/>
      <c r="L68" s="115"/>
      <c r="M68" s="115"/>
      <c r="N68" s="115"/>
      <c r="O68" s="21"/>
      <c r="P68" s="21"/>
      <c r="Q68" s="21"/>
    </row>
    <row r="69" spans="1:17" s="16" customFormat="1" ht="12.75" customHeight="1" x14ac:dyDescent="0.25">
      <c r="A69" s="98" t="s">
        <v>203</v>
      </c>
      <c r="B69" s="115">
        <v>91381</v>
      </c>
      <c r="C69" s="115">
        <v>91572</v>
      </c>
      <c r="D69" s="115">
        <v>91731</v>
      </c>
      <c r="E69" s="115">
        <v>91935</v>
      </c>
      <c r="F69" s="115">
        <v>91998</v>
      </c>
      <c r="G69" s="115">
        <v>92293</v>
      </c>
      <c r="H69" s="115"/>
      <c r="I69" s="115"/>
      <c r="J69" s="115"/>
      <c r="K69" s="115"/>
      <c r="L69" s="115"/>
      <c r="M69" s="115"/>
      <c r="N69" s="115"/>
      <c r="O69" s="21"/>
      <c r="P69" s="21"/>
      <c r="Q69" s="21"/>
    </row>
    <row r="70" spans="1:17" s="16" customFormat="1" ht="12.75" customHeight="1" x14ac:dyDescent="0.25">
      <c r="A70" s="98" t="s">
        <v>204</v>
      </c>
      <c r="B70" s="115">
        <v>62616</v>
      </c>
      <c r="C70" s="115">
        <v>62988</v>
      </c>
      <c r="D70" s="115">
        <v>63276</v>
      </c>
      <c r="E70" s="115">
        <v>63534</v>
      </c>
      <c r="F70" s="115">
        <v>63828</v>
      </c>
      <c r="G70" s="115">
        <v>64302</v>
      </c>
      <c r="H70" s="115"/>
      <c r="I70" s="115"/>
      <c r="J70" s="115"/>
      <c r="K70" s="115"/>
      <c r="L70" s="115"/>
      <c r="M70" s="115"/>
      <c r="N70" s="115"/>
      <c r="O70" s="21"/>
      <c r="P70" s="21"/>
      <c r="Q70" s="21"/>
    </row>
    <row r="71" spans="1:17" s="16" customFormat="1" ht="12.75" customHeight="1" x14ac:dyDescent="0.25">
      <c r="A71" s="123" t="s">
        <v>205</v>
      </c>
      <c r="B71" s="115">
        <v>68</v>
      </c>
      <c r="C71" s="115">
        <v>68</v>
      </c>
      <c r="D71" s="115">
        <v>69</v>
      </c>
      <c r="E71" s="115">
        <v>69</v>
      </c>
      <c r="F71" s="115">
        <v>69</v>
      </c>
      <c r="G71" s="115">
        <v>69</v>
      </c>
      <c r="H71" s="115"/>
      <c r="I71" s="115"/>
      <c r="J71" s="115"/>
      <c r="K71" s="115"/>
      <c r="L71" s="115"/>
      <c r="M71" s="115"/>
      <c r="N71" s="115"/>
      <c r="O71" s="21"/>
      <c r="P71" s="21"/>
      <c r="Q71" s="21"/>
    </row>
    <row r="72" spans="1:17" s="20" customFormat="1" ht="12.75" customHeight="1" x14ac:dyDescent="0.25">
      <c r="A72" s="100" t="s">
        <v>206</v>
      </c>
      <c r="B72" s="115">
        <v>201</v>
      </c>
      <c r="C72" s="115">
        <v>267</v>
      </c>
      <c r="D72" s="115">
        <v>200</v>
      </c>
      <c r="E72" s="115">
        <v>167</v>
      </c>
      <c r="F72" s="115">
        <v>149</v>
      </c>
      <c r="G72" s="115">
        <v>207</v>
      </c>
      <c r="H72" s="115"/>
      <c r="I72" s="115"/>
      <c r="J72" s="115"/>
      <c r="K72" s="115"/>
      <c r="L72" s="115"/>
      <c r="M72" s="115"/>
      <c r="N72" s="115"/>
      <c r="O72" s="21"/>
      <c r="P72" s="21"/>
      <c r="Q72" s="21"/>
    </row>
    <row r="73" spans="1:17" s="6" customFormat="1" ht="12.75" customHeight="1" x14ac:dyDescent="0.2">
      <c r="A73" s="100" t="s">
        <v>224</v>
      </c>
      <c r="B73" s="115">
        <v>7</v>
      </c>
      <c r="C73" s="115">
        <v>1</v>
      </c>
      <c r="D73" s="115">
        <v>6</v>
      </c>
      <c r="E73" s="115">
        <v>4</v>
      </c>
      <c r="F73" s="115">
        <v>6</v>
      </c>
      <c r="G73" s="115">
        <v>8</v>
      </c>
      <c r="H73" s="115"/>
      <c r="I73" s="115"/>
      <c r="J73" s="115"/>
      <c r="K73" s="115"/>
      <c r="L73" s="115"/>
      <c r="M73" s="115"/>
      <c r="N73" s="115"/>
      <c r="O73" s="21"/>
      <c r="P73" s="21"/>
      <c r="Q73" s="21"/>
    </row>
    <row r="74" spans="1:17" s="16" customFormat="1" ht="12.75" customHeight="1" x14ac:dyDescent="0.25">
      <c r="A74" s="100" t="s">
        <v>207</v>
      </c>
      <c r="B74" s="115">
        <v>0</v>
      </c>
      <c r="C74" s="115">
        <v>1</v>
      </c>
      <c r="D74" s="115">
        <v>1</v>
      </c>
      <c r="E74" s="115">
        <v>0</v>
      </c>
      <c r="F74" s="115">
        <v>1</v>
      </c>
      <c r="G74" s="115">
        <v>0</v>
      </c>
      <c r="H74" s="115"/>
      <c r="I74" s="115"/>
      <c r="J74" s="115"/>
      <c r="K74" s="115"/>
      <c r="L74" s="115"/>
      <c r="M74" s="115"/>
      <c r="N74" s="115"/>
      <c r="O74" s="21"/>
      <c r="P74" s="21"/>
      <c r="Q74" s="21"/>
    </row>
    <row r="75" spans="1:17" s="16" customFormat="1" ht="12.75" customHeight="1" x14ac:dyDescent="0.25">
      <c r="A75" s="98" t="s">
        <v>208</v>
      </c>
      <c r="B75" s="115">
        <v>21</v>
      </c>
      <c r="C75" s="115">
        <v>21</v>
      </c>
      <c r="D75" s="115">
        <v>34</v>
      </c>
      <c r="E75" s="115">
        <v>25</v>
      </c>
      <c r="F75" s="115">
        <v>26</v>
      </c>
      <c r="G75" s="115">
        <v>25</v>
      </c>
      <c r="H75" s="115"/>
      <c r="I75" s="115"/>
      <c r="J75" s="115"/>
      <c r="K75" s="115"/>
      <c r="L75" s="115"/>
      <c r="M75" s="115"/>
      <c r="N75" s="115"/>
      <c r="O75" s="21"/>
      <c r="P75" s="21"/>
      <c r="Q75" s="21"/>
    </row>
    <row r="76" spans="1:17" s="16" customFormat="1" ht="12.75" customHeight="1" x14ac:dyDescent="0.25">
      <c r="A76" s="98" t="s">
        <v>209</v>
      </c>
      <c r="B76" s="115">
        <v>40</v>
      </c>
      <c r="C76" s="115">
        <v>43</v>
      </c>
      <c r="D76" s="115">
        <v>47</v>
      </c>
      <c r="E76" s="115">
        <v>30</v>
      </c>
      <c r="F76" s="115">
        <v>38</v>
      </c>
      <c r="G76" s="115">
        <v>52</v>
      </c>
      <c r="H76" s="115"/>
      <c r="I76" s="115"/>
      <c r="J76" s="115"/>
      <c r="K76" s="115"/>
      <c r="L76" s="115"/>
      <c r="M76" s="115"/>
      <c r="N76" s="115"/>
      <c r="O76" s="21"/>
      <c r="P76" s="21"/>
      <c r="Q76" s="21"/>
    </row>
    <row r="77" spans="1:17" s="21" customFormat="1" ht="12.75" customHeight="1" x14ac:dyDescent="0.2">
      <c r="A77" s="98" t="s">
        <v>210</v>
      </c>
      <c r="B77" s="17">
        <v>131</v>
      </c>
      <c r="C77" s="17">
        <v>131</v>
      </c>
      <c r="D77" s="17">
        <v>127</v>
      </c>
      <c r="E77" s="17">
        <v>124</v>
      </c>
      <c r="F77" s="17">
        <v>92</v>
      </c>
      <c r="G77" s="17">
        <v>138</v>
      </c>
      <c r="H77" s="17"/>
      <c r="I77" s="17"/>
      <c r="J77" s="17"/>
      <c r="K77" s="17"/>
      <c r="L77" s="17"/>
      <c r="M77" s="17"/>
      <c r="N77" s="17"/>
    </row>
    <row r="78" spans="1:17" s="21" customFormat="1" ht="12.75" customHeight="1" x14ac:dyDescent="0.2">
      <c r="A78" s="98" t="s">
        <v>211</v>
      </c>
      <c r="B78" s="17">
        <v>7</v>
      </c>
      <c r="C78" s="17">
        <v>10</v>
      </c>
      <c r="D78" s="17">
        <v>10</v>
      </c>
      <c r="E78" s="17">
        <v>7</v>
      </c>
      <c r="F78" s="17">
        <v>15</v>
      </c>
      <c r="G78" s="17">
        <v>8</v>
      </c>
      <c r="H78" s="17"/>
      <c r="I78" s="17"/>
      <c r="J78" s="17"/>
      <c r="K78" s="17"/>
      <c r="L78" s="17"/>
      <c r="M78" s="17"/>
      <c r="N78" s="17"/>
    </row>
    <row r="79" spans="1:17" s="21" customFormat="1" ht="12.75" customHeight="1" x14ac:dyDescent="0.2">
      <c r="A79" s="100" t="s">
        <v>212</v>
      </c>
      <c r="B79" s="17">
        <v>66</v>
      </c>
      <c r="C79" s="17">
        <v>89</v>
      </c>
      <c r="D79" s="17">
        <v>80</v>
      </c>
      <c r="E79" s="17">
        <v>70</v>
      </c>
      <c r="F79" s="17">
        <v>70</v>
      </c>
      <c r="G79" s="17">
        <v>79</v>
      </c>
      <c r="H79" s="17"/>
      <c r="I79" s="17"/>
      <c r="J79" s="17"/>
      <c r="K79" s="17"/>
      <c r="L79" s="17"/>
      <c r="M79" s="17"/>
      <c r="N79" s="17"/>
    </row>
    <row r="80" spans="1:17" s="21" customFormat="1" ht="12.75" customHeight="1" x14ac:dyDescent="0.2">
      <c r="A80" s="100" t="s">
        <v>213</v>
      </c>
      <c r="B80" s="17">
        <v>123</v>
      </c>
      <c r="C80" s="17">
        <v>131</v>
      </c>
      <c r="D80" s="17">
        <v>120</v>
      </c>
      <c r="E80" s="17">
        <v>149</v>
      </c>
      <c r="F80" s="17">
        <v>121</v>
      </c>
      <c r="G80" s="17">
        <v>169</v>
      </c>
      <c r="H80" s="17"/>
      <c r="I80" s="17"/>
      <c r="J80" s="17"/>
      <c r="K80" s="17"/>
      <c r="L80" s="17"/>
      <c r="M80" s="17"/>
      <c r="N80" s="17"/>
    </row>
    <row r="81" spans="1:17" s="21" customFormat="1" ht="12.75" customHeight="1" x14ac:dyDescent="0.2">
      <c r="A81" s="99" t="s">
        <v>214</v>
      </c>
      <c r="B81" s="18">
        <v>1</v>
      </c>
      <c r="C81" s="18">
        <v>0</v>
      </c>
      <c r="D81" s="18">
        <v>4</v>
      </c>
      <c r="E81" s="18">
        <v>0</v>
      </c>
      <c r="F81" s="18">
        <v>3</v>
      </c>
      <c r="G81" s="18">
        <v>1</v>
      </c>
      <c r="H81" s="18"/>
      <c r="I81" s="18"/>
      <c r="J81" s="18"/>
      <c r="K81" s="18"/>
      <c r="L81" s="18"/>
      <c r="M81" s="18"/>
      <c r="N81" s="18"/>
    </row>
    <row r="82" spans="1:17" s="21" customFormat="1" ht="12.75" customHeight="1" x14ac:dyDescent="0.2">
      <c r="A82" s="101"/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</row>
    <row r="83" spans="1:17" s="21" customFormat="1" ht="12.75" customHeight="1" x14ac:dyDescent="0.2">
      <c r="A83" s="126" t="s">
        <v>325</v>
      </c>
      <c r="B83" s="142">
        <v>56728</v>
      </c>
      <c r="C83" s="142">
        <v>56739</v>
      </c>
      <c r="D83" s="142">
        <v>56830</v>
      </c>
      <c r="E83" s="142">
        <v>56945</v>
      </c>
      <c r="F83" s="142">
        <v>56916</v>
      </c>
      <c r="G83" s="142">
        <v>57162</v>
      </c>
      <c r="H83" s="142"/>
      <c r="I83" s="142"/>
      <c r="J83" s="142"/>
      <c r="K83" s="142"/>
      <c r="L83" s="142"/>
      <c r="M83" s="142"/>
      <c r="N83" s="142"/>
    </row>
    <row r="84" spans="1:17" s="21" customFormat="1" ht="12.75" customHeight="1" x14ac:dyDescent="0.2">
      <c r="A84" s="98" t="s">
        <v>329</v>
      </c>
      <c r="B84" s="140">
        <v>18092</v>
      </c>
      <c r="C84" s="140">
        <v>18273</v>
      </c>
      <c r="D84" s="140">
        <v>18416</v>
      </c>
      <c r="E84" s="140">
        <v>18549</v>
      </c>
      <c r="F84" s="140">
        <v>18639</v>
      </c>
      <c r="G84" s="140">
        <v>18858</v>
      </c>
      <c r="H84" s="140"/>
      <c r="I84" s="140"/>
      <c r="J84" s="140"/>
      <c r="K84" s="140"/>
      <c r="L84" s="140"/>
      <c r="M84" s="140"/>
      <c r="N84" s="140"/>
    </row>
    <row r="85" spans="1:17" s="21" customFormat="1" ht="12.75" customHeight="1" x14ac:dyDescent="0.2">
      <c r="A85" s="98" t="s">
        <v>330</v>
      </c>
      <c r="B85" s="140">
        <v>17745</v>
      </c>
      <c r="C85" s="140">
        <v>17918</v>
      </c>
      <c r="D85" s="140">
        <v>18061</v>
      </c>
      <c r="E85" s="140">
        <v>18181</v>
      </c>
      <c r="F85" s="140">
        <v>18269</v>
      </c>
      <c r="G85" s="140">
        <v>18481</v>
      </c>
      <c r="H85" s="140"/>
      <c r="I85" s="140"/>
      <c r="J85" s="140"/>
      <c r="K85" s="140"/>
      <c r="L85" s="140"/>
      <c r="M85" s="140"/>
      <c r="N85" s="140"/>
    </row>
    <row r="86" spans="1:17" s="21" customFormat="1" ht="12.75" customHeight="1" x14ac:dyDescent="0.2">
      <c r="A86" s="98" t="s">
        <v>331</v>
      </c>
      <c r="B86" s="140">
        <v>347</v>
      </c>
      <c r="C86" s="140">
        <v>355</v>
      </c>
      <c r="D86" s="140">
        <v>355</v>
      </c>
      <c r="E86" s="140">
        <v>368</v>
      </c>
      <c r="F86" s="140">
        <v>370</v>
      </c>
      <c r="G86" s="140">
        <v>377</v>
      </c>
      <c r="H86" s="140"/>
      <c r="I86" s="140"/>
      <c r="J86" s="140"/>
      <c r="K86" s="140"/>
      <c r="L86" s="140"/>
      <c r="M86" s="140"/>
      <c r="N86" s="140"/>
      <c r="O86" s="9"/>
      <c r="P86" s="9"/>
      <c r="Q86" s="9"/>
    </row>
    <row r="87" spans="1:17" s="21" customFormat="1" ht="12.75" customHeight="1" x14ac:dyDescent="0.2">
      <c r="A87" s="98" t="s">
        <v>332</v>
      </c>
      <c r="B87" s="140">
        <v>2902</v>
      </c>
      <c r="C87" s="140">
        <v>2745</v>
      </c>
      <c r="D87" s="140">
        <v>2695</v>
      </c>
      <c r="E87" s="140">
        <v>2615</v>
      </c>
      <c r="F87" s="140">
        <v>2553</v>
      </c>
      <c r="G87" s="140">
        <v>2511</v>
      </c>
      <c r="H87" s="140"/>
      <c r="I87" s="140"/>
      <c r="J87" s="140"/>
      <c r="K87" s="140"/>
      <c r="L87" s="140"/>
      <c r="M87" s="140"/>
      <c r="N87" s="140"/>
      <c r="O87" s="9"/>
      <c r="P87" s="9"/>
      <c r="Q87" s="9"/>
    </row>
    <row r="88" spans="1:17" s="21" customFormat="1" ht="12.75" customHeight="1" x14ac:dyDescent="0.2">
      <c r="A88" s="99" t="s">
        <v>333</v>
      </c>
      <c r="B88" s="141">
        <v>35734</v>
      </c>
      <c r="C88" s="141">
        <v>35271</v>
      </c>
      <c r="D88" s="141">
        <v>35719</v>
      </c>
      <c r="E88" s="141">
        <v>35781</v>
      </c>
      <c r="F88" s="141">
        <v>35724</v>
      </c>
      <c r="G88" s="141">
        <v>35793</v>
      </c>
      <c r="H88" s="141"/>
      <c r="I88" s="141"/>
      <c r="J88" s="141"/>
      <c r="K88" s="141"/>
      <c r="L88" s="141"/>
      <c r="M88" s="141"/>
      <c r="N88" s="141"/>
      <c r="O88" s="9"/>
      <c r="P88" s="9"/>
      <c r="Q88" s="9"/>
    </row>
    <row r="89" spans="1:17" s="21" customFormat="1" ht="12.75" customHeight="1" x14ac:dyDescent="0.2">
      <c r="A89" s="101"/>
      <c r="B89" s="138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  <c r="N89" s="138"/>
      <c r="O89" s="9"/>
      <c r="P89" s="9"/>
      <c r="Q89" s="9"/>
    </row>
    <row r="90" spans="1:17" s="21" customFormat="1" ht="12.75" customHeight="1" x14ac:dyDescent="0.2">
      <c r="A90" s="85" t="s">
        <v>154</v>
      </c>
      <c r="B90" s="171" t="s">
        <v>328</v>
      </c>
      <c r="C90" s="171" t="s">
        <v>335</v>
      </c>
      <c r="D90" s="171" t="s">
        <v>339</v>
      </c>
      <c r="E90" s="127" t="s">
        <v>351</v>
      </c>
      <c r="F90" s="205" t="s">
        <v>353</v>
      </c>
      <c r="G90" s="205" t="s">
        <v>354</v>
      </c>
      <c r="H90" s="205"/>
      <c r="I90" s="205"/>
      <c r="J90" s="205"/>
      <c r="K90" s="205"/>
      <c r="L90" s="205"/>
      <c r="M90" s="205"/>
      <c r="N90" s="205"/>
      <c r="O90" s="9"/>
      <c r="P90" s="9"/>
      <c r="Q90" s="9"/>
    </row>
    <row r="91" spans="1:17" s="21" customFormat="1" ht="12.75" customHeight="1" x14ac:dyDescent="0.2">
      <c r="A91" s="102" t="s">
        <v>148</v>
      </c>
      <c r="B91" s="140">
        <v>117017</v>
      </c>
      <c r="C91" s="140">
        <v>114626</v>
      </c>
      <c r="D91" s="140">
        <v>116985</v>
      </c>
      <c r="E91" s="140">
        <v>117948</v>
      </c>
      <c r="F91" s="140">
        <v>117205</v>
      </c>
      <c r="G91" s="140">
        <v>116372</v>
      </c>
      <c r="H91" s="140"/>
      <c r="I91" s="140"/>
      <c r="J91" s="140"/>
      <c r="K91" s="140"/>
      <c r="L91" s="140"/>
      <c r="M91" s="140"/>
      <c r="N91" s="140"/>
      <c r="O91" s="9"/>
      <c r="P91" s="9"/>
      <c r="Q91" s="9"/>
    </row>
    <row r="92" spans="1:17" s="21" customFormat="1" ht="12.75" customHeight="1" x14ac:dyDescent="0.2">
      <c r="A92" s="103" t="s">
        <v>149</v>
      </c>
      <c r="B92" s="140">
        <v>20063</v>
      </c>
      <c r="C92" s="140">
        <v>20129</v>
      </c>
      <c r="D92" s="140">
        <v>20244</v>
      </c>
      <c r="E92" s="140">
        <v>20382</v>
      </c>
      <c r="F92" s="140">
        <v>20243</v>
      </c>
      <c r="G92" s="140">
        <v>20168</v>
      </c>
      <c r="H92" s="140"/>
      <c r="I92" s="140"/>
      <c r="J92" s="140"/>
      <c r="K92" s="140"/>
      <c r="L92" s="140"/>
      <c r="M92" s="140"/>
      <c r="N92" s="140"/>
      <c r="O92" s="9"/>
      <c r="P92" s="9"/>
      <c r="Q92" s="9"/>
    </row>
    <row r="93" spans="1:17" s="21" customFormat="1" ht="12.75" customHeight="1" x14ac:dyDescent="0.2">
      <c r="A93" s="103" t="s">
        <v>152</v>
      </c>
      <c r="B93" s="140">
        <v>461</v>
      </c>
      <c r="C93" s="140">
        <v>442</v>
      </c>
      <c r="D93" s="140">
        <v>409</v>
      </c>
      <c r="E93" s="140">
        <v>414</v>
      </c>
      <c r="F93" s="140">
        <v>402</v>
      </c>
      <c r="G93" s="140">
        <v>402</v>
      </c>
      <c r="H93" s="140"/>
      <c r="I93" s="140"/>
      <c r="J93" s="140"/>
      <c r="K93" s="140"/>
      <c r="L93" s="140"/>
      <c r="M93" s="140"/>
      <c r="N93" s="140"/>
      <c r="O93" s="9"/>
      <c r="P93" s="9"/>
      <c r="Q93" s="9"/>
    </row>
    <row r="94" spans="1:17" s="21" customFormat="1" ht="12.75" customHeight="1" x14ac:dyDescent="0.2">
      <c r="A94" s="103" t="s">
        <v>150</v>
      </c>
      <c r="B94" s="140">
        <v>14890</v>
      </c>
      <c r="C94" s="140">
        <v>14439</v>
      </c>
      <c r="D94" s="140">
        <v>14764</v>
      </c>
      <c r="E94" s="140">
        <v>14780</v>
      </c>
      <c r="F94" s="140">
        <v>14685</v>
      </c>
      <c r="G94" s="140">
        <v>14544</v>
      </c>
      <c r="H94" s="140"/>
      <c r="I94" s="140"/>
      <c r="J94" s="140"/>
      <c r="K94" s="140"/>
      <c r="L94" s="140"/>
      <c r="M94" s="140"/>
      <c r="N94" s="140"/>
      <c r="O94" s="9"/>
      <c r="P94" s="9"/>
      <c r="Q94" s="9"/>
    </row>
    <row r="95" spans="1:17" s="21" customFormat="1" ht="12.75" customHeight="1" x14ac:dyDescent="0.2">
      <c r="A95" s="103" t="s">
        <v>151</v>
      </c>
      <c r="B95" s="140">
        <v>30730</v>
      </c>
      <c r="C95" s="140">
        <v>31455</v>
      </c>
      <c r="D95" s="140">
        <v>30836</v>
      </c>
      <c r="E95" s="140">
        <v>30897</v>
      </c>
      <c r="F95" s="140">
        <v>30521</v>
      </c>
      <c r="G95" s="140">
        <v>30199</v>
      </c>
      <c r="H95" s="140"/>
      <c r="I95" s="140"/>
      <c r="J95" s="140"/>
      <c r="K95" s="140"/>
      <c r="L95" s="140"/>
      <c r="M95" s="140"/>
      <c r="N95" s="140"/>
      <c r="O95" s="9"/>
      <c r="P95" s="9"/>
      <c r="Q95" s="9"/>
    </row>
    <row r="96" spans="1:17" s="21" customFormat="1" ht="12.75" customHeight="1" x14ac:dyDescent="0.2">
      <c r="A96" s="104" t="s">
        <v>153</v>
      </c>
      <c r="B96" s="141">
        <v>5518</v>
      </c>
      <c r="C96" s="141">
        <v>5573</v>
      </c>
      <c r="D96" s="141">
        <v>5593</v>
      </c>
      <c r="E96" s="141">
        <v>5594</v>
      </c>
      <c r="F96" s="141">
        <v>5581</v>
      </c>
      <c r="G96" s="141">
        <v>5538</v>
      </c>
      <c r="H96" s="141"/>
      <c r="I96" s="141"/>
      <c r="J96" s="141"/>
      <c r="K96" s="141"/>
      <c r="L96" s="141"/>
      <c r="M96" s="141"/>
      <c r="N96" s="141"/>
      <c r="O96" s="9"/>
      <c r="P96" s="9"/>
      <c r="Q96" s="9"/>
    </row>
    <row r="97" spans="1:17" s="21" customFormat="1" ht="12.75" customHeight="1" x14ac:dyDescent="0.2">
      <c r="A97" s="101"/>
      <c r="B97" s="138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8"/>
      <c r="O97" s="9"/>
      <c r="P97" s="9"/>
      <c r="Q97" s="9"/>
    </row>
    <row r="107" spans="1:17" x14ac:dyDescent="0.2">
      <c r="G107" s="22"/>
    </row>
    <row r="108" spans="1:17" x14ac:dyDescent="0.2">
      <c r="G108" s="22"/>
    </row>
    <row r="109" spans="1:17" x14ac:dyDescent="0.2">
      <c r="G109" s="22"/>
    </row>
    <row r="110" spans="1:17" x14ac:dyDescent="0.2">
      <c r="G110" s="22"/>
    </row>
  </sheetData>
  <mergeCells count="1">
    <mergeCell ref="N2:N3"/>
  </mergeCells>
  <phoneticPr fontId="2" type="noConversion"/>
  <pageMargins left="0.39370078740157483" right="0" top="0.19685039370078741" bottom="0" header="0.51181102362204722" footer="0.51181102362204722"/>
  <pageSetup paperSize="9" scale="95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8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8" sqref="G18"/>
    </sheetView>
  </sheetViews>
  <sheetFormatPr defaultColWidth="9.140625" defaultRowHeight="12.75" x14ac:dyDescent="0.2"/>
  <cols>
    <col min="1" max="1" width="34" style="97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4" width="11.140625" style="9" customWidth="1"/>
    <col min="15" max="16384" width="9.140625" style="9"/>
  </cols>
  <sheetData>
    <row r="1" spans="1:14" s="3" customFormat="1" ht="15" customHeight="1" x14ac:dyDescent="0.2">
      <c r="A1" s="32" t="s">
        <v>240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171</v>
      </c>
    </row>
    <row r="3" spans="1:14" s="6" customFormat="1" ht="12" customHeight="1" x14ac:dyDescent="0.2">
      <c r="A3" s="4"/>
      <c r="B3" s="5" t="s">
        <v>328</v>
      </c>
      <c r="C3" s="5" t="s">
        <v>335</v>
      </c>
      <c r="D3" s="127" t="s">
        <v>339</v>
      </c>
      <c r="E3" s="127" t="s">
        <v>351</v>
      </c>
      <c r="F3" s="127" t="s">
        <v>353</v>
      </c>
      <c r="G3" s="205" t="s">
        <v>354</v>
      </c>
      <c r="H3" s="127"/>
      <c r="I3" s="127"/>
      <c r="J3" s="127"/>
      <c r="K3" s="127"/>
      <c r="L3" s="127"/>
      <c r="M3" s="127"/>
      <c r="N3" s="127"/>
    </row>
    <row r="4" spans="1:14" ht="12.75" customHeight="1" x14ac:dyDescent="0.2">
      <c r="A4" s="7" t="s">
        <v>1</v>
      </c>
      <c r="B4" s="8">
        <f t="shared" ref="B4:G4" si="0">B5+B14+B17+B18+B19+B13</f>
        <v>25655975.060000002</v>
      </c>
      <c r="C4" s="8">
        <f t="shared" si="0"/>
        <v>26316147.830000002</v>
      </c>
      <c r="D4" s="8">
        <f t="shared" si="0"/>
        <v>24742282.760000002</v>
      </c>
      <c r="E4" s="8">
        <f t="shared" si="0"/>
        <v>25209842.98</v>
      </c>
      <c r="F4" s="8">
        <f t="shared" si="0"/>
        <v>25131943.359999996</v>
      </c>
      <c r="G4" s="8">
        <f t="shared" si="0"/>
        <v>23398783.149999999</v>
      </c>
      <c r="H4" s="8"/>
      <c r="I4" s="8"/>
      <c r="J4" s="8"/>
      <c r="K4" s="8"/>
      <c r="L4" s="8"/>
      <c r="M4" s="8"/>
      <c r="N4" s="8"/>
    </row>
    <row r="5" spans="1:14" s="6" customFormat="1" ht="12" customHeight="1" x14ac:dyDescent="0.2">
      <c r="A5" s="91" t="s">
        <v>280</v>
      </c>
      <c r="B5" s="111">
        <v>23596913.420000002</v>
      </c>
      <c r="C5" s="111">
        <v>23061141.350000001</v>
      </c>
      <c r="D5" s="29">
        <v>23089920.16</v>
      </c>
      <c r="E5" s="29">
        <v>23154598.109999999</v>
      </c>
      <c r="F5" s="29">
        <v>23039950.129999999</v>
      </c>
      <c r="G5" s="29">
        <v>22800357.039999999</v>
      </c>
      <c r="H5" s="29"/>
      <c r="I5" s="29"/>
      <c r="J5" s="29"/>
      <c r="K5" s="172"/>
      <c r="L5" s="173"/>
      <c r="M5" s="173"/>
      <c r="N5" s="173"/>
    </row>
    <row r="6" spans="1:14" ht="12.75" customHeight="1" x14ac:dyDescent="0.2">
      <c r="A6" s="87" t="s">
        <v>169</v>
      </c>
      <c r="B6" s="13">
        <v>1128046.46</v>
      </c>
      <c r="C6" s="13">
        <v>1069297.79</v>
      </c>
      <c r="D6" s="130">
        <v>1111649.98</v>
      </c>
      <c r="E6" s="130">
        <v>1074467.22</v>
      </c>
      <c r="F6" s="130">
        <v>997991.73</v>
      </c>
      <c r="G6" s="130">
        <v>925736.49</v>
      </c>
      <c r="H6" s="130"/>
      <c r="I6" s="130"/>
      <c r="J6" s="130"/>
      <c r="K6" s="174"/>
      <c r="L6" s="175"/>
      <c r="M6" s="175"/>
      <c r="N6" s="175"/>
    </row>
    <row r="7" spans="1:14" ht="12.75" customHeight="1" x14ac:dyDescent="0.2">
      <c r="A7" s="87" t="s">
        <v>170</v>
      </c>
      <c r="B7" s="13">
        <v>774366.86</v>
      </c>
      <c r="C7" s="13">
        <v>749210.23</v>
      </c>
      <c r="D7" s="130">
        <v>748944.77</v>
      </c>
      <c r="E7" s="130">
        <v>777730.61</v>
      </c>
      <c r="F7" s="130">
        <v>794761.92</v>
      </c>
      <c r="G7" s="130">
        <v>805832.53</v>
      </c>
      <c r="H7" s="130"/>
      <c r="I7" s="130"/>
      <c r="J7" s="130"/>
      <c r="K7" s="174"/>
      <c r="L7" s="175"/>
      <c r="M7" s="175"/>
      <c r="N7" s="175"/>
    </row>
    <row r="8" spans="1:14" ht="12.75" customHeight="1" x14ac:dyDescent="0.2">
      <c r="A8" s="87" t="s">
        <v>283</v>
      </c>
      <c r="B8" s="13">
        <v>27204.880000000001</v>
      </c>
      <c r="C8" s="13">
        <v>27466.65</v>
      </c>
      <c r="D8" s="130">
        <v>27921.82</v>
      </c>
      <c r="E8" s="130">
        <v>27261.68</v>
      </c>
      <c r="F8" s="130">
        <v>27366.55</v>
      </c>
      <c r="G8" s="130">
        <v>28775.81</v>
      </c>
      <c r="H8" s="130"/>
      <c r="I8" s="130"/>
      <c r="J8" s="130"/>
      <c r="K8" s="174"/>
      <c r="L8" s="175"/>
      <c r="M8" s="175"/>
      <c r="N8" s="175"/>
    </row>
    <row r="9" spans="1:14" ht="12.75" customHeight="1" x14ac:dyDescent="0.2">
      <c r="A9" s="87" t="s">
        <v>155</v>
      </c>
      <c r="B9" s="13">
        <v>18890712.640000001</v>
      </c>
      <c r="C9" s="13">
        <v>18635106.02</v>
      </c>
      <c r="D9" s="130">
        <v>18682972.030000001</v>
      </c>
      <c r="E9" s="130">
        <v>18760119.440000001</v>
      </c>
      <c r="F9" s="130">
        <v>18718526.559999999</v>
      </c>
      <c r="G9" s="130">
        <v>18536922.48</v>
      </c>
      <c r="H9" s="130"/>
      <c r="I9" s="130"/>
      <c r="J9" s="130"/>
      <c r="K9" s="174"/>
      <c r="L9" s="175"/>
      <c r="M9" s="175"/>
      <c r="N9" s="175"/>
    </row>
    <row r="10" spans="1:14" ht="12.75" customHeight="1" x14ac:dyDescent="0.2">
      <c r="A10" s="87" t="s">
        <v>156</v>
      </c>
      <c r="B10" s="13">
        <v>5236862.49</v>
      </c>
      <c r="C10" s="13">
        <v>5568471.4000000004</v>
      </c>
      <c r="D10" s="130">
        <v>5464719.7999999998</v>
      </c>
      <c r="E10" s="130">
        <v>5410135.29</v>
      </c>
      <c r="F10" s="130">
        <v>5140411.79</v>
      </c>
      <c r="G10" s="130">
        <v>2985641.59</v>
      </c>
      <c r="H10" s="130"/>
      <c r="I10" s="130"/>
      <c r="J10" s="130"/>
      <c r="K10" s="174"/>
      <c r="L10" s="175"/>
      <c r="M10" s="175"/>
      <c r="N10" s="175"/>
    </row>
    <row r="11" spans="1:14" s="11" customFormat="1" ht="12.75" customHeight="1" x14ac:dyDescent="0.2">
      <c r="A11" s="87" t="s">
        <v>157</v>
      </c>
      <c r="B11" s="13">
        <v>339192.42</v>
      </c>
      <c r="C11" s="13">
        <v>331287.06</v>
      </c>
      <c r="D11" s="130">
        <v>266849.93</v>
      </c>
      <c r="E11" s="130">
        <v>267542.14</v>
      </c>
      <c r="F11" s="130">
        <v>258380.36</v>
      </c>
      <c r="G11" s="130">
        <v>253345.93</v>
      </c>
      <c r="H11" s="130"/>
      <c r="I11" s="130"/>
      <c r="J11" s="130"/>
      <c r="K11" s="174"/>
      <c r="L11" s="175"/>
      <c r="M11" s="175"/>
      <c r="N11" s="175"/>
    </row>
    <row r="12" spans="1:14" s="11" customFormat="1" ht="12.75" customHeight="1" x14ac:dyDescent="0.2">
      <c r="A12" s="87" t="s">
        <v>158</v>
      </c>
      <c r="B12" s="13">
        <v>20709</v>
      </c>
      <c r="C12" s="13">
        <v>20614.5</v>
      </c>
      <c r="D12" s="130">
        <v>25744.5</v>
      </c>
      <c r="E12" s="130">
        <v>25582.5</v>
      </c>
      <c r="F12" s="130">
        <v>25596</v>
      </c>
      <c r="G12" s="130">
        <v>25893</v>
      </c>
      <c r="H12" s="130"/>
      <c r="I12" s="130"/>
      <c r="J12" s="130"/>
      <c r="K12" s="174"/>
      <c r="L12" s="175"/>
      <c r="M12" s="175"/>
      <c r="N12" s="175"/>
    </row>
    <row r="13" spans="1:14" ht="12.75" customHeight="1" x14ac:dyDescent="0.2">
      <c r="A13" s="87" t="s">
        <v>162</v>
      </c>
      <c r="B13" s="13">
        <v>10143.57</v>
      </c>
      <c r="C13" s="13">
        <v>10857.52</v>
      </c>
      <c r="D13" s="130">
        <v>14723.85</v>
      </c>
      <c r="E13" s="130">
        <v>13031.91</v>
      </c>
      <c r="F13" s="130">
        <v>14162.65</v>
      </c>
      <c r="G13" s="130">
        <v>12533.67</v>
      </c>
      <c r="H13" s="130"/>
      <c r="I13" s="130"/>
      <c r="J13" s="130"/>
      <c r="K13" s="174"/>
      <c r="L13" s="175"/>
      <c r="M13" s="175"/>
      <c r="N13" s="175"/>
    </row>
    <row r="14" spans="1:14" s="12" customFormat="1" ht="12.75" customHeight="1" x14ac:dyDescent="0.2">
      <c r="A14" s="88" t="s">
        <v>163</v>
      </c>
      <c r="B14" s="131">
        <v>550937.05000000005</v>
      </c>
      <c r="C14" s="131">
        <v>563506.6</v>
      </c>
      <c r="D14" s="131">
        <v>572413.79</v>
      </c>
      <c r="E14" s="131">
        <v>568144.64000000001</v>
      </c>
      <c r="F14" s="131">
        <v>572263.48</v>
      </c>
      <c r="G14" s="131">
        <v>579174.39</v>
      </c>
      <c r="H14" s="131"/>
      <c r="I14" s="131"/>
      <c r="J14" s="131"/>
      <c r="K14" s="176"/>
      <c r="L14" s="177"/>
      <c r="M14" s="177"/>
      <c r="N14" s="177"/>
    </row>
    <row r="15" spans="1:14" s="12" customFormat="1" ht="12.75" customHeight="1" x14ac:dyDescent="0.2">
      <c r="A15" s="88" t="s">
        <v>176</v>
      </c>
      <c r="B15" s="84">
        <v>518364.97</v>
      </c>
      <c r="C15" s="84">
        <v>531239.07999999996</v>
      </c>
      <c r="D15" s="131">
        <v>539816.32999999996</v>
      </c>
      <c r="E15" s="131">
        <v>535648.69999999995</v>
      </c>
      <c r="F15" s="131">
        <v>539898.04</v>
      </c>
      <c r="G15" s="131">
        <v>547088.13</v>
      </c>
      <c r="H15" s="131"/>
      <c r="I15" s="131"/>
      <c r="J15" s="131"/>
      <c r="K15" s="176"/>
      <c r="L15" s="177"/>
      <c r="M15" s="177"/>
      <c r="N15" s="177"/>
    </row>
    <row r="16" spans="1:14" s="12" customFormat="1" ht="12.75" customHeight="1" x14ac:dyDescent="0.2">
      <c r="A16" s="88" t="s">
        <v>177</v>
      </c>
      <c r="B16" s="84">
        <v>32572.080000000002</v>
      </c>
      <c r="C16" s="84">
        <v>32267.52</v>
      </c>
      <c r="D16" s="131">
        <v>32597.46</v>
      </c>
      <c r="E16" s="131">
        <v>32495.94</v>
      </c>
      <c r="F16" s="131">
        <v>32365.439999999999</v>
      </c>
      <c r="G16" s="131">
        <v>32086.26</v>
      </c>
      <c r="H16" s="131"/>
      <c r="I16" s="131"/>
      <c r="J16" s="131"/>
      <c r="K16" s="176"/>
      <c r="L16" s="177"/>
      <c r="M16" s="177"/>
      <c r="N16" s="177"/>
    </row>
    <row r="17" spans="1:14" ht="12.75" customHeight="1" x14ac:dyDescent="0.2">
      <c r="A17" s="89" t="s">
        <v>172</v>
      </c>
      <c r="B17" s="70">
        <v>1490068.43</v>
      </c>
      <c r="C17" s="70">
        <v>1282993.3</v>
      </c>
      <c r="D17" s="130">
        <v>1057381.46</v>
      </c>
      <c r="E17" s="130">
        <v>1465806.5</v>
      </c>
      <c r="F17" s="130">
        <v>1497315.24</v>
      </c>
      <c r="G17" s="130">
        <v>-1605.19</v>
      </c>
      <c r="H17" s="130"/>
      <c r="I17" s="130"/>
      <c r="J17" s="130"/>
      <c r="K17" s="174"/>
      <c r="L17" s="175"/>
      <c r="M17" s="175"/>
      <c r="N17" s="175"/>
    </row>
    <row r="18" spans="1:14" ht="12.75" customHeight="1" x14ac:dyDescent="0.2">
      <c r="A18" s="87" t="s">
        <v>164</v>
      </c>
      <c r="B18" s="13">
        <v>7912.5899999999992</v>
      </c>
      <c r="C18" s="13">
        <v>7886.6600000000008</v>
      </c>
      <c r="D18" s="130">
        <v>7843.5</v>
      </c>
      <c r="E18" s="130">
        <v>8261.8200000000015</v>
      </c>
      <c r="F18" s="130">
        <v>8251.86</v>
      </c>
      <c r="G18" s="130">
        <v>8323.24</v>
      </c>
      <c r="H18" s="130"/>
      <c r="I18" s="130"/>
      <c r="J18" s="130"/>
      <c r="K18" s="174"/>
      <c r="L18" s="175"/>
      <c r="M18" s="175"/>
      <c r="N18" s="175"/>
    </row>
    <row r="19" spans="1:14" ht="12.75" customHeight="1" x14ac:dyDescent="0.2">
      <c r="A19" s="87" t="s">
        <v>173</v>
      </c>
      <c r="B19" s="13">
        <v>0</v>
      </c>
      <c r="C19" s="13">
        <v>1389762.4000000004</v>
      </c>
      <c r="D19" s="130">
        <v>0</v>
      </c>
      <c r="E19" s="130">
        <v>0</v>
      </c>
      <c r="F19" s="130">
        <v>0</v>
      </c>
      <c r="G19" s="130">
        <v>0</v>
      </c>
      <c r="H19" s="130"/>
      <c r="I19" s="130"/>
      <c r="J19" s="130"/>
      <c r="K19" s="174"/>
      <c r="L19" s="175"/>
      <c r="M19" s="175"/>
      <c r="N19" s="175"/>
    </row>
    <row r="20" spans="1:14" ht="12.75" customHeight="1" x14ac:dyDescent="0.2">
      <c r="A20" s="92" t="s">
        <v>2</v>
      </c>
      <c r="B20" s="8">
        <f t="shared" ref="B20:G20" si="1">B21+B22+B23+B24+B25+B26+B27+B28+B30+B32+B33+B34+B35+B36+B37</f>
        <v>58189165.299999997</v>
      </c>
      <c r="C20" s="8">
        <f t="shared" si="1"/>
        <v>60943948.439999998</v>
      </c>
      <c r="D20" s="8">
        <f t="shared" si="1"/>
        <v>60445463.500000007</v>
      </c>
      <c r="E20" s="8">
        <f t="shared" si="1"/>
        <v>60593677.25</v>
      </c>
      <c r="F20" s="8">
        <f t="shared" si="1"/>
        <v>60122957.969999999</v>
      </c>
      <c r="G20" s="8">
        <f t="shared" si="1"/>
        <v>60654527.400000006</v>
      </c>
      <c r="H20" s="8"/>
      <c r="I20" s="8"/>
      <c r="J20" s="8"/>
      <c r="K20" s="8"/>
      <c r="L20" s="8"/>
      <c r="M20" s="8"/>
      <c r="N20" s="172"/>
    </row>
    <row r="21" spans="1:14" s="14" customFormat="1" ht="12.75" customHeight="1" x14ac:dyDescent="0.2">
      <c r="A21" s="108" t="s">
        <v>168</v>
      </c>
      <c r="B21" s="24">
        <v>704324.61</v>
      </c>
      <c r="C21" s="24">
        <v>724910.93</v>
      </c>
      <c r="D21" s="128">
        <v>659821.82999999996</v>
      </c>
      <c r="E21" s="128">
        <v>722791.75</v>
      </c>
      <c r="F21" s="128">
        <v>648771.82999999996</v>
      </c>
      <c r="G21" s="128">
        <v>748978.76</v>
      </c>
      <c r="H21" s="128"/>
      <c r="I21" s="128"/>
      <c r="J21" s="128"/>
      <c r="K21" s="178"/>
      <c r="L21" s="179"/>
      <c r="M21" s="179"/>
      <c r="N21" s="179"/>
    </row>
    <row r="22" spans="1:14" s="27" customFormat="1" ht="12.75" customHeight="1" x14ac:dyDescent="0.2">
      <c r="A22" s="94" t="s">
        <v>190</v>
      </c>
      <c r="B22" s="26">
        <v>2696319.26</v>
      </c>
      <c r="C22" s="26">
        <v>3028779.36</v>
      </c>
      <c r="D22" s="130">
        <v>2780452.02</v>
      </c>
      <c r="E22" s="130">
        <v>2872726.66</v>
      </c>
      <c r="F22" s="130">
        <v>2611508.0099999998</v>
      </c>
      <c r="G22" s="130">
        <v>2993497.88</v>
      </c>
      <c r="H22" s="130"/>
      <c r="I22" s="130"/>
      <c r="J22" s="130"/>
      <c r="K22" s="174"/>
      <c r="L22" s="175"/>
      <c r="M22" s="175"/>
      <c r="N22" s="175"/>
    </row>
    <row r="23" spans="1:14" s="27" customFormat="1" ht="12.75" customHeight="1" x14ac:dyDescent="0.2">
      <c r="A23" s="95" t="s">
        <v>191</v>
      </c>
      <c r="B23" s="26">
        <v>9385.56</v>
      </c>
      <c r="C23" s="26">
        <v>9688.32</v>
      </c>
      <c r="D23" s="130">
        <v>8931.42</v>
      </c>
      <c r="E23" s="130">
        <v>12261.78</v>
      </c>
      <c r="F23" s="130">
        <v>9991.08</v>
      </c>
      <c r="G23" s="130">
        <v>10293.84</v>
      </c>
      <c r="H23" s="130"/>
      <c r="I23" s="130"/>
      <c r="J23" s="130"/>
      <c r="K23" s="174"/>
      <c r="L23" s="175"/>
      <c r="M23" s="175"/>
      <c r="N23" s="175"/>
    </row>
    <row r="24" spans="1:14" s="14" customFormat="1" ht="12.75" customHeight="1" x14ac:dyDescent="0.2">
      <c r="A24" s="94" t="s">
        <v>192</v>
      </c>
      <c r="B24" s="26">
        <v>3052.35</v>
      </c>
      <c r="C24" s="26">
        <v>6683.04</v>
      </c>
      <c r="D24" s="128">
        <v>1731.15</v>
      </c>
      <c r="E24" s="128">
        <v>2415.69</v>
      </c>
      <c r="F24" s="128">
        <v>2256.66</v>
      </c>
      <c r="G24" s="128">
        <v>3413.88</v>
      </c>
      <c r="H24" s="128"/>
      <c r="I24" s="128"/>
      <c r="J24" s="128"/>
      <c r="K24" s="178"/>
      <c r="L24" s="175"/>
      <c r="M24" s="175"/>
      <c r="N24" s="175"/>
    </row>
    <row r="25" spans="1:14" s="14" customFormat="1" ht="12.75" customHeight="1" x14ac:dyDescent="0.2">
      <c r="A25" s="94" t="s">
        <v>215</v>
      </c>
      <c r="B25" s="26">
        <v>360028.73</v>
      </c>
      <c r="C25" s="26">
        <v>375245.7</v>
      </c>
      <c r="D25" s="128">
        <v>344971.1</v>
      </c>
      <c r="E25" s="128">
        <v>354133.15</v>
      </c>
      <c r="F25" s="128">
        <v>307765.21000000002</v>
      </c>
      <c r="G25" s="128">
        <v>351743.05</v>
      </c>
      <c r="H25" s="128"/>
      <c r="I25" s="128"/>
      <c r="J25" s="128"/>
      <c r="K25" s="178"/>
      <c r="L25" s="175"/>
      <c r="M25" s="175"/>
      <c r="N25" s="175"/>
    </row>
    <row r="26" spans="1:14" ht="12.75" customHeight="1" x14ac:dyDescent="0.2">
      <c r="A26" s="90" t="s">
        <v>165</v>
      </c>
      <c r="B26" s="26">
        <v>25971942.859999999</v>
      </c>
      <c r="C26" s="26">
        <v>26109553.030000001</v>
      </c>
      <c r="D26" s="130">
        <v>26155863.760000002</v>
      </c>
      <c r="E26" s="130">
        <v>26190681.73</v>
      </c>
      <c r="F26" s="128">
        <v>26244305.68</v>
      </c>
      <c r="G26" s="130">
        <v>26308198.710000001</v>
      </c>
      <c r="H26" s="130"/>
      <c r="I26" s="130"/>
      <c r="J26" s="130"/>
      <c r="K26" s="174"/>
      <c r="L26" s="175"/>
      <c r="M26" s="175"/>
      <c r="N26" s="175"/>
    </row>
    <row r="27" spans="1:14" ht="12.75" customHeight="1" x14ac:dyDescent="0.2">
      <c r="A27" s="93" t="s">
        <v>193</v>
      </c>
      <c r="B27" s="26">
        <v>41281.24</v>
      </c>
      <c r="C27" s="26">
        <v>41816.519999999997</v>
      </c>
      <c r="D27" s="130">
        <v>42074.62</v>
      </c>
      <c r="E27" s="130">
        <v>42363.59</v>
      </c>
      <c r="F27" s="130">
        <v>42311.99</v>
      </c>
      <c r="G27" s="130">
        <v>42425.52</v>
      </c>
      <c r="H27" s="130"/>
      <c r="I27" s="130"/>
      <c r="J27" s="130"/>
      <c r="K27" s="174"/>
      <c r="L27" s="175"/>
      <c r="M27" s="175"/>
      <c r="N27" s="175"/>
    </row>
    <row r="28" spans="1:14" s="14" customFormat="1" ht="12.75" customHeight="1" x14ac:dyDescent="0.2">
      <c r="A28" s="90" t="s">
        <v>167</v>
      </c>
      <c r="B28" s="26">
        <v>26992480.969999999</v>
      </c>
      <c r="C28" s="26">
        <v>29329277.350000001</v>
      </c>
      <c r="D28" s="128">
        <v>29102308.969999999</v>
      </c>
      <c r="E28" s="128">
        <v>29027960.25</v>
      </c>
      <c r="F28" s="128">
        <v>28897615.16</v>
      </c>
      <c r="G28" s="128">
        <v>28811797.98</v>
      </c>
      <c r="H28" s="128"/>
      <c r="I28" s="128"/>
      <c r="J28" s="128"/>
      <c r="K28" s="178"/>
      <c r="L28" s="175"/>
      <c r="M28" s="175"/>
      <c r="N28" s="175"/>
    </row>
    <row r="29" spans="1:14" s="14" customFormat="1" ht="12.75" customHeight="1" x14ac:dyDescent="0.2">
      <c r="A29" s="90" t="s">
        <v>327</v>
      </c>
      <c r="B29" s="26">
        <v>262395.56</v>
      </c>
      <c r="C29" s="26">
        <v>62333.39</v>
      </c>
      <c r="D29" s="135">
        <v>12468.87</v>
      </c>
      <c r="E29" s="128">
        <v>9284.6200000000008</v>
      </c>
      <c r="F29" s="128">
        <v>410.55</v>
      </c>
      <c r="G29" s="128">
        <v>0</v>
      </c>
      <c r="H29" s="128"/>
      <c r="I29" s="128"/>
      <c r="J29" s="128"/>
      <c r="K29" s="178"/>
      <c r="L29" s="175"/>
      <c r="M29" s="175"/>
      <c r="N29" s="175"/>
    </row>
    <row r="30" spans="1:14" s="14" customFormat="1" ht="12.75" customHeight="1" x14ac:dyDescent="0.2">
      <c r="A30" s="90" t="s">
        <v>226</v>
      </c>
      <c r="B30" s="26">
        <v>376306.67</v>
      </c>
      <c r="C30" s="26">
        <v>269396</v>
      </c>
      <c r="D30" s="128">
        <v>295629.90999999997</v>
      </c>
      <c r="E30" s="128">
        <v>308644.02</v>
      </c>
      <c r="F30" s="128">
        <v>301215.03000000003</v>
      </c>
      <c r="G30" s="128">
        <v>328221.59999999998</v>
      </c>
      <c r="H30" s="128"/>
      <c r="I30" s="128"/>
      <c r="J30" s="128"/>
      <c r="K30" s="178"/>
      <c r="L30" s="175"/>
      <c r="M30" s="175"/>
      <c r="N30" s="175"/>
    </row>
    <row r="31" spans="1:14" s="14" customFormat="1" ht="12.75" customHeight="1" x14ac:dyDescent="0.2">
      <c r="A31" s="90" t="s">
        <v>352</v>
      </c>
      <c r="B31" s="26">
        <v>233672.08</v>
      </c>
      <c r="C31" s="26">
        <v>256729.44</v>
      </c>
      <c r="D31" s="128">
        <v>286424.95</v>
      </c>
      <c r="E31" s="128">
        <v>299068.56</v>
      </c>
      <c r="F31" s="128">
        <v>292625.57</v>
      </c>
      <c r="G31" s="128">
        <v>317700.40000000002</v>
      </c>
      <c r="H31" s="128"/>
      <c r="I31" s="128"/>
      <c r="J31" s="128"/>
      <c r="K31" s="178"/>
      <c r="L31" s="175"/>
      <c r="M31" s="175"/>
      <c r="N31" s="175"/>
    </row>
    <row r="32" spans="1:14" s="14" customFormat="1" ht="12.75" customHeight="1" x14ac:dyDescent="0.2">
      <c r="A32" s="96" t="s">
        <v>194</v>
      </c>
      <c r="B32" s="13">
        <v>24120.62</v>
      </c>
      <c r="C32" s="13">
        <v>25153.71</v>
      </c>
      <c r="D32" s="128">
        <v>21708.83</v>
      </c>
      <c r="E32" s="128">
        <v>21019.31</v>
      </c>
      <c r="F32" s="128">
        <v>25499.32</v>
      </c>
      <c r="G32" s="128">
        <v>31702.28</v>
      </c>
      <c r="H32" s="128"/>
      <c r="I32" s="128"/>
      <c r="J32" s="128"/>
      <c r="K32" s="178"/>
      <c r="L32" s="179"/>
      <c r="M32" s="179"/>
      <c r="N32" s="179"/>
    </row>
    <row r="33" spans="1:14" s="14" customFormat="1" ht="12.75" customHeight="1" x14ac:dyDescent="0.2">
      <c r="A33" s="87" t="s">
        <v>195</v>
      </c>
      <c r="B33" s="13">
        <v>24169.32</v>
      </c>
      <c r="C33" s="13">
        <v>38843.550000000003</v>
      </c>
      <c r="D33" s="128">
        <v>42295.45</v>
      </c>
      <c r="E33" s="128">
        <v>44884.160000000003</v>
      </c>
      <c r="F33" s="128">
        <v>37980.36</v>
      </c>
      <c r="G33" s="128">
        <v>26758.89</v>
      </c>
      <c r="H33" s="128"/>
      <c r="I33" s="128"/>
      <c r="J33" s="128"/>
      <c r="K33" s="178"/>
      <c r="L33" s="179"/>
      <c r="M33" s="179"/>
      <c r="N33" s="179"/>
    </row>
    <row r="34" spans="1:14" s="14" customFormat="1" ht="12.75" customHeight="1" x14ac:dyDescent="0.2">
      <c r="A34" s="96" t="s">
        <v>343</v>
      </c>
      <c r="B34" s="13">
        <v>734710.18</v>
      </c>
      <c r="C34" s="13">
        <v>735188.43</v>
      </c>
      <c r="D34" s="128">
        <v>740849.84</v>
      </c>
      <c r="E34" s="128">
        <v>744879.16</v>
      </c>
      <c r="F34" s="128">
        <v>746516.42</v>
      </c>
      <c r="G34" s="128">
        <v>751298.45</v>
      </c>
      <c r="H34" s="128"/>
      <c r="I34" s="128"/>
      <c r="J34" s="128"/>
      <c r="K34" s="178"/>
      <c r="L34" s="179"/>
      <c r="M34" s="179"/>
      <c r="N34" s="179"/>
    </row>
    <row r="35" spans="1:14" s="14" customFormat="1" ht="12.75" customHeight="1" x14ac:dyDescent="0.2">
      <c r="A35" s="87" t="s">
        <v>196</v>
      </c>
      <c r="B35" s="13">
        <v>222946.01</v>
      </c>
      <c r="C35" s="13">
        <v>221959.89</v>
      </c>
      <c r="D35" s="128">
        <v>221371.99</v>
      </c>
      <c r="E35" s="128">
        <v>221748.21</v>
      </c>
      <c r="F35" s="128">
        <v>220338.25</v>
      </c>
      <c r="G35" s="128">
        <v>219781.36</v>
      </c>
      <c r="H35" s="128"/>
      <c r="I35" s="128"/>
      <c r="J35" s="128"/>
      <c r="K35" s="178"/>
      <c r="L35" s="179"/>
      <c r="M35" s="179"/>
      <c r="N35" s="179"/>
    </row>
    <row r="36" spans="1:14" s="14" customFormat="1" ht="12.75" customHeight="1" x14ac:dyDescent="0.2">
      <c r="A36" s="87" t="s">
        <v>197</v>
      </c>
      <c r="B36" s="13">
        <v>23355.24</v>
      </c>
      <c r="C36" s="13">
        <v>22643.19</v>
      </c>
      <c r="D36" s="128">
        <v>22643.19</v>
      </c>
      <c r="E36" s="128">
        <v>22358.37</v>
      </c>
      <c r="F36" s="128">
        <v>22073.55</v>
      </c>
      <c r="G36" s="128">
        <v>21741.26</v>
      </c>
      <c r="H36" s="128"/>
      <c r="I36" s="128"/>
      <c r="J36" s="128"/>
      <c r="K36" s="178"/>
      <c r="L36" s="179"/>
      <c r="M36" s="179"/>
      <c r="N36" s="179"/>
    </row>
    <row r="37" spans="1:14" s="14" customFormat="1" ht="12.75" customHeight="1" x14ac:dyDescent="0.2">
      <c r="A37" s="96" t="s">
        <v>198</v>
      </c>
      <c r="B37" s="13">
        <v>4741.68</v>
      </c>
      <c r="C37" s="13">
        <v>4809.42</v>
      </c>
      <c r="D37" s="128">
        <v>4809.42</v>
      </c>
      <c r="E37" s="128">
        <v>4809.42</v>
      </c>
      <c r="F37" s="128">
        <v>4809.42</v>
      </c>
      <c r="G37" s="128">
        <v>4673.9399999999996</v>
      </c>
      <c r="H37" s="128"/>
      <c r="I37" s="128"/>
      <c r="J37" s="128"/>
      <c r="K37" s="178"/>
      <c r="L37" s="180"/>
      <c r="M37" s="180"/>
      <c r="N37" s="180"/>
    </row>
    <row r="38" spans="1:14" s="14" customFormat="1" ht="12.75" customHeight="1" x14ac:dyDescent="0.2">
      <c r="A38" s="162"/>
      <c r="B38" s="163"/>
      <c r="C38" s="163"/>
      <c r="D38" s="164"/>
      <c r="E38" s="164"/>
      <c r="F38" s="164"/>
      <c r="G38" s="164"/>
      <c r="H38" s="164"/>
      <c r="I38" s="164"/>
      <c r="J38" s="164"/>
      <c r="K38" s="181"/>
      <c r="L38" s="182"/>
      <c r="M38" s="182"/>
      <c r="N38" s="182"/>
    </row>
    <row r="39" spans="1:14" s="14" customFormat="1" ht="12.75" customHeight="1" x14ac:dyDescent="0.2">
      <c r="A39" s="165"/>
      <c r="B39" s="166"/>
      <c r="C39" s="166"/>
      <c r="D39" s="167"/>
      <c r="E39" s="167"/>
      <c r="F39" s="167"/>
      <c r="G39" s="167"/>
      <c r="H39" s="167"/>
      <c r="I39" s="167"/>
      <c r="J39" s="167"/>
      <c r="K39" s="183"/>
      <c r="L39" s="182"/>
      <c r="M39" s="182"/>
      <c r="N39" s="182"/>
    </row>
    <row r="40" spans="1:14" s="14" customFormat="1" ht="12.75" customHeight="1" x14ac:dyDescent="0.2">
      <c r="A40" s="165"/>
      <c r="B40" s="166"/>
      <c r="C40" s="166"/>
      <c r="D40" s="167"/>
      <c r="E40" s="167"/>
      <c r="F40" s="167"/>
      <c r="G40" s="167"/>
      <c r="H40" s="167"/>
      <c r="I40" s="167"/>
      <c r="J40" s="167"/>
      <c r="K40" s="183"/>
      <c r="L40" s="182"/>
      <c r="M40" s="182"/>
      <c r="N40" s="182"/>
    </row>
    <row r="41" spans="1:14" s="14" customFormat="1" ht="12.75" customHeight="1" x14ac:dyDescent="0.2">
      <c r="A41" s="165"/>
      <c r="B41" s="166"/>
      <c r="C41" s="166"/>
      <c r="D41" s="167"/>
      <c r="E41" s="167"/>
      <c r="F41" s="167"/>
      <c r="G41" s="167"/>
      <c r="H41" s="167"/>
      <c r="I41" s="167"/>
      <c r="J41" s="167"/>
      <c r="K41" s="183"/>
      <c r="L41" s="182"/>
      <c r="M41" s="182"/>
      <c r="N41" s="182"/>
    </row>
    <row r="42" spans="1:14" s="14" customFormat="1" ht="12.75" customHeight="1" x14ac:dyDescent="0.2">
      <c r="A42" s="165"/>
      <c r="B42" s="166"/>
      <c r="C42" s="166"/>
      <c r="D42" s="167"/>
      <c r="E42" s="167"/>
      <c r="F42" s="167"/>
      <c r="G42" s="167"/>
      <c r="H42" s="167"/>
      <c r="I42" s="167"/>
      <c r="J42" s="167"/>
      <c r="K42" s="183"/>
      <c r="L42" s="182"/>
      <c r="M42" s="182"/>
      <c r="N42" s="182"/>
    </row>
    <row r="43" spans="1:14" s="14" customFormat="1" ht="12.75" customHeight="1" x14ac:dyDescent="0.2">
      <c r="A43" s="165"/>
      <c r="B43" s="166"/>
      <c r="C43" s="166"/>
      <c r="D43" s="167"/>
      <c r="E43" s="167"/>
      <c r="F43" s="167"/>
      <c r="G43" s="167"/>
      <c r="H43" s="167"/>
      <c r="I43" s="167"/>
      <c r="J43" s="167"/>
      <c r="K43" s="182"/>
      <c r="L43" s="184"/>
      <c r="M43" s="184"/>
      <c r="N43" s="184"/>
    </row>
    <row r="44" spans="1:14" s="14" customFormat="1" ht="12.75" customHeight="1" x14ac:dyDescent="0.2">
      <c r="A44" s="168"/>
      <c r="B44" s="169"/>
      <c r="C44" s="169"/>
      <c r="D44" s="170"/>
      <c r="E44" s="170"/>
      <c r="F44" s="170"/>
      <c r="G44" s="170"/>
      <c r="H44" s="170"/>
      <c r="K44" s="185"/>
      <c r="L44" s="182"/>
      <c r="M44" s="182"/>
      <c r="N44" s="182"/>
    </row>
    <row r="45" spans="1:14" s="6" customFormat="1" ht="12" customHeight="1" x14ac:dyDescent="0.2">
      <c r="A45" s="4"/>
      <c r="B45" s="5" t="s">
        <v>328</v>
      </c>
      <c r="C45" s="5" t="s">
        <v>335</v>
      </c>
      <c r="D45" s="127" t="s">
        <v>339</v>
      </c>
      <c r="E45" s="127" t="s">
        <v>351</v>
      </c>
      <c r="F45" s="127" t="s">
        <v>353</v>
      </c>
      <c r="G45" s="205" t="s">
        <v>354</v>
      </c>
      <c r="H45" s="127"/>
      <c r="I45" s="127"/>
      <c r="J45" s="127"/>
      <c r="K45" s="127"/>
      <c r="L45" s="127"/>
      <c r="M45" s="127"/>
      <c r="N45" s="127"/>
    </row>
    <row r="46" spans="1:14" s="6" customFormat="1" ht="12.75" customHeight="1" x14ac:dyDescent="0.2">
      <c r="A46" s="125" t="s">
        <v>3</v>
      </c>
      <c r="B46" s="112">
        <v>8583147.4399999995</v>
      </c>
      <c r="C46" s="112">
        <v>9411778.9600000009</v>
      </c>
      <c r="D46" s="29">
        <v>9235340.6899999995</v>
      </c>
      <c r="E46" s="29">
        <v>9232189.1099999994</v>
      </c>
      <c r="F46" s="29">
        <v>8953531.2599999998</v>
      </c>
      <c r="G46" s="29">
        <v>9565211.4299999997</v>
      </c>
      <c r="H46" s="29"/>
      <c r="I46" s="29"/>
      <c r="J46" s="129"/>
      <c r="K46" s="186"/>
      <c r="L46" s="173"/>
      <c r="M46" s="173"/>
      <c r="N46" s="173"/>
    </row>
    <row r="47" spans="1:14" s="16" customFormat="1" ht="12.75" customHeight="1" x14ac:dyDescent="0.25">
      <c r="A47" s="98" t="s">
        <v>199</v>
      </c>
      <c r="B47" s="15">
        <v>2052360.15</v>
      </c>
      <c r="C47" s="15">
        <v>2621888.42</v>
      </c>
      <c r="D47" s="130">
        <v>2489934.0699999998</v>
      </c>
      <c r="E47" s="130">
        <v>2658310.8199999998</v>
      </c>
      <c r="F47" s="130">
        <v>2597211.4900000002</v>
      </c>
      <c r="G47" s="130">
        <v>2662218</v>
      </c>
      <c r="H47" s="130"/>
      <c r="I47" s="130"/>
      <c r="J47" s="161"/>
      <c r="K47" s="187"/>
      <c r="L47" s="175"/>
      <c r="M47" s="175"/>
      <c r="N47" s="175"/>
    </row>
    <row r="48" spans="1:14" s="16" customFormat="1" ht="12.75" customHeight="1" x14ac:dyDescent="0.25">
      <c r="A48" s="98" t="s">
        <v>200</v>
      </c>
      <c r="B48" s="17">
        <v>218607.45</v>
      </c>
      <c r="C48" s="17">
        <v>217722.27</v>
      </c>
      <c r="D48" s="130">
        <v>216722.47</v>
      </c>
      <c r="E48" s="130">
        <v>220964.52</v>
      </c>
      <c r="F48" s="130">
        <v>220189.89</v>
      </c>
      <c r="G48" s="130">
        <v>223960.63</v>
      </c>
      <c r="H48" s="130"/>
      <c r="I48" s="130"/>
      <c r="J48" s="115"/>
      <c r="K48" s="188"/>
      <c r="L48" s="175"/>
      <c r="M48" s="175"/>
      <c r="N48" s="175"/>
    </row>
    <row r="49" spans="1:14" s="16" customFormat="1" ht="12.75" customHeight="1" x14ac:dyDescent="0.25">
      <c r="A49" s="98" t="s">
        <v>201</v>
      </c>
      <c r="B49" s="17">
        <v>4503439.68</v>
      </c>
      <c r="C49" s="17">
        <v>4525715.04</v>
      </c>
      <c r="D49" s="130">
        <v>4544115.22</v>
      </c>
      <c r="E49" s="130">
        <v>4561977.38</v>
      </c>
      <c r="F49" s="130">
        <v>4577807.9800000004</v>
      </c>
      <c r="G49" s="130">
        <v>4606319.33</v>
      </c>
      <c r="H49" s="130"/>
      <c r="I49" s="130"/>
      <c r="J49" s="115"/>
      <c r="K49" s="188"/>
      <c r="L49" s="175"/>
      <c r="M49" s="175"/>
      <c r="N49" s="175"/>
    </row>
    <row r="50" spans="1:14" s="16" customFormat="1" ht="12.75" customHeight="1" x14ac:dyDescent="0.25">
      <c r="A50" s="98" t="s">
        <v>202</v>
      </c>
      <c r="B50" s="17">
        <v>989306.14</v>
      </c>
      <c r="C50" s="17">
        <v>996767.11</v>
      </c>
      <c r="D50" s="130">
        <v>1003557</v>
      </c>
      <c r="E50" s="130">
        <v>1009885.78</v>
      </c>
      <c r="F50" s="130">
        <v>1015533.19</v>
      </c>
      <c r="G50" s="130">
        <v>1024323.02</v>
      </c>
      <c r="H50" s="130"/>
      <c r="I50" s="130"/>
      <c r="J50" s="115"/>
      <c r="K50" s="188"/>
      <c r="L50" s="175"/>
      <c r="M50" s="175"/>
      <c r="N50" s="175"/>
    </row>
    <row r="51" spans="1:14" s="16" customFormat="1" ht="12.75" customHeight="1" x14ac:dyDescent="0.25">
      <c r="A51" s="98" t="s">
        <v>203</v>
      </c>
      <c r="B51" s="17">
        <v>1572741.57</v>
      </c>
      <c r="C51" s="17">
        <v>1576037.91</v>
      </c>
      <c r="D51" s="130">
        <v>1578687.73</v>
      </c>
      <c r="E51" s="130">
        <v>1582233.19</v>
      </c>
      <c r="F51" s="130">
        <v>1583283.12</v>
      </c>
      <c r="G51" s="130">
        <v>1588360.23</v>
      </c>
      <c r="H51" s="130"/>
      <c r="I51" s="130"/>
      <c r="J51" s="115"/>
      <c r="K51" s="188"/>
      <c r="L51" s="175"/>
      <c r="M51" s="175"/>
      <c r="N51" s="175"/>
    </row>
    <row r="52" spans="1:14" s="16" customFormat="1" ht="12.75" customHeight="1" x14ac:dyDescent="0.25">
      <c r="A52" s="98" t="s">
        <v>204</v>
      </c>
      <c r="B52" s="17">
        <v>1938584.25</v>
      </c>
      <c r="C52" s="17">
        <v>1950102.3</v>
      </c>
      <c r="D52" s="130">
        <v>1959021.48</v>
      </c>
      <c r="E52" s="130">
        <v>1967009.4</v>
      </c>
      <c r="F52" s="130">
        <v>1976142.66</v>
      </c>
      <c r="G52" s="130">
        <v>1990787.07</v>
      </c>
      <c r="H52" s="130"/>
      <c r="I52" s="130"/>
      <c r="J52" s="115"/>
      <c r="K52" s="188"/>
      <c r="L52" s="175"/>
      <c r="M52" s="175"/>
      <c r="N52" s="175"/>
    </row>
    <row r="53" spans="1:14" s="16" customFormat="1" ht="12.75" customHeight="1" x14ac:dyDescent="0.25">
      <c r="A53" s="123" t="s">
        <v>205</v>
      </c>
      <c r="B53" s="124">
        <v>2807.72</v>
      </c>
      <c r="C53" s="124">
        <v>2807.72</v>
      </c>
      <c r="D53" s="143">
        <v>2849.01</v>
      </c>
      <c r="E53" s="143">
        <v>2849.01</v>
      </c>
      <c r="F53" s="143">
        <v>2849.01</v>
      </c>
      <c r="G53" s="143">
        <v>2849.01</v>
      </c>
      <c r="H53" s="143"/>
      <c r="I53" s="143"/>
      <c r="J53" s="115"/>
      <c r="K53" s="188"/>
      <c r="L53" s="175"/>
      <c r="M53" s="175"/>
      <c r="N53" s="175"/>
    </row>
    <row r="54" spans="1:14" s="20" customFormat="1" ht="12.75" customHeight="1" x14ac:dyDescent="0.25">
      <c r="A54" s="100" t="s">
        <v>206</v>
      </c>
      <c r="B54" s="115">
        <v>187375.26</v>
      </c>
      <c r="C54" s="115">
        <v>282209.65999999997</v>
      </c>
      <c r="D54" s="130">
        <v>225002.03</v>
      </c>
      <c r="E54" s="130">
        <v>187606.49</v>
      </c>
      <c r="F54" s="130">
        <v>161142.39000000001</v>
      </c>
      <c r="G54" s="130">
        <v>177660.57</v>
      </c>
      <c r="H54" s="130"/>
      <c r="I54" s="130"/>
      <c r="J54" s="115"/>
      <c r="K54" s="188"/>
      <c r="L54" s="175"/>
      <c r="M54" s="175"/>
      <c r="N54" s="175"/>
    </row>
    <row r="55" spans="1:14" s="6" customFormat="1" ht="12.75" customHeight="1" x14ac:dyDescent="0.2">
      <c r="A55" s="100" t="s">
        <v>228</v>
      </c>
      <c r="B55" s="115">
        <v>3471.09</v>
      </c>
      <c r="C55" s="115">
        <v>1775.38</v>
      </c>
      <c r="D55" s="130">
        <v>3655.82</v>
      </c>
      <c r="E55" s="130">
        <v>1091.01</v>
      </c>
      <c r="F55" s="130">
        <v>6303.45</v>
      </c>
      <c r="G55" s="130">
        <v>4436.9399999999996</v>
      </c>
      <c r="H55" s="130"/>
      <c r="I55" s="130"/>
      <c r="J55" s="115"/>
      <c r="K55" s="188"/>
      <c r="L55" s="175"/>
      <c r="M55" s="175"/>
      <c r="N55" s="175"/>
    </row>
    <row r="56" spans="1:14" s="16" customFormat="1" ht="12.75" customHeight="1" x14ac:dyDescent="0.25">
      <c r="A56" s="100" t="s">
        <v>207</v>
      </c>
      <c r="B56" s="115">
        <v>0</v>
      </c>
      <c r="C56" s="115">
        <v>270</v>
      </c>
      <c r="D56" s="130">
        <v>258.57</v>
      </c>
      <c r="E56" s="130">
        <v>0</v>
      </c>
      <c r="F56" s="130">
        <v>518.21</v>
      </c>
      <c r="G56" s="130">
        <v>0</v>
      </c>
      <c r="H56" s="130"/>
      <c r="I56" s="130"/>
      <c r="J56" s="115"/>
      <c r="K56" s="188"/>
      <c r="L56" s="175"/>
      <c r="M56" s="175"/>
      <c r="N56" s="175"/>
    </row>
    <row r="57" spans="1:14" s="16" customFormat="1" ht="12.75" customHeight="1" x14ac:dyDescent="0.25">
      <c r="A57" s="98" t="s">
        <v>208</v>
      </c>
      <c r="B57" s="115">
        <v>3412.32</v>
      </c>
      <c r="C57" s="115">
        <v>6191.29</v>
      </c>
      <c r="D57" s="130">
        <v>10867.84</v>
      </c>
      <c r="E57" s="130">
        <v>4284.18</v>
      </c>
      <c r="F57" s="130">
        <v>7547.84</v>
      </c>
      <c r="G57" s="130">
        <v>6893.39</v>
      </c>
      <c r="H57" s="130"/>
      <c r="I57" s="130"/>
      <c r="J57" s="140"/>
      <c r="K57" s="189"/>
      <c r="L57" s="175"/>
      <c r="M57" s="175"/>
      <c r="N57" s="175"/>
    </row>
    <row r="58" spans="1:14" s="16" customFormat="1" ht="12.75" customHeight="1" x14ac:dyDescent="0.25">
      <c r="A58" s="98" t="s">
        <v>209</v>
      </c>
      <c r="B58" s="115">
        <v>333130.28999999998</v>
      </c>
      <c r="C58" s="115">
        <v>364405.19</v>
      </c>
      <c r="D58" s="132">
        <v>428167.82</v>
      </c>
      <c r="E58" s="132">
        <v>281767.49</v>
      </c>
      <c r="F58" s="132">
        <v>321495.90000000002</v>
      </c>
      <c r="G58" s="132">
        <v>437045.13</v>
      </c>
      <c r="H58" s="132"/>
      <c r="I58" s="132"/>
      <c r="J58" s="140"/>
      <c r="K58" s="189"/>
      <c r="L58" s="175"/>
      <c r="M58" s="175"/>
      <c r="N58" s="175"/>
    </row>
    <row r="59" spans="1:14" s="21" customFormat="1" ht="12.75" customHeight="1" x14ac:dyDescent="0.2">
      <c r="A59" s="98" t="s">
        <v>210</v>
      </c>
      <c r="B59" s="115">
        <v>865533.86</v>
      </c>
      <c r="C59" s="115">
        <v>853053.46</v>
      </c>
      <c r="D59" s="132">
        <v>839097.3</v>
      </c>
      <c r="E59" s="132">
        <v>834926.97</v>
      </c>
      <c r="F59" s="132">
        <v>604744.91</v>
      </c>
      <c r="G59" s="132">
        <v>897112.42</v>
      </c>
      <c r="H59" s="132"/>
      <c r="I59" s="132"/>
      <c r="J59" s="140"/>
      <c r="K59" s="189"/>
      <c r="L59" s="177"/>
      <c r="M59" s="177"/>
      <c r="N59" s="177"/>
    </row>
    <row r="60" spans="1:14" s="21" customFormat="1" ht="12.75" customHeight="1" x14ac:dyDescent="0.2">
      <c r="A60" s="98" t="s">
        <v>211</v>
      </c>
      <c r="B60" s="115">
        <v>16588.32</v>
      </c>
      <c r="C60" s="115">
        <v>29373.27</v>
      </c>
      <c r="D60" s="132">
        <v>17916.919999999998</v>
      </c>
      <c r="E60" s="132">
        <v>30451.27</v>
      </c>
      <c r="F60" s="132">
        <v>33290.92</v>
      </c>
      <c r="G60" s="132">
        <v>23123.46</v>
      </c>
      <c r="H60" s="132"/>
      <c r="I60" s="132"/>
      <c r="J60" s="140"/>
      <c r="K60" s="189"/>
      <c r="L60" s="177"/>
      <c r="M60" s="177"/>
      <c r="N60" s="177"/>
    </row>
    <row r="61" spans="1:14" s="21" customFormat="1" ht="12.75" customHeight="1" x14ac:dyDescent="0.2">
      <c r="A61" s="100" t="s">
        <v>212</v>
      </c>
      <c r="B61" s="115">
        <v>143569.31</v>
      </c>
      <c r="C61" s="115">
        <v>214353.46</v>
      </c>
      <c r="D61" s="132">
        <v>200607.09</v>
      </c>
      <c r="E61" s="132">
        <v>148879.71</v>
      </c>
      <c r="F61" s="132">
        <v>163691.23000000001</v>
      </c>
      <c r="G61" s="132">
        <v>168113.58</v>
      </c>
      <c r="H61" s="132"/>
      <c r="I61" s="132"/>
      <c r="J61" s="140"/>
      <c r="K61" s="189"/>
      <c r="L61" s="177"/>
      <c r="M61" s="177"/>
      <c r="N61" s="177"/>
    </row>
    <row r="62" spans="1:14" s="21" customFormat="1" ht="12.75" customHeight="1" x14ac:dyDescent="0.2">
      <c r="A62" s="100" t="s">
        <v>213</v>
      </c>
      <c r="B62" s="115">
        <v>254689.74</v>
      </c>
      <c r="C62" s="115">
        <v>294821.53999999998</v>
      </c>
      <c r="D62" s="132">
        <v>253199.08</v>
      </c>
      <c r="E62" s="132">
        <v>301929.27</v>
      </c>
      <c r="F62" s="132">
        <v>254987.17</v>
      </c>
      <c r="G62" s="132">
        <v>356689.98</v>
      </c>
      <c r="H62" s="132"/>
      <c r="I62" s="132"/>
      <c r="J62" s="115"/>
      <c r="K62" s="188"/>
      <c r="L62" s="177"/>
      <c r="M62" s="177"/>
      <c r="N62" s="177"/>
    </row>
    <row r="63" spans="1:14" s="21" customFormat="1" ht="12.75" customHeight="1" x14ac:dyDescent="0.2">
      <c r="A63" s="98" t="s">
        <v>214</v>
      </c>
      <c r="B63" s="115">
        <v>969.97</v>
      </c>
      <c r="C63" s="115">
        <v>0</v>
      </c>
      <c r="D63" s="130">
        <v>5796.46</v>
      </c>
      <c r="E63" s="130">
        <v>0</v>
      </c>
      <c r="F63" s="130">
        <v>4599.88</v>
      </c>
      <c r="G63" s="130">
        <v>1638</v>
      </c>
      <c r="H63" s="130"/>
      <c r="I63" s="130"/>
      <c r="J63" s="115"/>
      <c r="K63" s="188"/>
      <c r="L63" s="177"/>
      <c r="M63" s="177"/>
      <c r="N63" s="177"/>
    </row>
    <row r="64" spans="1:14" s="21" customFormat="1" ht="12.75" customHeight="1" x14ac:dyDescent="0.2">
      <c r="A64" s="99" t="s">
        <v>229</v>
      </c>
      <c r="B64" s="116">
        <f t="shared" ref="B64:G64" si="2">B46-B47-B48-B49-B54-B55-B56-B57-B58-B59-B60-B61-B62-B63</f>
        <v>-9.5928953669499606E-10</v>
      </c>
      <c r="C64" s="116">
        <f t="shared" si="2"/>
        <v>-1.9999998330604285E-2</v>
      </c>
      <c r="D64" s="116">
        <f t="shared" si="2"/>
        <v>-6.1936589190736413E-10</v>
      </c>
      <c r="E64" s="116">
        <f t="shared" si="2"/>
        <v>-2.3283064365386963E-10</v>
      </c>
      <c r="F64" s="116">
        <f t="shared" si="2"/>
        <v>-6.3573679653927684E-10</v>
      </c>
      <c r="G64" s="116">
        <f t="shared" si="2"/>
        <v>0</v>
      </c>
      <c r="H64" s="116"/>
      <c r="I64" s="116"/>
      <c r="J64" s="116"/>
      <c r="K64" s="116"/>
      <c r="L64" s="116"/>
      <c r="M64" s="116"/>
      <c r="N64" s="190"/>
    </row>
    <row r="65" spans="1:14" s="16" customFormat="1" ht="12.75" customHeight="1" x14ac:dyDescent="0.25">
      <c r="A65" s="117" t="s">
        <v>225</v>
      </c>
      <c r="B65" s="118">
        <v>7416501.6600000001</v>
      </c>
      <c r="C65" s="118">
        <v>7416131.8600000003</v>
      </c>
      <c r="D65" s="133">
        <v>7430260.6299999999</v>
      </c>
      <c r="E65" s="133">
        <v>7444316.8099999996</v>
      </c>
      <c r="F65" s="133">
        <v>7435269.5199999996</v>
      </c>
      <c r="G65" s="133">
        <v>7458622.8700000001</v>
      </c>
      <c r="H65" s="133"/>
      <c r="I65" s="133"/>
      <c r="J65" s="133"/>
      <c r="K65" s="191"/>
      <c r="L65" s="192"/>
      <c r="M65" s="192"/>
      <c r="N65" s="192"/>
    </row>
    <row r="66" spans="1:14" s="16" customFormat="1" ht="12.75" customHeight="1" x14ac:dyDescent="0.25">
      <c r="A66" s="98" t="s">
        <v>329</v>
      </c>
      <c r="B66" s="17">
        <v>1490882.26</v>
      </c>
      <c r="C66" s="17">
        <v>1502037.45</v>
      </c>
      <c r="D66" s="130">
        <v>1515170.12</v>
      </c>
      <c r="E66" s="130">
        <v>1525962.29</v>
      </c>
      <c r="F66" s="130">
        <v>1534002.08</v>
      </c>
      <c r="G66" s="130">
        <v>1553773.72</v>
      </c>
      <c r="H66" s="130"/>
      <c r="I66" s="130"/>
      <c r="J66" s="130"/>
      <c r="K66" s="193"/>
      <c r="L66" s="175"/>
      <c r="M66" s="175"/>
      <c r="N66" s="175"/>
    </row>
    <row r="67" spans="1:14" s="16" customFormat="1" ht="12.75" customHeight="1" x14ac:dyDescent="0.25">
      <c r="A67" s="98" t="s">
        <v>330</v>
      </c>
      <c r="B67" s="17">
        <v>1454196.1</v>
      </c>
      <c r="C67" s="17">
        <v>1464396.92</v>
      </c>
      <c r="D67" s="130">
        <v>1477561.58</v>
      </c>
      <c r="E67" s="130">
        <v>1487038.55</v>
      </c>
      <c r="F67" s="130">
        <v>1494980.13</v>
      </c>
      <c r="G67" s="130">
        <v>1513694.99</v>
      </c>
      <c r="H67" s="130"/>
      <c r="I67" s="130"/>
      <c r="J67" s="130"/>
      <c r="K67" s="193"/>
      <c r="L67" s="175"/>
      <c r="M67" s="175"/>
      <c r="N67" s="175"/>
    </row>
    <row r="68" spans="1:14" s="16" customFormat="1" ht="12.75" customHeight="1" x14ac:dyDescent="0.25">
      <c r="A68" s="98" t="s">
        <v>331</v>
      </c>
      <c r="B68" s="17">
        <v>36686.160000000003</v>
      </c>
      <c r="C68" s="17">
        <v>37640.53</v>
      </c>
      <c r="D68" s="130">
        <v>37608.54</v>
      </c>
      <c r="E68" s="130">
        <v>38923.74</v>
      </c>
      <c r="F68" s="130">
        <v>39021.949999999997</v>
      </c>
      <c r="G68" s="130">
        <v>40078.730000000003</v>
      </c>
      <c r="H68" s="130"/>
      <c r="I68" s="130"/>
      <c r="J68" s="130"/>
      <c r="K68" s="193"/>
      <c r="L68" s="175"/>
      <c r="M68" s="175"/>
      <c r="N68" s="175"/>
    </row>
    <row r="69" spans="1:14" s="16" customFormat="1" ht="12.75" customHeight="1" x14ac:dyDescent="0.25">
      <c r="A69" s="98" t="s">
        <v>332</v>
      </c>
      <c r="B69" s="17">
        <v>259215.74</v>
      </c>
      <c r="C69" s="17">
        <v>244234.87</v>
      </c>
      <c r="D69" s="130">
        <v>240615.74</v>
      </c>
      <c r="E69" s="130">
        <v>233719.73</v>
      </c>
      <c r="F69" s="130">
        <v>228629.88</v>
      </c>
      <c r="G69" s="130">
        <v>225133.83</v>
      </c>
      <c r="H69" s="130"/>
      <c r="I69" s="130"/>
      <c r="J69" s="130"/>
      <c r="K69" s="193"/>
      <c r="L69" s="175"/>
      <c r="M69" s="175"/>
      <c r="N69" s="175"/>
    </row>
    <row r="70" spans="1:14" s="16" customFormat="1" ht="12.75" customHeight="1" thickBot="1" x14ac:dyDescent="0.3">
      <c r="A70" s="113" t="s">
        <v>333</v>
      </c>
      <c r="B70" s="114">
        <v>5666403.6600000001</v>
      </c>
      <c r="C70" s="139">
        <v>5669859.54</v>
      </c>
      <c r="D70" s="130">
        <v>5674474.7699999996</v>
      </c>
      <c r="E70" s="130">
        <v>5684664.79</v>
      </c>
      <c r="F70" s="130">
        <v>5672637.5599999996</v>
      </c>
      <c r="G70" s="130">
        <v>5679715.3200000003</v>
      </c>
      <c r="H70" s="130"/>
      <c r="I70" s="130"/>
      <c r="J70" s="130"/>
      <c r="K70" s="193"/>
      <c r="L70" s="175"/>
      <c r="M70" s="175"/>
      <c r="N70" s="175"/>
    </row>
    <row r="71" spans="1:14" s="16" customFormat="1" ht="12.75" customHeight="1" thickBot="1" x14ac:dyDescent="0.3">
      <c r="A71" s="119" t="s">
        <v>227</v>
      </c>
      <c r="B71" s="120">
        <f t="shared" ref="B71:G71" si="3">B4+B20+B46+B65</f>
        <v>99844789.459999993</v>
      </c>
      <c r="C71" s="120">
        <f t="shared" si="3"/>
        <v>104088007.08999999</v>
      </c>
      <c r="D71" s="120">
        <f t="shared" si="3"/>
        <v>101853347.58</v>
      </c>
      <c r="E71" s="120">
        <f t="shared" si="3"/>
        <v>102480026.15000001</v>
      </c>
      <c r="F71" s="120">
        <f t="shared" si="3"/>
        <v>101643702.11</v>
      </c>
      <c r="G71" s="120">
        <f t="shared" si="3"/>
        <v>101077144.85000002</v>
      </c>
      <c r="H71" s="120"/>
      <c r="I71" s="120"/>
      <c r="J71" s="120"/>
      <c r="K71" s="120"/>
      <c r="L71" s="120"/>
      <c r="M71" s="120"/>
      <c r="N71" s="194"/>
    </row>
    <row r="72" spans="1:14" s="16" customFormat="1" ht="12.75" customHeight="1" x14ac:dyDescent="0.25">
      <c r="A72" s="121"/>
      <c r="B72" s="144"/>
      <c r="C72" s="144"/>
      <c r="D72" s="145"/>
      <c r="E72" s="145"/>
      <c r="F72" s="145"/>
      <c r="G72" s="145"/>
      <c r="H72" s="145"/>
      <c r="I72" s="9"/>
      <c r="J72" s="9"/>
      <c r="K72" s="195"/>
      <c r="L72" s="196"/>
      <c r="M72" s="196"/>
      <c r="N72" s="196"/>
    </row>
    <row r="73" spans="1:14" s="16" customFormat="1" ht="12.75" customHeight="1" x14ac:dyDescent="0.25">
      <c r="A73" s="121"/>
      <c r="B73" s="122"/>
      <c r="C73" s="122"/>
      <c r="D73" s="110"/>
      <c r="E73" s="110"/>
      <c r="F73" s="110"/>
      <c r="G73" s="110"/>
      <c r="I73" s="9"/>
      <c r="K73" s="196"/>
      <c r="L73" s="196"/>
      <c r="M73" s="196"/>
      <c r="N73" s="196"/>
    </row>
    <row r="74" spans="1:14" s="110" customFormat="1" ht="12.75" customHeight="1" x14ac:dyDescent="0.2">
      <c r="D74" s="6"/>
      <c r="E74" s="6"/>
      <c r="F74" s="6"/>
      <c r="G74" s="6"/>
      <c r="H74" s="6"/>
      <c r="I74" s="9"/>
      <c r="J74" s="9"/>
      <c r="K74" s="195"/>
      <c r="L74" s="197"/>
      <c r="M74" s="197"/>
      <c r="N74" s="197"/>
    </row>
    <row r="75" spans="1:14" s="6" customFormat="1" ht="12" customHeight="1" x14ac:dyDescent="0.2">
      <c r="D75" s="21"/>
      <c r="E75" s="21"/>
      <c r="F75" s="21"/>
      <c r="G75" s="21"/>
      <c r="H75" s="21"/>
      <c r="I75" s="9"/>
      <c r="J75" s="9"/>
      <c r="K75" s="195"/>
      <c r="L75" s="198"/>
      <c r="M75" s="198"/>
      <c r="N75" s="198"/>
    </row>
    <row r="76" spans="1:14" s="21" customFormat="1" ht="12.75" customHeight="1" x14ac:dyDescent="0.2">
      <c r="D76" s="14"/>
      <c r="E76" s="14"/>
      <c r="F76" s="14"/>
      <c r="G76" s="14"/>
      <c r="H76" s="14"/>
      <c r="I76" s="9"/>
      <c r="J76" s="9"/>
      <c r="K76" s="195"/>
      <c r="L76" s="199"/>
      <c r="M76" s="199"/>
      <c r="N76" s="199"/>
    </row>
    <row r="77" spans="1:14" s="14" customFormat="1" ht="12.75" customHeight="1" x14ac:dyDescent="0.2">
      <c r="D77" s="9"/>
      <c r="E77" s="9"/>
      <c r="F77" s="9"/>
      <c r="G77" s="9"/>
      <c r="H77" s="9"/>
      <c r="I77" s="9"/>
      <c r="J77" s="9"/>
      <c r="K77" s="195"/>
      <c r="L77" s="182"/>
      <c r="M77" s="182"/>
      <c r="N77" s="182"/>
    </row>
    <row r="78" spans="1:14" ht="12.75" customHeight="1" x14ac:dyDescent="0.2">
      <c r="A78" s="9"/>
      <c r="B78" s="9"/>
      <c r="C78" s="9"/>
      <c r="K78" s="195"/>
      <c r="L78" s="195"/>
      <c r="M78" s="195"/>
      <c r="N78" s="195"/>
    </row>
    <row r="79" spans="1:14" ht="12.75" customHeight="1" x14ac:dyDescent="0.2">
      <c r="A79" s="9"/>
      <c r="B79" s="9"/>
      <c r="C79" s="9"/>
      <c r="K79" s="195"/>
      <c r="L79" s="195"/>
      <c r="M79" s="195"/>
      <c r="N79" s="195"/>
    </row>
    <row r="80" spans="1:14" ht="12.75" customHeight="1" x14ac:dyDescent="0.2">
      <c r="A80" s="9"/>
      <c r="B80" s="9"/>
      <c r="C80" s="9"/>
      <c r="J80" s="110"/>
      <c r="K80" s="197"/>
      <c r="L80" s="195"/>
      <c r="M80" s="195"/>
      <c r="N80" s="195"/>
    </row>
    <row r="81" spans="1:14" ht="12.75" customHeight="1" x14ac:dyDescent="0.2">
      <c r="A81" s="9"/>
      <c r="B81" s="9"/>
      <c r="C81" s="9"/>
      <c r="K81" s="195"/>
      <c r="L81" s="195"/>
      <c r="M81" s="195"/>
      <c r="N81" s="195"/>
    </row>
    <row r="82" spans="1:14" ht="12.75" customHeight="1" x14ac:dyDescent="0.2">
      <c r="B82" s="86"/>
      <c r="C82" s="86"/>
      <c r="K82" s="195"/>
      <c r="L82" s="195"/>
      <c r="M82" s="195"/>
      <c r="N82" s="195"/>
    </row>
    <row r="83" spans="1:14" ht="12.75" customHeight="1" x14ac:dyDescent="0.2">
      <c r="B83" s="9"/>
      <c r="C83" s="9"/>
      <c r="K83" s="195"/>
      <c r="L83" s="195"/>
      <c r="M83" s="195"/>
      <c r="N83" s="195"/>
    </row>
    <row r="84" spans="1:14" ht="12.75" customHeight="1" x14ac:dyDescent="0.2">
      <c r="B84" s="9"/>
      <c r="C84" s="9"/>
      <c r="K84" s="195"/>
      <c r="L84" s="195"/>
      <c r="M84" s="195"/>
      <c r="N84" s="195"/>
    </row>
    <row r="85" spans="1:14" ht="12.75" customHeight="1" x14ac:dyDescent="0.2">
      <c r="B85" s="9"/>
      <c r="C85" s="9"/>
      <c r="K85" s="195"/>
      <c r="L85" s="195"/>
      <c r="M85" s="195"/>
      <c r="N85" s="195"/>
    </row>
    <row r="86" spans="1:14" ht="12.75" customHeight="1" x14ac:dyDescent="0.2">
      <c r="L86" s="198">
        <v>4</v>
      </c>
      <c r="M86" s="195"/>
      <c r="N86" s="195"/>
    </row>
    <row r="87" spans="1:14" ht="12.75" customHeight="1" x14ac:dyDescent="0.2">
      <c r="K87" s="195"/>
      <c r="L87" s="195"/>
      <c r="M87" s="195"/>
      <c r="N87" s="195"/>
    </row>
    <row r="88" spans="1:14" ht="12.75" customHeight="1" x14ac:dyDescent="0.2">
      <c r="K88" s="195"/>
      <c r="L88" s="195"/>
      <c r="M88" s="195"/>
      <c r="N88" s="195"/>
    </row>
    <row r="89" spans="1:14" ht="12.75" customHeight="1" x14ac:dyDescent="0.2">
      <c r="K89" s="195"/>
      <c r="L89" s="195"/>
      <c r="M89" s="195"/>
      <c r="N89" s="195"/>
    </row>
    <row r="90" spans="1:14" ht="12.75" customHeight="1" x14ac:dyDescent="0.2">
      <c r="K90" s="195"/>
      <c r="L90" s="195"/>
      <c r="M90" s="195"/>
      <c r="N90" s="195"/>
    </row>
    <row r="91" spans="1:14" ht="12.75" customHeight="1" x14ac:dyDescent="0.2">
      <c r="K91" s="195"/>
      <c r="L91" s="195"/>
      <c r="M91" s="195"/>
      <c r="N91" s="195"/>
    </row>
    <row r="92" spans="1:14" ht="12.75" customHeight="1" x14ac:dyDescent="0.2">
      <c r="K92" s="195"/>
      <c r="L92" s="195"/>
      <c r="M92" s="195"/>
      <c r="N92" s="195"/>
    </row>
    <row r="93" spans="1:14" ht="12.75" customHeight="1" x14ac:dyDescent="0.2">
      <c r="K93" s="195"/>
      <c r="L93" s="195"/>
      <c r="M93" s="195"/>
      <c r="N93" s="195"/>
    </row>
    <row r="94" spans="1:14" ht="12.75" customHeight="1" x14ac:dyDescent="0.2">
      <c r="K94" s="195"/>
      <c r="L94" s="195"/>
      <c r="M94" s="195"/>
      <c r="N94" s="195"/>
    </row>
    <row r="95" spans="1:14" ht="12.75" customHeight="1" x14ac:dyDescent="0.2">
      <c r="K95" s="195"/>
      <c r="L95" s="195"/>
      <c r="M95" s="195"/>
      <c r="N95" s="195"/>
    </row>
    <row r="96" spans="1:14" ht="12.75" customHeight="1" x14ac:dyDescent="0.2">
      <c r="K96" s="195"/>
      <c r="L96" s="195"/>
      <c r="M96" s="195"/>
      <c r="N96" s="195"/>
    </row>
    <row r="97" spans="11:14" ht="12.75" customHeight="1" x14ac:dyDescent="0.2">
      <c r="K97" s="195"/>
      <c r="L97" s="195"/>
      <c r="M97" s="195"/>
      <c r="N97" s="195"/>
    </row>
    <row r="98" spans="11:14" ht="12.75" customHeight="1" x14ac:dyDescent="0.2">
      <c r="K98" s="195"/>
      <c r="L98" s="195"/>
      <c r="M98" s="195"/>
      <c r="N98" s="195"/>
    </row>
    <row r="99" spans="11:14" ht="12.75" customHeight="1" x14ac:dyDescent="0.2"/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workbookViewId="0">
      <selection activeCell="G42" sqref="G42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272</v>
      </c>
    </row>
    <row r="2" spans="1:4" ht="14.25" x14ac:dyDescent="0.2">
      <c r="A2" s="32" t="s">
        <v>273</v>
      </c>
    </row>
    <row r="3" spans="1:4" x14ac:dyDescent="0.2">
      <c r="D3" s="147" t="s">
        <v>138</v>
      </c>
    </row>
    <row r="4" spans="1:4" ht="12.75" customHeight="1" x14ac:dyDescent="0.2">
      <c r="A4" s="153"/>
      <c r="B4" s="224" t="s">
        <v>244</v>
      </c>
      <c r="C4" s="225"/>
    </row>
    <row r="5" spans="1:4" x14ac:dyDescent="0.2">
      <c r="A5" s="154"/>
      <c r="B5" s="127" t="s">
        <v>354</v>
      </c>
      <c r="C5" s="155" t="s">
        <v>355</v>
      </c>
    </row>
    <row r="6" spans="1:4" s="203" customFormat="1" x14ac:dyDescent="0.2">
      <c r="A6" s="200" t="s">
        <v>245</v>
      </c>
      <c r="B6" s="201">
        <v>22893727.82</v>
      </c>
      <c r="C6" s="202">
        <v>139491637.61000001</v>
      </c>
      <c r="D6" s="212"/>
    </row>
    <row r="7" spans="1:4" x14ac:dyDescent="0.2">
      <c r="A7" s="156" t="s">
        <v>270</v>
      </c>
      <c r="B7" s="157">
        <v>605759.43000000005</v>
      </c>
      <c r="C7" s="158">
        <v>3558457.26</v>
      </c>
      <c r="D7" s="212"/>
    </row>
    <row r="8" spans="1:4" x14ac:dyDescent="0.2">
      <c r="A8" s="156" t="s">
        <v>271</v>
      </c>
      <c r="B8" s="157">
        <v>33152.22</v>
      </c>
      <c r="C8" s="158">
        <v>199460.66</v>
      </c>
      <c r="D8" s="212"/>
    </row>
    <row r="9" spans="1:4" x14ac:dyDescent="0.2">
      <c r="A9" s="71" t="s">
        <v>278</v>
      </c>
      <c r="B9" s="29">
        <f>SUM(B10:B26)</f>
        <v>17457719.25</v>
      </c>
      <c r="C9" s="29">
        <f>SUM(C10:C26)</f>
        <v>101950789.90000001</v>
      </c>
      <c r="D9" s="212"/>
    </row>
    <row r="10" spans="1:4" x14ac:dyDescent="0.2">
      <c r="A10" s="156" t="s">
        <v>246</v>
      </c>
      <c r="B10" s="157">
        <v>2701871.21</v>
      </c>
      <c r="C10" s="158">
        <v>15352973.23</v>
      </c>
      <c r="D10" s="212"/>
    </row>
    <row r="11" spans="1:4" x14ac:dyDescent="0.2">
      <c r="A11" s="156" t="s">
        <v>206</v>
      </c>
      <c r="B11" s="157">
        <v>179102.73</v>
      </c>
      <c r="C11" s="158">
        <v>1212988.23</v>
      </c>
      <c r="D11" s="212"/>
    </row>
    <row r="12" spans="1:4" x14ac:dyDescent="0.2">
      <c r="A12" s="156" t="s">
        <v>247</v>
      </c>
      <c r="B12" s="157">
        <v>4436.9399999999996</v>
      </c>
      <c r="C12" s="158">
        <v>20733.689999999999</v>
      </c>
      <c r="D12" s="212"/>
    </row>
    <row r="13" spans="1:4" x14ac:dyDescent="0.2">
      <c r="A13" s="156" t="s">
        <v>207</v>
      </c>
      <c r="B13" s="157">
        <v>0</v>
      </c>
      <c r="C13" s="158">
        <v>1046.78</v>
      </c>
      <c r="D13" s="212"/>
    </row>
    <row r="14" spans="1:4" x14ac:dyDescent="0.2">
      <c r="A14" s="156" t="s">
        <v>208</v>
      </c>
      <c r="B14" s="157">
        <v>6893.39</v>
      </c>
      <c r="C14" s="158">
        <v>39196.839999999997</v>
      </c>
      <c r="D14" s="212"/>
    </row>
    <row r="15" spans="1:4" x14ac:dyDescent="0.2">
      <c r="A15" s="156" t="s">
        <v>209</v>
      </c>
      <c r="B15" s="157">
        <v>437045.13</v>
      </c>
      <c r="C15" s="158">
        <v>2166011.8199999998</v>
      </c>
      <c r="D15" s="212"/>
    </row>
    <row r="16" spans="1:4" x14ac:dyDescent="0.2">
      <c r="A16" s="156" t="s">
        <v>248</v>
      </c>
      <c r="B16" s="157">
        <v>897012.42</v>
      </c>
      <c r="C16" s="158">
        <v>4894068.92</v>
      </c>
      <c r="D16" s="212"/>
    </row>
    <row r="17" spans="1:5" x14ac:dyDescent="0.2">
      <c r="A17" s="156" t="s">
        <v>249</v>
      </c>
      <c r="B17" s="157">
        <v>23123.46</v>
      </c>
      <c r="C17" s="158">
        <v>150744.16</v>
      </c>
      <c r="D17" s="212"/>
    </row>
    <row r="18" spans="1:5" x14ac:dyDescent="0.2">
      <c r="A18" s="156" t="s">
        <v>200</v>
      </c>
      <c r="B18" s="157">
        <v>229291.33</v>
      </c>
      <c r="C18" s="158">
        <v>1344695.04</v>
      </c>
      <c r="D18" s="212"/>
    </row>
    <row r="19" spans="1:5" x14ac:dyDescent="0.2">
      <c r="A19" s="156" t="s">
        <v>212</v>
      </c>
      <c r="B19" s="157">
        <v>166206.13</v>
      </c>
      <c r="C19" s="158">
        <v>1036664.13</v>
      </c>
      <c r="D19" s="212"/>
    </row>
    <row r="20" spans="1:5" x14ac:dyDescent="0.2">
      <c r="A20" s="156" t="s">
        <v>213</v>
      </c>
      <c r="B20" s="157">
        <v>356689.98</v>
      </c>
      <c r="C20" s="158">
        <v>1712059.01</v>
      </c>
      <c r="D20" s="212"/>
    </row>
    <row r="21" spans="1:5" x14ac:dyDescent="0.2">
      <c r="A21" s="156" t="s">
        <v>214</v>
      </c>
      <c r="B21" s="157">
        <v>1638</v>
      </c>
      <c r="C21" s="158">
        <v>13004.31</v>
      </c>
      <c r="D21" s="212"/>
    </row>
    <row r="22" spans="1:5" x14ac:dyDescent="0.2">
      <c r="A22" s="156" t="s">
        <v>250</v>
      </c>
      <c r="B22" s="157">
        <v>1050519.25</v>
      </c>
      <c r="C22" s="158">
        <v>6176162.21</v>
      </c>
      <c r="D22" s="212"/>
    </row>
    <row r="23" spans="1:5" x14ac:dyDescent="0.2">
      <c r="A23" s="156" t="s">
        <v>251</v>
      </c>
      <c r="B23" s="157">
        <v>1622764.1</v>
      </c>
      <c r="C23" s="158">
        <v>9645753.7899999991</v>
      </c>
      <c r="D23" s="212"/>
    </row>
    <row r="24" spans="1:5" x14ac:dyDescent="0.2">
      <c r="A24" s="156" t="s">
        <v>252</v>
      </c>
      <c r="B24" s="157">
        <v>2041347.15</v>
      </c>
      <c r="C24" s="158">
        <v>12034319.92</v>
      </c>
      <c r="D24" s="212"/>
    </row>
    <row r="25" spans="1:5" x14ac:dyDescent="0.2">
      <c r="A25" s="156" t="s">
        <v>253</v>
      </c>
      <c r="B25" s="157">
        <v>2849.01</v>
      </c>
      <c r="C25" s="158">
        <v>17383.29</v>
      </c>
      <c r="D25" s="212"/>
    </row>
    <row r="26" spans="1:5" x14ac:dyDescent="0.2">
      <c r="A26" s="156" t="s">
        <v>334</v>
      </c>
      <c r="B26" s="157">
        <v>7736929.0199999996</v>
      </c>
      <c r="C26" s="158">
        <v>46132984.530000001</v>
      </c>
      <c r="D26" s="212"/>
    </row>
    <row r="27" spans="1:5" x14ac:dyDescent="0.2">
      <c r="A27" s="71" t="s">
        <v>279</v>
      </c>
      <c r="B27" s="29">
        <f>SUM(B28:B42)</f>
        <v>61873730.210000001</v>
      </c>
      <c r="C27" s="29">
        <f>SUM(C28:C42)</f>
        <v>369318179.95000005</v>
      </c>
      <c r="D27" s="212"/>
    </row>
    <row r="28" spans="1:5" x14ac:dyDescent="0.2">
      <c r="A28" s="156" t="s">
        <v>254</v>
      </c>
      <c r="B28" s="157">
        <v>21741.26</v>
      </c>
      <c r="C28" s="158">
        <v>135194.56</v>
      </c>
      <c r="D28" s="212"/>
      <c r="E28" s="213"/>
    </row>
    <row r="29" spans="1:5" x14ac:dyDescent="0.2">
      <c r="A29" s="156" t="s">
        <v>255</v>
      </c>
      <c r="B29" s="157">
        <v>759575.34</v>
      </c>
      <c r="C29" s="158">
        <v>4269848.97</v>
      </c>
      <c r="D29" s="212"/>
    </row>
    <row r="30" spans="1:5" x14ac:dyDescent="0.2">
      <c r="A30" s="156" t="s">
        <v>256</v>
      </c>
      <c r="B30" s="157">
        <v>2994176.37</v>
      </c>
      <c r="C30" s="158">
        <v>16984640.170000002</v>
      </c>
      <c r="D30" s="212"/>
    </row>
    <row r="31" spans="1:5" x14ac:dyDescent="0.2">
      <c r="A31" s="156" t="s">
        <v>257</v>
      </c>
      <c r="B31" s="157">
        <v>3413.88</v>
      </c>
      <c r="C31" s="158">
        <v>19552.77</v>
      </c>
      <c r="D31" s="212"/>
    </row>
    <row r="32" spans="1:5" x14ac:dyDescent="0.2">
      <c r="A32" s="156" t="s">
        <v>215</v>
      </c>
      <c r="B32" s="157">
        <v>351504.04</v>
      </c>
      <c r="C32" s="158">
        <v>2092293.54</v>
      </c>
      <c r="D32" s="212"/>
    </row>
    <row r="33" spans="1:4" x14ac:dyDescent="0.2">
      <c r="A33" s="156" t="s">
        <v>165</v>
      </c>
      <c r="B33" s="157">
        <v>26567256.960000001</v>
      </c>
      <c r="C33" s="158">
        <v>158998158.49000001</v>
      </c>
      <c r="D33" s="212"/>
    </row>
    <row r="34" spans="1:4" x14ac:dyDescent="0.2">
      <c r="A34" s="156" t="s">
        <v>258</v>
      </c>
      <c r="B34" s="157">
        <v>29450136.109999999</v>
      </c>
      <c r="C34" s="158">
        <v>176358761.84999999</v>
      </c>
      <c r="D34" s="212"/>
    </row>
    <row r="35" spans="1:4" x14ac:dyDescent="0.2">
      <c r="A35" s="156" t="s">
        <v>259</v>
      </c>
      <c r="B35" s="157">
        <v>204317.46</v>
      </c>
      <c r="C35" s="158">
        <v>1153083.3400000001</v>
      </c>
      <c r="D35" s="212"/>
    </row>
    <row r="36" spans="1:4" x14ac:dyDescent="0.2">
      <c r="A36" s="156" t="s">
        <v>327</v>
      </c>
      <c r="B36" s="157">
        <v>0</v>
      </c>
      <c r="C36" s="158">
        <v>347057.21</v>
      </c>
      <c r="D36" s="212"/>
    </row>
    <row r="37" spans="1:4" x14ac:dyDescent="0.2">
      <c r="A37" s="156" t="s">
        <v>260</v>
      </c>
      <c r="B37" s="157">
        <v>451108.85</v>
      </c>
      <c r="C37" s="158">
        <v>2609412.6</v>
      </c>
      <c r="D37" s="212"/>
    </row>
    <row r="38" spans="1:4" x14ac:dyDescent="0.2">
      <c r="A38" s="156" t="s">
        <v>261</v>
      </c>
      <c r="B38" s="157">
        <v>31702.28</v>
      </c>
      <c r="C38" s="158">
        <v>149204.07</v>
      </c>
      <c r="D38" s="212"/>
    </row>
    <row r="39" spans="1:4" x14ac:dyDescent="0.2">
      <c r="A39" s="156" t="s">
        <v>262</v>
      </c>
      <c r="B39" s="157">
        <v>26758.89</v>
      </c>
      <c r="C39" s="158">
        <v>214931.73</v>
      </c>
      <c r="D39" s="212"/>
    </row>
    <row r="40" spans="1:4" x14ac:dyDescent="0.2">
      <c r="A40" s="156" t="s">
        <v>263</v>
      </c>
      <c r="B40" s="157">
        <v>784460.25</v>
      </c>
      <c r="C40" s="158">
        <v>4602696.47</v>
      </c>
      <c r="D40" s="212"/>
    </row>
    <row r="41" spans="1:4" x14ac:dyDescent="0.2">
      <c r="A41" s="156" t="s">
        <v>264</v>
      </c>
      <c r="B41" s="157">
        <v>222904.58</v>
      </c>
      <c r="C41" s="158">
        <v>1354013.66</v>
      </c>
      <c r="D41" s="212"/>
    </row>
    <row r="42" spans="1:4" x14ac:dyDescent="0.2">
      <c r="A42" s="156" t="s">
        <v>265</v>
      </c>
      <c r="B42" s="157">
        <v>4673.9399999999996</v>
      </c>
      <c r="C42" s="158">
        <v>29330.52</v>
      </c>
      <c r="D42" s="212"/>
    </row>
    <row r="43" spans="1:4" x14ac:dyDescent="0.2">
      <c r="A43" s="156"/>
      <c r="B43" s="157"/>
      <c r="C43" s="158"/>
      <c r="D43" s="212"/>
    </row>
    <row r="44" spans="1:4" x14ac:dyDescent="0.2">
      <c r="A44" s="156" t="s">
        <v>337</v>
      </c>
      <c r="B44" s="157">
        <v>12533.67</v>
      </c>
      <c r="C44" s="158">
        <v>88506.84</v>
      </c>
      <c r="D44" s="212"/>
    </row>
    <row r="45" spans="1:4" x14ac:dyDescent="0.2">
      <c r="A45" s="156" t="s">
        <v>338</v>
      </c>
      <c r="B45" s="157">
        <v>-579.11</v>
      </c>
      <c r="C45" s="158">
        <v>1161.92</v>
      </c>
      <c r="D45" s="212"/>
    </row>
    <row r="46" spans="1:4" x14ac:dyDescent="0.2">
      <c r="A46" s="159" t="s">
        <v>266</v>
      </c>
      <c r="B46" s="115">
        <v>-1605.19</v>
      </c>
      <c r="C46" s="130">
        <v>6791959.7399999993</v>
      </c>
      <c r="D46" s="212"/>
    </row>
    <row r="47" spans="1:4" x14ac:dyDescent="0.2">
      <c r="A47" s="160" t="s">
        <v>268</v>
      </c>
      <c r="B47" s="130">
        <v>8323.24</v>
      </c>
      <c r="C47" s="130">
        <v>48479.67</v>
      </c>
      <c r="D47" s="212"/>
    </row>
    <row r="48" spans="1:4" x14ac:dyDescent="0.2">
      <c r="A48" s="160" t="s">
        <v>267</v>
      </c>
      <c r="B48" s="130">
        <v>0</v>
      </c>
      <c r="C48" s="13">
        <v>1389762.4000000004</v>
      </c>
      <c r="D48" s="212"/>
    </row>
    <row r="49" spans="1:5" x14ac:dyDescent="0.2">
      <c r="A49" s="71" t="s">
        <v>269</v>
      </c>
      <c r="B49" s="29">
        <f>SUM(B6:B48)-B27-B9</f>
        <v>102882761.54000002</v>
      </c>
      <c r="C49" s="29">
        <f>SUM(C6:C48)-C27-C9</f>
        <v>622838395.94999993</v>
      </c>
      <c r="D49" s="212"/>
    </row>
    <row r="50" spans="1:5" x14ac:dyDescent="0.2">
      <c r="D50" s="212"/>
    </row>
    <row r="51" spans="1:5" x14ac:dyDescent="0.2">
      <c r="C51" s="54"/>
      <c r="D51" s="212"/>
    </row>
    <row r="60" spans="1:5" x14ac:dyDescent="0.2">
      <c r="E60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  <ignoredErrors>
    <ignoredError sqref="B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27"/>
  <sheetViews>
    <sheetView workbookViewId="0">
      <selection activeCell="H16" sqref="H16"/>
    </sheetView>
  </sheetViews>
  <sheetFormatPr defaultColWidth="9.140625" defaultRowHeight="12.75" x14ac:dyDescent="0.2"/>
  <cols>
    <col min="1" max="1" width="16.85546875" style="30" customWidth="1"/>
    <col min="2" max="2" width="9.5703125" style="9" customWidth="1"/>
    <col min="3" max="4" width="7.28515625" style="9" customWidth="1"/>
    <col min="5" max="6" width="7.42578125" style="9" customWidth="1"/>
    <col min="7" max="7" width="9.140625" style="6"/>
    <col min="8" max="16384" width="9.140625" style="9"/>
  </cols>
  <sheetData>
    <row r="1" spans="1:8" s="3" customFormat="1" ht="15" customHeight="1" x14ac:dyDescent="0.2">
      <c r="A1" s="1" t="s">
        <v>98</v>
      </c>
      <c r="B1" s="9"/>
      <c r="C1" s="1"/>
      <c r="D1" s="1"/>
      <c r="E1" s="1"/>
      <c r="F1" s="1"/>
    </row>
    <row r="2" spans="1:8" s="3" customFormat="1" ht="15" customHeight="1" x14ac:dyDescent="0.2">
      <c r="B2" s="9"/>
      <c r="C2" s="1"/>
      <c r="D2" s="1"/>
      <c r="E2" s="1"/>
      <c r="F2" s="1"/>
    </row>
    <row r="3" spans="1:8" ht="15" customHeight="1" x14ac:dyDescent="0.2">
      <c r="A3" s="32" t="s">
        <v>356</v>
      </c>
      <c r="B3" s="19"/>
      <c r="C3" s="19"/>
      <c r="D3" s="19"/>
      <c r="E3" s="6"/>
      <c r="F3" s="3" t="s">
        <v>147</v>
      </c>
    </row>
    <row r="4" spans="1:8" ht="12.75" customHeight="1" x14ac:dyDescent="0.2">
      <c r="A4" s="72"/>
      <c r="B4" s="226" t="s">
        <v>4</v>
      </c>
      <c r="C4" s="226" t="s">
        <v>5</v>
      </c>
      <c r="D4" s="226" t="s">
        <v>326</v>
      </c>
      <c r="E4" s="226" t="s">
        <v>180</v>
      </c>
      <c r="F4" s="226" t="s">
        <v>181</v>
      </c>
    </row>
    <row r="5" spans="1:8" x14ac:dyDescent="0.2">
      <c r="A5" s="73"/>
      <c r="B5" s="227"/>
      <c r="C5" s="227"/>
      <c r="D5" s="228"/>
      <c r="E5" s="227"/>
      <c r="F5" s="227"/>
    </row>
    <row r="6" spans="1:8" x14ac:dyDescent="0.2">
      <c r="A6" s="33" t="s">
        <v>6</v>
      </c>
      <c r="B6" s="34">
        <v>187223</v>
      </c>
      <c r="C6" s="34">
        <v>708195</v>
      </c>
      <c r="D6" s="34">
        <v>142298</v>
      </c>
      <c r="E6" s="34"/>
      <c r="F6" s="34"/>
      <c r="H6" s="6"/>
    </row>
    <row r="7" spans="1:8" x14ac:dyDescent="0.2">
      <c r="A7" s="37" t="s">
        <v>7</v>
      </c>
      <c r="B7" s="38">
        <v>5052</v>
      </c>
      <c r="C7" s="38">
        <v>82016</v>
      </c>
      <c r="D7" s="46">
        <v>16559</v>
      </c>
      <c r="E7" s="38"/>
      <c r="F7" s="38"/>
    </row>
    <row r="8" spans="1:8" x14ac:dyDescent="0.2">
      <c r="A8" s="28" t="s">
        <v>8</v>
      </c>
      <c r="B8" s="40">
        <v>321</v>
      </c>
      <c r="C8" s="40">
        <v>4694</v>
      </c>
      <c r="D8" s="40">
        <v>868</v>
      </c>
      <c r="E8" s="40"/>
      <c r="F8" s="40"/>
    </row>
    <row r="9" spans="1:8" x14ac:dyDescent="0.2">
      <c r="A9" s="28" t="s">
        <v>9</v>
      </c>
      <c r="B9" s="40">
        <v>976</v>
      </c>
      <c r="C9" s="40">
        <v>14826</v>
      </c>
      <c r="D9" s="40">
        <v>2922</v>
      </c>
      <c r="E9" s="40"/>
      <c r="F9" s="40"/>
    </row>
    <row r="10" spans="1:8" x14ac:dyDescent="0.2">
      <c r="A10" s="28" t="s">
        <v>10</v>
      </c>
      <c r="B10" s="40">
        <v>339</v>
      </c>
      <c r="C10" s="40">
        <v>7844</v>
      </c>
      <c r="D10" s="40">
        <v>1626</v>
      </c>
      <c r="E10" s="40"/>
      <c r="F10" s="40"/>
    </row>
    <row r="11" spans="1:8" x14ac:dyDescent="0.2">
      <c r="A11" s="28" t="s">
        <v>11</v>
      </c>
      <c r="B11" s="40">
        <v>454</v>
      </c>
      <c r="C11" s="40">
        <v>13623</v>
      </c>
      <c r="D11" s="40">
        <v>2517</v>
      </c>
      <c r="E11" s="40"/>
      <c r="F11" s="40"/>
    </row>
    <row r="12" spans="1:8" x14ac:dyDescent="0.2">
      <c r="A12" s="28" t="s">
        <v>12</v>
      </c>
      <c r="B12" s="40">
        <v>747</v>
      </c>
      <c r="C12" s="40">
        <v>14177</v>
      </c>
      <c r="D12" s="40">
        <v>2949</v>
      </c>
      <c r="E12" s="40"/>
      <c r="F12" s="40"/>
    </row>
    <row r="13" spans="1:8" x14ac:dyDescent="0.2">
      <c r="A13" s="28" t="s">
        <v>13</v>
      </c>
      <c r="B13" s="40">
        <v>1077</v>
      </c>
      <c r="C13" s="40">
        <v>9263</v>
      </c>
      <c r="D13" s="40">
        <v>1958</v>
      </c>
      <c r="E13" s="40"/>
      <c r="F13" s="40"/>
    </row>
    <row r="14" spans="1:8" x14ac:dyDescent="0.2">
      <c r="A14" s="28" t="s">
        <v>14</v>
      </c>
      <c r="B14" s="40">
        <v>577</v>
      </c>
      <c r="C14" s="40">
        <v>8355</v>
      </c>
      <c r="D14" s="40">
        <v>1649</v>
      </c>
      <c r="E14" s="40"/>
      <c r="F14" s="40"/>
    </row>
    <row r="15" spans="1:8" x14ac:dyDescent="0.2">
      <c r="A15" s="28" t="s">
        <v>15</v>
      </c>
      <c r="B15" s="40">
        <v>561</v>
      </c>
      <c r="C15" s="40">
        <v>9234</v>
      </c>
      <c r="D15" s="40">
        <v>2070</v>
      </c>
      <c r="E15" s="40"/>
      <c r="F15" s="40"/>
    </row>
    <row r="16" spans="1:8" x14ac:dyDescent="0.2">
      <c r="A16" s="42" t="s">
        <v>16</v>
      </c>
      <c r="B16" s="38">
        <v>13620</v>
      </c>
      <c r="C16" s="38">
        <v>73187</v>
      </c>
      <c r="D16" s="38">
        <v>13346</v>
      </c>
      <c r="E16" s="38"/>
      <c r="F16" s="38"/>
    </row>
    <row r="17" spans="1:6" x14ac:dyDescent="0.2">
      <c r="A17" s="28" t="s">
        <v>17</v>
      </c>
      <c r="B17" s="40">
        <v>3464</v>
      </c>
      <c r="C17" s="40">
        <v>15962</v>
      </c>
      <c r="D17" s="40">
        <v>2908</v>
      </c>
      <c r="E17" s="40"/>
      <c r="F17" s="40"/>
    </row>
    <row r="18" spans="1:6" x14ac:dyDescent="0.2">
      <c r="A18" s="28" t="s">
        <v>18</v>
      </c>
      <c r="B18" s="40">
        <v>2755</v>
      </c>
      <c r="C18" s="40">
        <v>12412</v>
      </c>
      <c r="D18" s="40">
        <v>2224</v>
      </c>
      <c r="E18" s="40"/>
      <c r="F18" s="40"/>
    </row>
    <row r="19" spans="1:6" x14ac:dyDescent="0.2">
      <c r="A19" s="28" t="s">
        <v>19</v>
      </c>
      <c r="B19" s="40">
        <v>1171</v>
      </c>
      <c r="C19" s="40">
        <v>5960</v>
      </c>
      <c r="D19" s="40">
        <v>1072</v>
      </c>
      <c r="E19" s="40"/>
      <c r="F19" s="40"/>
    </row>
    <row r="20" spans="1:6" x14ac:dyDescent="0.2">
      <c r="A20" s="28" t="s">
        <v>20</v>
      </c>
      <c r="B20" s="40">
        <v>1385</v>
      </c>
      <c r="C20" s="40">
        <v>7865</v>
      </c>
      <c r="D20" s="40">
        <v>1430</v>
      </c>
      <c r="E20" s="40"/>
      <c r="F20" s="40"/>
    </row>
    <row r="21" spans="1:6" x14ac:dyDescent="0.2">
      <c r="A21" s="28" t="s">
        <v>21</v>
      </c>
      <c r="B21" s="40">
        <v>1642</v>
      </c>
      <c r="C21" s="40">
        <v>7876</v>
      </c>
      <c r="D21" s="40">
        <v>1499</v>
      </c>
      <c r="E21" s="40"/>
      <c r="F21" s="40"/>
    </row>
    <row r="22" spans="1:6" x14ac:dyDescent="0.2">
      <c r="A22" s="28" t="s">
        <v>22</v>
      </c>
      <c r="B22" s="40">
        <v>1415</v>
      </c>
      <c r="C22" s="40">
        <v>6330</v>
      </c>
      <c r="D22" s="40">
        <v>1186</v>
      </c>
      <c r="E22" s="40"/>
      <c r="F22" s="40"/>
    </row>
    <row r="23" spans="1:6" x14ac:dyDescent="0.2">
      <c r="A23" s="28" t="s">
        <v>23</v>
      </c>
      <c r="B23" s="40">
        <v>1788</v>
      </c>
      <c r="C23" s="40">
        <v>16782</v>
      </c>
      <c r="D23" s="40">
        <v>3027</v>
      </c>
      <c r="E23" s="40"/>
      <c r="F23" s="40"/>
    </row>
    <row r="24" spans="1:6" x14ac:dyDescent="0.2">
      <c r="A24" s="42" t="s">
        <v>24</v>
      </c>
      <c r="B24" s="38">
        <v>12869</v>
      </c>
      <c r="C24" s="38">
        <v>76473</v>
      </c>
      <c r="D24" s="38">
        <v>14328</v>
      </c>
      <c r="E24" s="38"/>
      <c r="F24" s="38"/>
    </row>
    <row r="25" spans="1:6" x14ac:dyDescent="0.2">
      <c r="A25" s="28" t="s">
        <v>25</v>
      </c>
      <c r="B25" s="40">
        <v>899</v>
      </c>
      <c r="C25" s="40">
        <v>4936</v>
      </c>
      <c r="D25" s="40">
        <v>876</v>
      </c>
      <c r="E25" s="40"/>
      <c r="F25" s="40"/>
    </row>
    <row r="26" spans="1:6" x14ac:dyDescent="0.2">
      <c r="A26" s="28" t="s">
        <v>26</v>
      </c>
      <c r="B26" s="40">
        <v>1528</v>
      </c>
      <c r="C26" s="40">
        <v>7798</v>
      </c>
      <c r="D26" s="40">
        <v>1345</v>
      </c>
      <c r="E26" s="40"/>
      <c r="F26" s="40"/>
    </row>
    <row r="27" spans="1:6" x14ac:dyDescent="0.2">
      <c r="A27" s="28" t="s">
        <v>27</v>
      </c>
      <c r="B27" s="40">
        <v>627</v>
      </c>
      <c r="C27" s="40">
        <v>3385</v>
      </c>
      <c r="D27" s="40">
        <v>566</v>
      </c>
      <c r="E27" s="40"/>
      <c r="F27" s="40"/>
    </row>
    <row r="28" spans="1:6" x14ac:dyDescent="0.2">
      <c r="A28" s="28" t="s">
        <v>28</v>
      </c>
      <c r="B28" s="40">
        <v>1110</v>
      </c>
      <c r="C28" s="40">
        <v>7842</v>
      </c>
      <c r="D28" s="40">
        <v>1453</v>
      </c>
      <c r="E28" s="40"/>
      <c r="F28" s="40"/>
    </row>
    <row r="29" spans="1:6" x14ac:dyDescent="0.2">
      <c r="A29" s="28" t="s">
        <v>29</v>
      </c>
      <c r="B29" s="40">
        <v>1333</v>
      </c>
      <c r="C29" s="40">
        <v>5675</v>
      </c>
      <c r="D29" s="40">
        <v>1267</v>
      </c>
      <c r="E29" s="40"/>
      <c r="F29" s="40"/>
    </row>
    <row r="30" spans="1:6" x14ac:dyDescent="0.2">
      <c r="A30" s="28" t="s">
        <v>30</v>
      </c>
      <c r="B30" s="40">
        <v>1756</v>
      </c>
      <c r="C30" s="40">
        <v>8762</v>
      </c>
      <c r="D30" s="40">
        <v>1641</v>
      </c>
      <c r="E30" s="40"/>
      <c r="F30" s="40"/>
    </row>
    <row r="31" spans="1:6" x14ac:dyDescent="0.2">
      <c r="A31" s="28" t="s">
        <v>31</v>
      </c>
      <c r="B31" s="40">
        <v>3131</v>
      </c>
      <c r="C31" s="40">
        <v>17496</v>
      </c>
      <c r="D31" s="40">
        <v>3562</v>
      </c>
      <c r="E31" s="40"/>
      <c r="F31" s="40"/>
    </row>
    <row r="32" spans="1:6" x14ac:dyDescent="0.2">
      <c r="A32" s="28" t="s">
        <v>32</v>
      </c>
      <c r="B32" s="40">
        <v>728</v>
      </c>
      <c r="C32" s="40">
        <v>6077</v>
      </c>
      <c r="D32" s="40">
        <v>1040</v>
      </c>
      <c r="E32" s="40"/>
      <c r="F32" s="40"/>
    </row>
    <row r="33" spans="1:6" x14ac:dyDescent="0.2">
      <c r="A33" s="37" t="s">
        <v>33</v>
      </c>
      <c r="B33" s="40">
        <v>1757</v>
      </c>
      <c r="C33" s="40">
        <v>14502</v>
      </c>
      <c r="D33" s="40">
        <v>2578</v>
      </c>
      <c r="E33" s="40"/>
      <c r="F33" s="40"/>
    </row>
    <row r="34" spans="1:6" x14ac:dyDescent="0.2">
      <c r="A34" s="42" t="s">
        <v>34</v>
      </c>
      <c r="B34" s="38">
        <v>26848</v>
      </c>
      <c r="C34" s="38">
        <v>89251</v>
      </c>
      <c r="D34" s="38">
        <v>17063</v>
      </c>
      <c r="E34" s="38"/>
      <c r="F34" s="38"/>
    </row>
    <row r="35" spans="1:6" x14ac:dyDescent="0.2">
      <c r="A35" s="25" t="s">
        <v>35</v>
      </c>
      <c r="B35" s="44">
        <v>4553</v>
      </c>
      <c r="C35" s="44">
        <v>12796</v>
      </c>
      <c r="D35" s="44">
        <v>2247</v>
      </c>
      <c r="E35" s="44"/>
      <c r="F35" s="44"/>
    </row>
    <row r="36" spans="1:6" x14ac:dyDescent="0.2">
      <c r="A36" s="28" t="s">
        <v>36</v>
      </c>
      <c r="B36" s="40">
        <v>6310</v>
      </c>
      <c r="C36" s="40">
        <v>14800</v>
      </c>
      <c r="D36" s="40">
        <v>2735</v>
      </c>
      <c r="E36" s="40"/>
      <c r="F36" s="40"/>
    </row>
    <row r="37" spans="1:6" x14ac:dyDescent="0.2">
      <c r="A37" s="28" t="s">
        <v>37</v>
      </c>
      <c r="B37" s="40">
        <v>3981</v>
      </c>
      <c r="C37" s="40">
        <v>22081</v>
      </c>
      <c r="D37" s="40">
        <v>4289</v>
      </c>
      <c r="E37" s="40"/>
      <c r="F37" s="40"/>
    </row>
    <row r="38" spans="1:6" x14ac:dyDescent="0.2">
      <c r="A38" s="28" t="s">
        <v>38</v>
      </c>
      <c r="B38" s="40">
        <v>6684</v>
      </c>
      <c r="C38" s="40">
        <v>17626</v>
      </c>
      <c r="D38" s="40">
        <v>3278</v>
      </c>
      <c r="E38" s="40"/>
      <c r="F38" s="40"/>
    </row>
    <row r="39" spans="1:6" x14ac:dyDescent="0.2">
      <c r="A39" s="28" t="s">
        <v>39</v>
      </c>
      <c r="B39" s="40">
        <v>2360</v>
      </c>
      <c r="C39" s="40">
        <v>7077</v>
      </c>
      <c r="D39" s="40">
        <v>1310</v>
      </c>
      <c r="E39" s="40"/>
      <c r="F39" s="40"/>
    </row>
    <row r="40" spans="1:6" x14ac:dyDescent="0.2">
      <c r="A40" s="28" t="s">
        <v>40</v>
      </c>
      <c r="B40" s="40">
        <v>1803</v>
      </c>
      <c r="C40" s="40">
        <v>9505</v>
      </c>
      <c r="D40" s="40">
        <v>1970</v>
      </c>
      <c r="E40" s="40"/>
      <c r="F40" s="40"/>
    </row>
    <row r="41" spans="1:6" x14ac:dyDescent="0.2">
      <c r="A41" s="37" t="s">
        <v>41</v>
      </c>
      <c r="B41" s="46">
        <v>1157</v>
      </c>
      <c r="C41" s="46">
        <v>5366</v>
      </c>
      <c r="D41" s="46">
        <v>1234</v>
      </c>
      <c r="E41" s="46"/>
      <c r="F41" s="46"/>
    </row>
    <row r="42" spans="1:6" x14ac:dyDescent="0.2">
      <c r="A42" s="42" t="s">
        <v>42</v>
      </c>
      <c r="B42" s="38">
        <v>16659</v>
      </c>
      <c r="C42" s="38">
        <v>94893</v>
      </c>
      <c r="D42" s="38">
        <v>18813</v>
      </c>
      <c r="E42" s="38"/>
      <c r="F42" s="38"/>
    </row>
    <row r="43" spans="1:6" x14ac:dyDescent="0.2">
      <c r="A43" s="28" t="s">
        <v>43</v>
      </c>
      <c r="B43" s="40">
        <v>1041</v>
      </c>
      <c r="C43" s="40">
        <v>4322</v>
      </c>
      <c r="D43" s="40">
        <v>843</v>
      </c>
      <c r="E43" s="40"/>
      <c r="F43" s="40"/>
    </row>
    <row r="44" spans="1:6" x14ac:dyDescent="0.2">
      <c r="A44" s="28" t="s">
        <v>44</v>
      </c>
      <c r="B44" s="40">
        <v>2162</v>
      </c>
      <c r="C44" s="40">
        <v>12291</v>
      </c>
      <c r="D44" s="40">
        <v>2333</v>
      </c>
      <c r="E44" s="40"/>
      <c r="F44" s="40"/>
    </row>
    <row r="45" spans="1:6" x14ac:dyDescent="0.2">
      <c r="A45" s="28" t="s">
        <v>45</v>
      </c>
      <c r="B45" s="40">
        <v>1059</v>
      </c>
      <c r="C45" s="40">
        <v>5475</v>
      </c>
      <c r="D45" s="40">
        <v>1226</v>
      </c>
      <c r="E45" s="40"/>
      <c r="F45" s="40"/>
    </row>
    <row r="46" spans="1:6" x14ac:dyDescent="0.2">
      <c r="A46" s="28" t="s">
        <v>46</v>
      </c>
      <c r="B46" s="40">
        <v>980</v>
      </c>
      <c r="C46" s="40">
        <v>4732</v>
      </c>
      <c r="D46" s="40">
        <v>890</v>
      </c>
      <c r="E46" s="40"/>
      <c r="F46" s="40"/>
    </row>
    <row r="47" spans="1:6" x14ac:dyDescent="0.2">
      <c r="A47" s="28" t="s">
        <v>47</v>
      </c>
      <c r="B47" s="40">
        <v>1886</v>
      </c>
      <c r="C47" s="40">
        <v>9551</v>
      </c>
      <c r="D47" s="40">
        <v>1693</v>
      </c>
      <c r="E47" s="40"/>
      <c r="F47" s="40"/>
    </row>
    <row r="48" spans="1:6" x14ac:dyDescent="0.2">
      <c r="A48" s="28" t="s">
        <v>48</v>
      </c>
      <c r="B48" s="40">
        <v>2281</v>
      </c>
      <c r="C48" s="40">
        <v>12738</v>
      </c>
      <c r="D48" s="40">
        <v>2382</v>
      </c>
      <c r="E48" s="40"/>
      <c r="F48" s="40"/>
    </row>
    <row r="49" spans="1:7" x14ac:dyDescent="0.2">
      <c r="A49" s="28" t="s">
        <v>49</v>
      </c>
      <c r="B49" s="40">
        <v>1183</v>
      </c>
      <c r="C49" s="40">
        <v>9045</v>
      </c>
      <c r="D49" s="40">
        <v>2383</v>
      </c>
      <c r="E49" s="40"/>
      <c r="F49" s="40"/>
    </row>
    <row r="50" spans="1:7" x14ac:dyDescent="0.2">
      <c r="A50" s="28" t="s">
        <v>50</v>
      </c>
      <c r="B50" s="40">
        <v>1911</v>
      </c>
      <c r="C50" s="40">
        <v>7936</v>
      </c>
      <c r="D50" s="40">
        <v>1632</v>
      </c>
      <c r="E50" s="40"/>
      <c r="F50" s="40"/>
    </row>
    <row r="51" spans="1:7" x14ac:dyDescent="0.2">
      <c r="A51" s="28" t="s">
        <v>51</v>
      </c>
      <c r="B51" s="40">
        <v>579</v>
      </c>
      <c r="C51" s="40">
        <v>2094</v>
      </c>
      <c r="D51" s="40">
        <v>363</v>
      </c>
      <c r="E51" s="40"/>
      <c r="F51" s="40"/>
    </row>
    <row r="52" spans="1:7" x14ac:dyDescent="0.2">
      <c r="A52" s="28" t="s">
        <v>52</v>
      </c>
      <c r="B52" s="40">
        <v>645</v>
      </c>
      <c r="C52" s="40">
        <v>5001</v>
      </c>
      <c r="D52" s="40">
        <v>1090</v>
      </c>
      <c r="E52" s="40"/>
      <c r="F52" s="40"/>
    </row>
    <row r="53" spans="1:7" x14ac:dyDescent="0.2">
      <c r="A53" s="37" t="s">
        <v>53</v>
      </c>
      <c r="B53" s="46">
        <v>2932</v>
      </c>
      <c r="C53" s="46">
        <v>21708</v>
      </c>
      <c r="D53" s="46">
        <v>3978</v>
      </c>
      <c r="E53" s="46"/>
      <c r="F53" s="46"/>
    </row>
    <row r="54" spans="1:7" x14ac:dyDescent="0.2">
      <c r="A54" s="74"/>
      <c r="B54" s="47"/>
      <c r="C54" s="47"/>
      <c r="D54" s="47"/>
      <c r="E54" s="47"/>
      <c r="F54" s="47"/>
    </row>
    <row r="55" spans="1:7" x14ac:dyDescent="0.2">
      <c r="A55" s="74"/>
      <c r="B55" s="47"/>
      <c r="C55" s="47"/>
      <c r="D55" s="47"/>
      <c r="E55" s="47"/>
      <c r="F55" s="47"/>
      <c r="G55" s="6">
        <v>6</v>
      </c>
    </row>
    <row r="56" spans="1:7" x14ac:dyDescent="0.2">
      <c r="A56" s="74"/>
      <c r="B56" s="47"/>
      <c r="C56" s="47"/>
      <c r="D56" s="47"/>
      <c r="E56" s="47"/>
    </row>
    <row r="57" spans="1:7" s="6" customFormat="1" ht="15" customHeight="1" x14ac:dyDescent="0.2">
      <c r="A57" s="32"/>
      <c r="B57" s="19"/>
      <c r="C57" s="19"/>
      <c r="D57" s="19"/>
      <c r="E57" s="19"/>
      <c r="F57" s="66" t="s">
        <v>189</v>
      </c>
    </row>
    <row r="58" spans="1:7" s="6" customFormat="1" ht="12.75" customHeight="1" x14ac:dyDescent="0.2">
      <c r="A58" s="72"/>
      <c r="B58" s="226" t="s">
        <v>4</v>
      </c>
      <c r="C58" s="226" t="s">
        <v>5</v>
      </c>
      <c r="D58" s="226" t="s">
        <v>326</v>
      </c>
      <c r="E58" s="226" t="s">
        <v>180</v>
      </c>
      <c r="F58" s="226" t="s">
        <v>181</v>
      </c>
    </row>
    <row r="59" spans="1:7" s="6" customFormat="1" ht="12.75" customHeight="1" x14ac:dyDescent="0.2">
      <c r="A59" s="73"/>
      <c r="B59" s="227"/>
      <c r="C59" s="227"/>
      <c r="D59" s="228"/>
      <c r="E59" s="227"/>
      <c r="F59" s="227"/>
    </row>
    <row r="60" spans="1:7" ht="12.75" customHeight="1" x14ac:dyDescent="0.2">
      <c r="A60" s="42" t="s">
        <v>54</v>
      </c>
      <c r="B60" s="46">
        <v>35627</v>
      </c>
      <c r="C60" s="46">
        <v>83218</v>
      </c>
      <c r="D60" s="46">
        <v>16179</v>
      </c>
      <c r="E60" s="46"/>
      <c r="F60" s="46"/>
    </row>
    <row r="61" spans="1:7" x14ac:dyDescent="0.2">
      <c r="A61" s="28" t="s">
        <v>55</v>
      </c>
      <c r="B61" s="40">
        <v>2232</v>
      </c>
      <c r="C61" s="40">
        <v>14556</v>
      </c>
      <c r="D61" s="40">
        <v>2342</v>
      </c>
      <c r="E61" s="40"/>
      <c r="F61" s="40"/>
    </row>
    <row r="62" spans="1:7" ht="14.25" x14ac:dyDescent="0.2">
      <c r="A62" s="28" t="s">
        <v>56</v>
      </c>
      <c r="B62" s="40">
        <v>810</v>
      </c>
      <c r="C62" s="40">
        <v>2195</v>
      </c>
      <c r="D62" s="40">
        <v>436</v>
      </c>
      <c r="E62" s="40"/>
      <c r="F62" s="40"/>
      <c r="G62" s="3"/>
    </row>
    <row r="63" spans="1:7" s="3" customFormat="1" ht="15" customHeight="1" x14ac:dyDescent="0.2">
      <c r="A63" s="28" t="s">
        <v>57</v>
      </c>
      <c r="B63" s="40">
        <v>2898</v>
      </c>
      <c r="C63" s="40">
        <v>7943</v>
      </c>
      <c r="D63" s="40">
        <v>1466</v>
      </c>
      <c r="E63" s="40"/>
      <c r="F63" s="40"/>
    </row>
    <row r="64" spans="1:7" s="3" customFormat="1" ht="15" customHeight="1" x14ac:dyDescent="0.2">
      <c r="A64" s="28" t="s">
        <v>58</v>
      </c>
      <c r="B64" s="40">
        <v>1442</v>
      </c>
      <c r="C64" s="40">
        <v>4129</v>
      </c>
      <c r="D64" s="40">
        <v>702</v>
      </c>
      <c r="E64" s="40"/>
      <c r="F64" s="40"/>
      <c r="G64" s="6"/>
    </row>
    <row r="65" spans="1:6" ht="15" customHeight="1" x14ac:dyDescent="0.2">
      <c r="A65" s="28" t="s">
        <v>59</v>
      </c>
      <c r="B65" s="40">
        <v>1389</v>
      </c>
      <c r="C65" s="40">
        <v>2900</v>
      </c>
      <c r="D65" s="40">
        <v>585</v>
      </c>
      <c r="E65" s="40"/>
      <c r="F65" s="40"/>
    </row>
    <row r="66" spans="1:6" ht="12.75" customHeight="1" x14ac:dyDescent="0.2">
      <c r="A66" s="28" t="s">
        <v>60</v>
      </c>
      <c r="B66" s="40">
        <v>5154</v>
      </c>
      <c r="C66" s="40">
        <v>9073</v>
      </c>
      <c r="D66" s="40">
        <v>1903</v>
      </c>
      <c r="E66" s="40"/>
      <c r="F66" s="40"/>
    </row>
    <row r="67" spans="1:6" x14ac:dyDescent="0.2">
      <c r="A67" s="28" t="s">
        <v>61</v>
      </c>
      <c r="B67" s="40">
        <v>1569</v>
      </c>
      <c r="C67" s="40">
        <v>2684</v>
      </c>
      <c r="D67" s="40">
        <v>551</v>
      </c>
      <c r="E67" s="40"/>
      <c r="F67" s="40"/>
    </row>
    <row r="68" spans="1:6" x14ac:dyDescent="0.2">
      <c r="A68" s="28" t="s">
        <v>62</v>
      </c>
      <c r="B68" s="40">
        <v>4178</v>
      </c>
      <c r="C68" s="40">
        <v>5203</v>
      </c>
      <c r="D68" s="40">
        <v>1207</v>
      </c>
      <c r="E68" s="40"/>
      <c r="F68" s="40"/>
    </row>
    <row r="69" spans="1:6" x14ac:dyDescent="0.2">
      <c r="A69" s="28" t="s">
        <v>63</v>
      </c>
      <c r="B69" s="40">
        <v>7885</v>
      </c>
      <c r="C69" s="40">
        <v>10713</v>
      </c>
      <c r="D69" s="40">
        <v>2588</v>
      </c>
      <c r="E69" s="40"/>
      <c r="F69" s="40"/>
    </row>
    <row r="70" spans="1:6" x14ac:dyDescent="0.2">
      <c r="A70" s="28" t="s">
        <v>64</v>
      </c>
      <c r="B70" s="40">
        <v>3059</v>
      </c>
      <c r="C70" s="40">
        <v>5492</v>
      </c>
      <c r="D70" s="40">
        <v>1176</v>
      </c>
      <c r="E70" s="40"/>
      <c r="F70" s="40"/>
    </row>
    <row r="71" spans="1:6" x14ac:dyDescent="0.2">
      <c r="A71" s="28" t="s">
        <v>65</v>
      </c>
      <c r="B71" s="40">
        <v>2106</v>
      </c>
      <c r="C71" s="40">
        <v>9019</v>
      </c>
      <c r="D71" s="40">
        <v>1469</v>
      </c>
      <c r="E71" s="40"/>
      <c r="F71" s="40"/>
    </row>
    <row r="72" spans="1:6" x14ac:dyDescent="0.2">
      <c r="A72" s="28" t="s">
        <v>66</v>
      </c>
      <c r="B72" s="40">
        <v>1219</v>
      </c>
      <c r="C72" s="40">
        <v>3281</v>
      </c>
      <c r="D72" s="40">
        <v>665</v>
      </c>
      <c r="E72" s="40"/>
      <c r="F72" s="40"/>
    </row>
    <row r="73" spans="1:6" x14ac:dyDescent="0.2">
      <c r="A73" s="28" t="s">
        <v>67</v>
      </c>
      <c r="B73" s="40">
        <v>1686</v>
      </c>
      <c r="C73" s="40">
        <v>6030</v>
      </c>
      <c r="D73" s="40">
        <v>1089</v>
      </c>
      <c r="E73" s="40"/>
      <c r="F73" s="40"/>
    </row>
    <row r="74" spans="1:6" x14ac:dyDescent="0.2">
      <c r="A74" s="42" t="s">
        <v>68</v>
      </c>
      <c r="B74" s="38">
        <v>34019</v>
      </c>
      <c r="C74" s="38">
        <v>108381</v>
      </c>
      <c r="D74" s="38">
        <v>23780</v>
      </c>
      <c r="E74" s="38"/>
      <c r="F74" s="38"/>
    </row>
    <row r="75" spans="1:6" x14ac:dyDescent="0.2">
      <c r="A75" s="25" t="s">
        <v>69</v>
      </c>
      <c r="B75" s="44">
        <v>2803</v>
      </c>
      <c r="C75" s="44">
        <v>10200</v>
      </c>
      <c r="D75" s="44">
        <v>2121</v>
      </c>
      <c r="E75" s="44"/>
      <c r="F75" s="44"/>
    </row>
    <row r="76" spans="1:6" x14ac:dyDescent="0.2">
      <c r="A76" s="28" t="s">
        <v>70</v>
      </c>
      <c r="B76" s="40">
        <v>2495</v>
      </c>
      <c r="C76" s="40">
        <v>8239</v>
      </c>
      <c r="D76" s="40">
        <v>1464</v>
      </c>
      <c r="E76" s="40"/>
      <c r="F76" s="40"/>
    </row>
    <row r="77" spans="1:6" x14ac:dyDescent="0.2">
      <c r="A77" s="28" t="s">
        <v>71</v>
      </c>
      <c r="B77" s="40">
        <v>3816</v>
      </c>
      <c r="C77" s="40">
        <v>9986</v>
      </c>
      <c r="D77" s="40">
        <v>2859</v>
      </c>
      <c r="E77" s="40"/>
      <c r="F77" s="40"/>
    </row>
    <row r="78" spans="1:6" x14ac:dyDescent="0.2">
      <c r="A78" s="28" t="s">
        <v>72</v>
      </c>
      <c r="B78" s="40">
        <v>1975</v>
      </c>
      <c r="C78" s="40">
        <v>4525</v>
      </c>
      <c r="D78" s="40">
        <v>1032</v>
      </c>
      <c r="E78" s="40"/>
      <c r="F78" s="40"/>
    </row>
    <row r="79" spans="1:6" x14ac:dyDescent="0.2">
      <c r="A79" s="28" t="s">
        <v>73</v>
      </c>
      <c r="B79" s="40">
        <v>785</v>
      </c>
      <c r="C79" s="40">
        <v>1387</v>
      </c>
      <c r="D79" s="40">
        <v>283</v>
      </c>
      <c r="E79" s="40"/>
      <c r="F79" s="40"/>
    </row>
    <row r="80" spans="1:6" x14ac:dyDescent="0.2">
      <c r="A80" s="28" t="s">
        <v>74</v>
      </c>
      <c r="B80" s="40">
        <v>3271</v>
      </c>
      <c r="C80" s="40">
        <v>13836</v>
      </c>
      <c r="D80" s="40">
        <v>2817</v>
      </c>
      <c r="E80" s="40"/>
      <c r="F80" s="40"/>
    </row>
    <row r="81" spans="1:6" x14ac:dyDescent="0.2">
      <c r="A81" s="28" t="s">
        <v>75</v>
      </c>
      <c r="B81" s="40">
        <v>5676</v>
      </c>
      <c r="C81" s="40">
        <v>22523</v>
      </c>
      <c r="D81" s="40">
        <v>4698</v>
      </c>
      <c r="E81" s="40"/>
      <c r="F81" s="40"/>
    </row>
    <row r="82" spans="1:6" x14ac:dyDescent="0.2">
      <c r="A82" s="28" t="s">
        <v>76</v>
      </c>
      <c r="B82" s="40">
        <v>2884</v>
      </c>
      <c r="C82" s="40">
        <v>7963</v>
      </c>
      <c r="D82" s="40">
        <v>2013</v>
      </c>
      <c r="E82" s="40"/>
      <c r="F82" s="40"/>
    </row>
    <row r="83" spans="1:6" x14ac:dyDescent="0.2">
      <c r="A83" s="28" t="s">
        <v>77</v>
      </c>
      <c r="B83" s="40">
        <v>2144</v>
      </c>
      <c r="C83" s="40">
        <v>4821</v>
      </c>
      <c r="D83" s="40">
        <v>928</v>
      </c>
      <c r="E83" s="40"/>
      <c r="F83" s="40"/>
    </row>
    <row r="84" spans="1:6" x14ac:dyDescent="0.2">
      <c r="A84" s="28" t="s">
        <v>78</v>
      </c>
      <c r="B84" s="40">
        <v>1450</v>
      </c>
      <c r="C84" s="40">
        <v>7185</v>
      </c>
      <c r="D84" s="40">
        <v>1694</v>
      </c>
      <c r="E84" s="40"/>
      <c r="F84" s="40"/>
    </row>
    <row r="85" spans="1:6" x14ac:dyDescent="0.2">
      <c r="A85" s="28" t="s">
        <v>79</v>
      </c>
      <c r="B85" s="40">
        <v>1021</v>
      </c>
      <c r="C85" s="40">
        <v>2681</v>
      </c>
      <c r="D85" s="40">
        <v>510</v>
      </c>
      <c r="E85" s="40"/>
      <c r="F85" s="40"/>
    </row>
    <row r="86" spans="1:6" x14ac:dyDescent="0.2">
      <c r="A86" s="28" t="s">
        <v>80</v>
      </c>
      <c r="B86" s="40">
        <v>1460</v>
      </c>
      <c r="C86" s="40">
        <v>4262</v>
      </c>
      <c r="D86" s="40">
        <v>792</v>
      </c>
      <c r="E86" s="40"/>
      <c r="F86" s="40"/>
    </row>
    <row r="87" spans="1:6" x14ac:dyDescent="0.2">
      <c r="A87" s="37" t="s">
        <v>81</v>
      </c>
      <c r="B87" s="46">
        <v>4239</v>
      </c>
      <c r="C87" s="46">
        <v>10773</v>
      </c>
      <c r="D87" s="46">
        <v>2569</v>
      </c>
      <c r="E87" s="46"/>
      <c r="F87" s="46"/>
    </row>
    <row r="88" spans="1:6" x14ac:dyDescent="0.2">
      <c r="A88" s="42" t="s">
        <v>82</v>
      </c>
      <c r="B88" s="38">
        <v>42529</v>
      </c>
      <c r="C88" s="38">
        <v>100776</v>
      </c>
      <c r="D88" s="38">
        <v>22230</v>
      </c>
      <c r="E88" s="38"/>
      <c r="F88" s="38"/>
    </row>
    <row r="89" spans="1:6" x14ac:dyDescent="0.2">
      <c r="A89" s="28" t="s">
        <v>83</v>
      </c>
      <c r="B89" s="40">
        <v>1672</v>
      </c>
      <c r="C89" s="40">
        <v>4095</v>
      </c>
      <c r="D89" s="40">
        <v>1105</v>
      </c>
      <c r="E89" s="40"/>
      <c r="F89" s="40"/>
    </row>
    <row r="90" spans="1:6" x14ac:dyDescent="0.2">
      <c r="A90" s="28" t="s">
        <v>84</v>
      </c>
      <c r="B90" s="40">
        <v>1980</v>
      </c>
      <c r="C90" s="40">
        <v>9465</v>
      </c>
      <c r="D90" s="40">
        <v>1485</v>
      </c>
      <c r="E90" s="40"/>
      <c r="F90" s="40"/>
    </row>
    <row r="91" spans="1:6" x14ac:dyDescent="0.2">
      <c r="A91" s="28" t="s">
        <v>85</v>
      </c>
      <c r="B91" s="40">
        <v>2651</v>
      </c>
      <c r="C91" s="40">
        <v>10723</v>
      </c>
      <c r="D91" s="40">
        <v>1967</v>
      </c>
      <c r="E91" s="40"/>
      <c r="F91" s="40"/>
    </row>
    <row r="92" spans="1:6" x14ac:dyDescent="0.2">
      <c r="A92" s="28" t="s">
        <v>86</v>
      </c>
      <c r="B92" s="40">
        <v>898</v>
      </c>
      <c r="C92" s="40">
        <v>3769</v>
      </c>
      <c r="D92" s="40">
        <v>773</v>
      </c>
      <c r="E92" s="40"/>
      <c r="F92" s="40"/>
    </row>
    <row r="93" spans="1:6" x14ac:dyDescent="0.2">
      <c r="A93" s="28" t="s">
        <v>87</v>
      </c>
      <c r="B93" s="40">
        <v>2104</v>
      </c>
      <c r="C93" s="40">
        <v>7104</v>
      </c>
      <c r="D93" s="40">
        <v>1359</v>
      </c>
      <c r="E93" s="40"/>
      <c r="F93" s="40"/>
    </row>
    <row r="94" spans="1:6" x14ac:dyDescent="0.2">
      <c r="A94" s="28" t="s">
        <v>88</v>
      </c>
      <c r="B94" s="40">
        <v>6351</v>
      </c>
      <c r="C94" s="40">
        <v>15571</v>
      </c>
      <c r="D94" s="40">
        <v>3790</v>
      </c>
      <c r="E94" s="40"/>
      <c r="F94" s="40"/>
    </row>
    <row r="95" spans="1:6" x14ac:dyDescent="0.2">
      <c r="A95" s="28" t="s">
        <v>89</v>
      </c>
      <c r="B95" s="40">
        <v>6369</v>
      </c>
      <c r="C95" s="40">
        <v>13229</v>
      </c>
      <c r="D95" s="40">
        <v>3022</v>
      </c>
      <c r="E95" s="40"/>
      <c r="F95" s="40"/>
    </row>
    <row r="96" spans="1:6" x14ac:dyDescent="0.2">
      <c r="A96" s="28" t="s">
        <v>90</v>
      </c>
      <c r="B96" s="40">
        <v>5941</v>
      </c>
      <c r="C96" s="40">
        <v>7821</v>
      </c>
      <c r="D96" s="40">
        <v>1694</v>
      </c>
      <c r="E96" s="40"/>
      <c r="F96" s="40"/>
    </row>
    <row r="97" spans="1:7" x14ac:dyDescent="0.2">
      <c r="A97" s="28" t="s">
        <v>91</v>
      </c>
      <c r="B97" s="40">
        <v>1734</v>
      </c>
      <c r="C97" s="40">
        <v>2705</v>
      </c>
      <c r="D97" s="40">
        <v>577</v>
      </c>
      <c r="E97" s="40"/>
      <c r="F97" s="40"/>
    </row>
    <row r="98" spans="1:7" x14ac:dyDescent="0.2">
      <c r="A98" s="28" t="s">
        <v>92</v>
      </c>
      <c r="B98" s="40">
        <v>4615</v>
      </c>
      <c r="C98" s="40">
        <v>13001</v>
      </c>
      <c r="D98" s="40">
        <v>3218</v>
      </c>
      <c r="E98" s="40"/>
      <c r="F98" s="40"/>
    </row>
    <row r="99" spans="1:7" x14ac:dyDescent="0.2">
      <c r="A99" s="37" t="s">
        <v>93</v>
      </c>
      <c r="B99" s="46">
        <v>8214</v>
      </c>
      <c r="C99" s="46">
        <v>13293</v>
      </c>
      <c r="D99" s="46">
        <v>3240</v>
      </c>
      <c r="E99" s="46"/>
      <c r="F99" s="46"/>
    </row>
    <row r="100" spans="1:7" x14ac:dyDescent="0.2">
      <c r="A100" s="30" t="s">
        <v>94</v>
      </c>
      <c r="B100" s="53"/>
      <c r="C100" s="53"/>
      <c r="D100" s="53"/>
      <c r="E100" s="53"/>
      <c r="F100" s="53"/>
    </row>
    <row r="101" spans="1:7" x14ac:dyDescent="0.2">
      <c r="A101" s="30" t="s">
        <v>230</v>
      </c>
      <c r="B101" s="53"/>
      <c r="C101" s="53"/>
      <c r="D101" s="53"/>
      <c r="E101" s="53"/>
      <c r="F101" s="53"/>
    </row>
    <row r="102" spans="1:7" x14ac:dyDescent="0.2">
      <c r="A102" s="30" t="s">
        <v>96</v>
      </c>
      <c r="B102" s="53"/>
      <c r="C102" s="53"/>
      <c r="D102" s="53"/>
      <c r="E102" s="53"/>
      <c r="F102" s="53"/>
    </row>
    <row r="103" spans="1:7" x14ac:dyDescent="0.2">
      <c r="A103" s="30" t="s">
        <v>97</v>
      </c>
      <c r="B103" s="53"/>
      <c r="C103" s="53"/>
      <c r="D103" s="53"/>
      <c r="E103" s="53"/>
      <c r="F103" s="53"/>
    </row>
    <row r="104" spans="1:7" x14ac:dyDescent="0.2">
      <c r="A104" s="9" t="s">
        <v>231</v>
      </c>
      <c r="B104" s="53"/>
      <c r="C104" s="53"/>
      <c r="D104" s="53"/>
      <c r="E104" s="53"/>
      <c r="F104" s="53"/>
    </row>
    <row r="105" spans="1:7" x14ac:dyDescent="0.2">
      <c r="B105" s="53"/>
      <c r="C105" s="53"/>
      <c r="D105" s="53"/>
      <c r="E105" s="53"/>
      <c r="F105" s="53"/>
    </row>
    <row r="106" spans="1:7" x14ac:dyDescent="0.2">
      <c r="B106" s="53"/>
      <c r="C106" s="53"/>
      <c r="D106" s="53"/>
      <c r="E106" s="53"/>
      <c r="F106" s="53"/>
    </row>
    <row r="107" spans="1:7" x14ac:dyDescent="0.2">
      <c r="B107" s="53"/>
      <c r="C107" s="53"/>
      <c r="D107" s="53"/>
      <c r="E107" s="53"/>
      <c r="F107" s="53"/>
    </row>
    <row r="108" spans="1:7" s="6" customFormat="1" ht="12.75" customHeight="1" x14ac:dyDescent="0.2"/>
    <row r="109" spans="1:7" s="6" customFormat="1" x14ac:dyDescent="0.2"/>
    <row r="110" spans="1:7" s="6" customFormat="1" x14ac:dyDescent="0.2">
      <c r="G110" s="6">
        <v>7</v>
      </c>
    </row>
    <row r="119" spans="1:7" x14ac:dyDescent="0.2">
      <c r="G119" s="9"/>
    </row>
    <row r="120" spans="1:7" x14ac:dyDescent="0.2">
      <c r="A120" s="6"/>
      <c r="G120" s="9"/>
    </row>
    <row r="121" spans="1:7" x14ac:dyDescent="0.2">
      <c r="A121" s="6"/>
      <c r="G121" s="9"/>
    </row>
    <row r="122" spans="1:7" x14ac:dyDescent="0.2">
      <c r="A122" s="6"/>
      <c r="G122" s="9"/>
    </row>
    <row r="123" spans="1:7" x14ac:dyDescent="0.2">
      <c r="A123" s="6"/>
      <c r="G123" s="9"/>
    </row>
    <row r="124" spans="1:7" x14ac:dyDescent="0.2">
      <c r="A124" s="6"/>
      <c r="G124" s="9"/>
    </row>
    <row r="125" spans="1:7" ht="12.75" customHeight="1" x14ac:dyDescent="0.2">
      <c r="A125" s="6"/>
      <c r="G125" s="9"/>
    </row>
    <row r="126" spans="1:7" x14ac:dyDescent="0.2">
      <c r="A126" s="6"/>
      <c r="G126" s="9"/>
    </row>
    <row r="127" spans="1:7" x14ac:dyDescent="0.2">
      <c r="A127" s="6"/>
    </row>
  </sheetData>
  <mergeCells count="10">
    <mergeCell ref="F4:F5"/>
    <mergeCell ref="F58:F59"/>
    <mergeCell ref="C4:C5"/>
    <mergeCell ref="B4:B5"/>
    <mergeCell ref="E4:E5"/>
    <mergeCell ref="B58:B59"/>
    <mergeCell ref="E58:E59"/>
    <mergeCell ref="C58:C59"/>
    <mergeCell ref="D4:D5"/>
    <mergeCell ref="D58:D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10"/>
  <sheetViews>
    <sheetView topLeftCell="A7" workbookViewId="0">
      <selection activeCell="D60" sqref="D60:D99"/>
    </sheetView>
  </sheetViews>
  <sheetFormatPr defaultColWidth="9.140625" defaultRowHeight="12.75" x14ac:dyDescent="0.2"/>
  <cols>
    <col min="1" max="1" width="18" style="30" customWidth="1"/>
    <col min="2" max="4" width="10.28515625" style="9" customWidth="1"/>
    <col min="5" max="7" width="9.140625" style="9"/>
    <col min="8" max="8" width="9.140625" style="6"/>
    <col min="9" max="16384" width="9.140625" style="9"/>
  </cols>
  <sheetData>
    <row r="1" spans="1:6" ht="14.25" x14ac:dyDescent="0.2">
      <c r="A1" s="1" t="s">
        <v>239</v>
      </c>
    </row>
    <row r="2" spans="1:6" ht="15.75" x14ac:dyDescent="0.25">
      <c r="A2" s="31"/>
    </row>
    <row r="3" spans="1:6" s="6" customFormat="1" ht="15" customHeight="1" x14ac:dyDescent="0.2">
      <c r="A3" s="32" t="s">
        <v>356</v>
      </c>
      <c r="B3" s="19"/>
      <c r="C3" s="19"/>
      <c r="D3" s="19"/>
      <c r="E3" s="19"/>
      <c r="F3" s="3" t="s">
        <v>216</v>
      </c>
    </row>
    <row r="4" spans="1:6" s="6" customFormat="1" ht="12.75" customHeight="1" x14ac:dyDescent="0.2">
      <c r="A4" s="72"/>
      <c r="B4" s="226" t="s">
        <v>4</v>
      </c>
      <c r="C4" s="226" t="s">
        <v>5</v>
      </c>
      <c r="D4" s="226" t="s">
        <v>326</v>
      </c>
      <c r="E4" s="226" t="s">
        <v>180</v>
      </c>
      <c r="F4" s="226" t="s">
        <v>181</v>
      </c>
    </row>
    <row r="5" spans="1:6" s="6" customFormat="1" x14ac:dyDescent="0.2">
      <c r="A5" s="73"/>
      <c r="B5" s="227"/>
      <c r="C5" s="227"/>
      <c r="D5" s="228"/>
      <c r="E5" s="227"/>
      <c r="F5" s="227"/>
    </row>
    <row r="6" spans="1:6" s="6" customFormat="1" x14ac:dyDescent="0.2">
      <c r="A6" s="33" t="s">
        <v>6</v>
      </c>
      <c r="B6" s="34">
        <v>22800357.039999999</v>
      </c>
      <c r="C6" s="34">
        <v>26308198.710000001</v>
      </c>
      <c r="D6" s="34">
        <v>28811797.980000004</v>
      </c>
      <c r="E6" s="34"/>
      <c r="F6" s="34"/>
    </row>
    <row r="7" spans="1:6" x14ac:dyDescent="0.2">
      <c r="A7" s="37" t="s">
        <v>7</v>
      </c>
      <c r="B7" s="38">
        <v>407714.39</v>
      </c>
      <c r="C7" s="38">
        <v>2729481.5899999994</v>
      </c>
      <c r="D7" s="46">
        <v>3469729.1999999997</v>
      </c>
      <c r="E7" s="38"/>
      <c r="F7" s="38"/>
    </row>
    <row r="8" spans="1:6" x14ac:dyDescent="0.2">
      <c r="A8" s="28" t="s">
        <v>8</v>
      </c>
      <c r="B8" s="40">
        <v>22780.59</v>
      </c>
      <c r="C8" s="40">
        <v>157063.35999999999</v>
      </c>
      <c r="D8" s="40">
        <v>182795.1</v>
      </c>
      <c r="E8" s="40"/>
      <c r="F8" s="40"/>
    </row>
    <row r="9" spans="1:6" x14ac:dyDescent="0.2">
      <c r="A9" s="28" t="s">
        <v>9</v>
      </c>
      <c r="B9" s="40">
        <v>76940.929999999993</v>
      </c>
      <c r="C9" s="40">
        <v>485804.58</v>
      </c>
      <c r="D9" s="40">
        <v>611624.4</v>
      </c>
      <c r="E9" s="40"/>
      <c r="F9" s="40"/>
    </row>
    <row r="10" spans="1:6" x14ac:dyDescent="0.2">
      <c r="A10" s="28" t="s">
        <v>10</v>
      </c>
      <c r="B10" s="40">
        <v>24172</v>
      </c>
      <c r="C10" s="40">
        <v>258837.6</v>
      </c>
      <c r="D10" s="40">
        <v>342067.4</v>
      </c>
      <c r="E10" s="40"/>
      <c r="F10" s="40"/>
    </row>
    <row r="11" spans="1:6" x14ac:dyDescent="0.2">
      <c r="A11" s="28" t="s">
        <v>11</v>
      </c>
      <c r="B11" s="40">
        <v>32602.93</v>
      </c>
      <c r="C11" s="40">
        <v>458886.49</v>
      </c>
      <c r="D11" s="40">
        <v>530043.19999999995</v>
      </c>
      <c r="E11" s="40"/>
      <c r="F11" s="40"/>
    </row>
    <row r="12" spans="1:6" x14ac:dyDescent="0.2">
      <c r="A12" s="28" t="s">
        <v>12</v>
      </c>
      <c r="B12" s="40">
        <v>59941.55</v>
      </c>
      <c r="C12" s="40">
        <v>435885.66</v>
      </c>
      <c r="D12" s="40">
        <v>621104.9</v>
      </c>
      <c r="E12" s="40"/>
      <c r="F12" s="40"/>
    </row>
    <row r="13" spans="1:6" x14ac:dyDescent="0.2">
      <c r="A13" s="28" t="s">
        <v>13</v>
      </c>
      <c r="B13" s="40">
        <v>104631.81</v>
      </c>
      <c r="C13" s="40">
        <v>322534.53999999998</v>
      </c>
      <c r="D13" s="40">
        <v>402885.8</v>
      </c>
      <c r="E13" s="40"/>
      <c r="F13" s="40"/>
    </row>
    <row r="14" spans="1:6" x14ac:dyDescent="0.2">
      <c r="A14" s="28" t="s">
        <v>14</v>
      </c>
      <c r="B14" s="40">
        <v>49178.93</v>
      </c>
      <c r="C14" s="40">
        <v>289915.71999999997</v>
      </c>
      <c r="D14" s="40">
        <v>343135.6</v>
      </c>
      <c r="E14" s="40"/>
      <c r="F14" s="40"/>
    </row>
    <row r="15" spans="1:6" x14ac:dyDescent="0.2">
      <c r="A15" s="28" t="s">
        <v>15</v>
      </c>
      <c r="B15" s="40">
        <v>37465.65</v>
      </c>
      <c r="C15" s="40">
        <v>320553.64</v>
      </c>
      <c r="D15" s="40">
        <v>436072.8</v>
      </c>
      <c r="E15" s="40"/>
      <c r="F15" s="40"/>
    </row>
    <row r="16" spans="1:6" x14ac:dyDescent="0.2">
      <c r="A16" s="42" t="s">
        <v>16</v>
      </c>
      <c r="B16" s="38">
        <v>1246102.4100000001</v>
      </c>
      <c r="C16" s="38">
        <v>2524524.59</v>
      </c>
      <c r="D16" s="38">
        <v>2732555.09</v>
      </c>
      <c r="E16" s="38"/>
      <c r="F16" s="38"/>
    </row>
    <row r="17" spans="1:6" x14ac:dyDescent="0.2">
      <c r="A17" s="28" t="s">
        <v>17</v>
      </c>
      <c r="B17" s="40">
        <v>339276.24</v>
      </c>
      <c r="C17" s="40">
        <v>525334.48</v>
      </c>
      <c r="D17" s="40">
        <v>591967.4</v>
      </c>
      <c r="E17" s="40"/>
      <c r="F17" s="40"/>
    </row>
    <row r="18" spans="1:6" x14ac:dyDescent="0.2">
      <c r="A18" s="28" t="s">
        <v>18</v>
      </c>
      <c r="B18" s="40">
        <v>234445.67</v>
      </c>
      <c r="C18" s="40">
        <v>423956.62</v>
      </c>
      <c r="D18" s="40">
        <v>452315.79</v>
      </c>
      <c r="E18" s="40"/>
      <c r="F18" s="40"/>
    </row>
    <row r="19" spans="1:6" x14ac:dyDescent="0.2">
      <c r="A19" s="28" t="s">
        <v>19</v>
      </c>
      <c r="B19" s="40">
        <v>100311.44</v>
      </c>
      <c r="C19" s="40">
        <v>212792.66</v>
      </c>
      <c r="D19" s="40">
        <v>221103.4</v>
      </c>
      <c r="E19" s="40"/>
      <c r="F19" s="40"/>
    </row>
    <row r="20" spans="1:6" x14ac:dyDescent="0.2">
      <c r="A20" s="28" t="s">
        <v>20</v>
      </c>
      <c r="B20" s="40">
        <v>110839.73</v>
      </c>
      <c r="C20" s="40">
        <v>276357.56</v>
      </c>
      <c r="D20" s="40">
        <v>293744.8</v>
      </c>
      <c r="E20" s="40"/>
      <c r="F20" s="40"/>
    </row>
    <row r="21" spans="1:6" x14ac:dyDescent="0.2">
      <c r="A21" s="28" t="s">
        <v>21</v>
      </c>
      <c r="B21" s="40">
        <v>171192.66</v>
      </c>
      <c r="C21" s="40">
        <v>277501.96000000002</v>
      </c>
      <c r="D21" s="40">
        <v>306709.2</v>
      </c>
      <c r="E21" s="40"/>
      <c r="F21" s="40"/>
    </row>
    <row r="22" spans="1:6" x14ac:dyDescent="0.2">
      <c r="A22" s="28" t="s">
        <v>22</v>
      </c>
      <c r="B22" s="40">
        <v>147914.98000000001</v>
      </c>
      <c r="C22" s="40">
        <v>221750.69</v>
      </c>
      <c r="D22" s="40">
        <v>242389.2</v>
      </c>
      <c r="E22" s="40"/>
      <c r="F22" s="40"/>
    </row>
    <row r="23" spans="1:6" x14ac:dyDescent="0.2">
      <c r="A23" s="28" t="s">
        <v>23</v>
      </c>
      <c r="B23" s="40">
        <v>142121.69</v>
      </c>
      <c r="C23" s="40">
        <v>586830.62</v>
      </c>
      <c r="D23" s="40">
        <v>624325.30000000005</v>
      </c>
      <c r="E23" s="40"/>
      <c r="F23" s="40"/>
    </row>
    <row r="24" spans="1:6" x14ac:dyDescent="0.2">
      <c r="A24" s="42" t="s">
        <v>24</v>
      </c>
      <c r="B24" s="38">
        <v>1158965.47</v>
      </c>
      <c r="C24" s="38">
        <v>2715153.42</v>
      </c>
      <c r="D24" s="38">
        <v>2943656.72</v>
      </c>
      <c r="E24" s="38"/>
      <c r="F24" s="38"/>
    </row>
    <row r="25" spans="1:6" x14ac:dyDescent="0.2">
      <c r="A25" s="28" t="s">
        <v>25</v>
      </c>
      <c r="B25" s="40">
        <v>85796.85</v>
      </c>
      <c r="C25" s="40">
        <v>175771.86</v>
      </c>
      <c r="D25" s="40">
        <v>179823</v>
      </c>
      <c r="E25" s="40"/>
      <c r="F25" s="40"/>
    </row>
    <row r="26" spans="1:6" x14ac:dyDescent="0.2">
      <c r="A26" s="28" t="s">
        <v>26</v>
      </c>
      <c r="B26" s="40">
        <v>135745.28</v>
      </c>
      <c r="C26" s="40">
        <v>273364.2</v>
      </c>
      <c r="D26" s="40">
        <v>277958.09999999998</v>
      </c>
      <c r="E26" s="40"/>
      <c r="F26" s="40"/>
    </row>
    <row r="27" spans="1:6" x14ac:dyDescent="0.2">
      <c r="A27" s="28" t="s">
        <v>27</v>
      </c>
      <c r="B27" s="40">
        <v>48839.11</v>
      </c>
      <c r="C27" s="40">
        <v>113879.7</v>
      </c>
      <c r="D27" s="40">
        <v>116424.6</v>
      </c>
      <c r="E27" s="40"/>
      <c r="F27" s="40"/>
    </row>
    <row r="28" spans="1:6" x14ac:dyDescent="0.2">
      <c r="A28" s="28" t="s">
        <v>28</v>
      </c>
      <c r="B28" s="40">
        <v>95975.69</v>
      </c>
      <c r="C28" s="40">
        <v>277017.82</v>
      </c>
      <c r="D28" s="40">
        <v>303109.59999999998</v>
      </c>
      <c r="E28" s="40"/>
      <c r="F28" s="40"/>
    </row>
    <row r="29" spans="1:6" x14ac:dyDescent="0.2">
      <c r="A29" s="28" t="s">
        <v>29</v>
      </c>
      <c r="B29" s="40">
        <v>129674.76</v>
      </c>
      <c r="C29" s="40">
        <v>200158.94</v>
      </c>
      <c r="D29" s="40">
        <v>254498.5</v>
      </c>
      <c r="E29" s="40"/>
      <c r="F29" s="40"/>
    </row>
    <row r="30" spans="1:6" x14ac:dyDescent="0.2">
      <c r="A30" s="28" t="s">
        <v>30</v>
      </c>
      <c r="B30" s="40">
        <v>165193.5</v>
      </c>
      <c r="C30" s="40">
        <v>320817.65999999997</v>
      </c>
      <c r="D30" s="40">
        <v>337337.42</v>
      </c>
      <c r="E30" s="40"/>
      <c r="F30" s="40"/>
    </row>
    <row r="31" spans="1:6" x14ac:dyDescent="0.2">
      <c r="A31" s="28" t="s">
        <v>31</v>
      </c>
      <c r="B31" s="40">
        <v>294522.96000000002</v>
      </c>
      <c r="C31" s="40">
        <v>608180.31999999995</v>
      </c>
      <c r="D31" s="40">
        <v>720791.2</v>
      </c>
      <c r="E31" s="40"/>
      <c r="F31" s="40"/>
    </row>
    <row r="32" spans="1:6" x14ac:dyDescent="0.2">
      <c r="A32" s="28" t="s">
        <v>32</v>
      </c>
      <c r="B32" s="40">
        <v>66844.639999999999</v>
      </c>
      <c r="C32" s="40">
        <v>225140.29</v>
      </c>
      <c r="D32" s="40">
        <v>214499.7</v>
      </c>
      <c r="E32" s="40"/>
      <c r="F32" s="40"/>
    </row>
    <row r="33" spans="1:6" x14ac:dyDescent="0.2">
      <c r="A33" s="37" t="s">
        <v>33</v>
      </c>
      <c r="B33" s="40">
        <v>136372.68</v>
      </c>
      <c r="C33" s="40">
        <v>520822.63</v>
      </c>
      <c r="D33" s="40">
        <v>539214.6</v>
      </c>
      <c r="E33" s="40"/>
      <c r="F33" s="40"/>
    </row>
    <row r="34" spans="1:6" x14ac:dyDescent="0.2">
      <c r="A34" s="42" t="s">
        <v>34</v>
      </c>
      <c r="B34" s="38">
        <v>2721103.02</v>
      </c>
      <c r="C34" s="38">
        <v>3097577.2500000005</v>
      </c>
      <c r="D34" s="38">
        <v>3444253.9699999997</v>
      </c>
      <c r="E34" s="38"/>
      <c r="F34" s="38"/>
    </row>
    <row r="35" spans="1:6" x14ac:dyDescent="0.2">
      <c r="A35" s="25" t="s">
        <v>35</v>
      </c>
      <c r="B35" s="44">
        <v>485694.79</v>
      </c>
      <c r="C35" s="44">
        <v>429062.94</v>
      </c>
      <c r="D35" s="44">
        <v>450061.9</v>
      </c>
      <c r="E35" s="44"/>
      <c r="F35" s="44"/>
    </row>
    <row r="36" spans="1:6" x14ac:dyDescent="0.2">
      <c r="A36" s="28" t="s">
        <v>36</v>
      </c>
      <c r="B36" s="40">
        <v>720470.43</v>
      </c>
      <c r="C36" s="40">
        <v>518929.77</v>
      </c>
      <c r="D36" s="40">
        <v>546980.1</v>
      </c>
      <c r="E36" s="40"/>
      <c r="F36" s="40"/>
    </row>
    <row r="37" spans="1:6" x14ac:dyDescent="0.2">
      <c r="A37" s="28" t="s">
        <v>37</v>
      </c>
      <c r="B37" s="40">
        <v>369389.38</v>
      </c>
      <c r="C37" s="40">
        <v>772815.06</v>
      </c>
      <c r="D37" s="40">
        <v>874073.75</v>
      </c>
      <c r="E37" s="40"/>
      <c r="F37" s="40"/>
    </row>
    <row r="38" spans="1:6" x14ac:dyDescent="0.2">
      <c r="A38" s="28" t="s">
        <v>38</v>
      </c>
      <c r="B38" s="40">
        <v>632516.06000000006</v>
      </c>
      <c r="C38" s="40">
        <v>603250.07999999996</v>
      </c>
      <c r="D38" s="40">
        <v>660144.76</v>
      </c>
      <c r="E38" s="40"/>
      <c r="F38" s="40"/>
    </row>
    <row r="39" spans="1:6" x14ac:dyDescent="0.2">
      <c r="A39" s="28" t="s">
        <v>39</v>
      </c>
      <c r="B39" s="40">
        <v>229076.38</v>
      </c>
      <c r="C39" s="40">
        <v>245345.43</v>
      </c>
      <c r="D39" s="40">
        <v>267945.15999999997</v>
      </c>
      <c r="E39" s="40"/>
      <c r="F39" s="40"/>
    </row>
    <row r="40" spans="1:6" x14ac:dyDescent="0.2">
      <c r="A40" s="28" t="s">
        <v>40</v>
      </c>
      <c r="B40" s="40">
        <v>168673.2</v>
      </c>
      <c r="C40" s="40">
        <v>332571.09999999998</v>
      </c>
      <c r="D40" s="40">
        <v>398889.8</v>
      </c>
      <c r="E40" s="40"/>
      <c r="F40" s="40"/>
    </row>
    <row r="41" spans="1:6" x14ac:dyDescent="0.2">
      <c r="A41" s="37" t="s">
        <v>41</v>
      </c>
      <c r="B41" s="46">
        <v>115282.78</v>
      </c>
      <c r="C41" s="46">
        <v>195602.87</v>
      </c>
      <c r="D41" s="46">
        <v>246158.5</v>
      </c>
      <c r="E41" s="46"/>
      <c r="F41" s="46"/>
    </row>
    <row r="42" spans="1:6" x14ac:dyDescent="0.2">
      <c r="A42" s="42" t="s">
        <v>42</v>
      </c>
      <c r="B42" s="38">
        <v>1656999.1899999997</v>
      </c>
      <c r="C42" s="38">
        <v>3654712.7800000003</v>
      </c>
      <c r="D42" s="38">
        <v>3835689.05</v>
      </c>
      <c r="E42" s="38"/>
      <c r="F42" s="38"/>
    </row>
    <row r="43" spans="1:6" x14ac:dyDescent="0.2">
      <c r="A43" s="28" t="s">
        <v>43</v>
      </c>
      <c r="B43" s="40">
        <v>103123.87</v>
      </c>
      <c r="C43" s="40">
        <v>171127.75</v>
      </c>
      <c r="D43" s="40">
        <v>171466.2</v>
      </c>
      <c r="E43" s="40"/>
      <c r="F43" s="40"/>
    </row>
    <row r="44" spans="1:6" x14ac:dyDescent="0.2">
      <c r="A44" s="28" t="s">
        <v>44</v>
      </c>
      <c r="B44" s="40">
        <v>207528.28</v>
      </c>
      <c r="C44" s="40">
        <v>471252.91</v>
      </c>
      <c r="D44" s="40">
        <v>473725.5</v>
      </c>
      <c r="E44" s="40"/>
      <c r="F44" s="40"/>
    </row>
    <row r="45" spans="1:6" x14ac:dyDescent="0.2">
      <c r="A45" s="28" t="s">
        <v>45</v>
      </c>
      <c r="B45" s="40">
        <v>107367.31</v>
      </c>
      <c r="C45" s="40">
        <v>223159.39</v>
      </c>
      <c r="D45" s="40">
        <v>247400.25</v>
      </c>
      <c r="E45" s="40"/>
      <c r="F45" s="40"/>
    </row>
    <row r="46" spans="1:6" x14ac:dyDescent="0.2">
      <c r="A46" s="28" t="s">
        <v>46</v>
      </c>
      <c r="B46" s="40">
        <v>92972.43</v>
      </c>
      <c r="C46" s="40">
        <v>175111.48</v>
      </c>
      <c r="D46" s="40">
        <v>180219.5</v>
      </c>
      <c r="E46" s="40"/>
      <c r="F46" s="40"/>
    </row>
    <row r="47" spans="1:6" x14ac:dyDescent="0.2">
      <c r="A47" s="28" t="s">
        <v>47</v>
      </c>
      <c r="B47" s="40">
        <v>213674.83</v>
      </c>
      <c r="C47" s="40">
        <v>341265.03</v>
      </c>
      <c r="D47" s="40">
        <v>345484.79999999999</v>
      </c>
      <c r="E47" s="40"/>
      <c r="F47" s="40"/>
    </row>
    <row r="48" spans="1:6" x14ac:dyDescent="0.2">
      <c r="A48" s="28" t="s">
        <v>48</v>
      </c>
      <c r="B48" s="40">
        <v>226642.88</v>
      </c>
      <c r="C48" s="40">
        <v>443809.24</v>
      </c>
      <c r="D48" s="40">
        <v>488102.3</v>
      </c>
      <c r="E48" s="40"/>
      <c r="F48" s="40"/>
    </row>
    <row r="49" spans="1:8" x14ac:dyDescent="0.2">
      <c r="A49" s="28" t="s">
        <v>49</v>
      </c>
      <c r="B49" s="40">
        <v>126736.29</v>
      </c>
      <c r="C49" s="40">
        <v>430999.82</v>
      </c>
      <c r="D49" s="40">
        <v>479491.9</v>
      </c>
      <c r="E49" s="40"/>
      <c r="F49" s="40"/>
    </row>
    <row r="50" spans="1:8" x14ac:dyDescent="0.2">
      <c r="A50" s="28" t="s">
        <v>50</v>
      </c>
      <c r="B50" s="40">
        <v>201999.65</v>
      </c>
      <c r="C50" s="40">
        <v>305630.86</v>
      </c>
      <c r="D50" s="40">
        <v>330279.90000000002</v>
      </c>
      <c r="E50" s="40"/>
      <c r="F50" s="40"/>
    </row>
    <row r="51" spans="1:8" x14ac:dyDescent="0.2">
      <c r="A51" s="28" t="s">
        <v>51</v>
      </c>
      <c r="B51" s="40">
        <v>59594.48</v>
      </c>
      <c r="C51" s="40">
        <v>73909.58</v>
      </c>
      <c r="D51" s="40">
        <v>74093.3</v>
      </c>
      <c r="E51" s="40"/>
      <c r="F51" s="40"/>
    </row>
    <row r="52" spans="1:8" x14ac:dyDescent="0.2">
      <c r="A52" s="28" t="s">
        <v>52</v>
      </c>
      <c r="B52" s="40">
        <v>62619.44</v>
      </c>
      <c r="C52" s="40">
        <v>221156.48000000001</v>
      </c>
      <c r="D52" s="40">
        <v>220498.9</v>
      </c>
      <c r="E52" s="40"/>
      <c r="F52" s="40"/>
    </row>
    <row r="53" spans="1:8" x14ac:dyDescent="0.2">
      <c r="A53" s="37" t="s">
        <v>53</v>
      </c>
      <c r="B53" s="46">
        <v>254739.73</v>
      </c>
      <c r="C53" s="46">
        <v>797290.24</v>
      </c>
      <c r="D53" s="46">
        <v>824926.5</v>
      </c>
      <c r="E53" s="46"/>
      <c r="F53" s="46"/>
    </row>
    <row r="54" spans="1:8" x14ac:dyDescent="0.2">
      <c r="A54" s="74"/>
      <c r="B54" s="47"/>
      <c r="C54" s="47"/>
      <c r="D54" s="47"/>
      <c r="E54" s="47"/>
      <c r="F54" s="47"/>
    </row>
    <row r="55" spans="1:8" x14ac:dyDescent="0.2">
      <c r="A55" s="74"/>
      <c r="B55" s="47"/>
      <c r="C55" s="47"/>
      <c r="D55" s="47"/>
      <c r="E55" s="47"/>
      <c r="F55" s="47"/>
      <c r="H55" s="6">
        <v>8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 t="s">
        <v>241</v>
      </c>
      <c r="F57" s="19"/>
    </row>
    <row r="58" spans="1:8" s="6" customFormat="1" ht="12.75" customHeight="1" x14ac:dyDescent="0.2">
      <c r="A58" s="72"/>
      <c r="B58" s="226" t="s">
        <v>4</v>
      </c>
      <c r="C58" s="226" t="s">
        <v>5</v>
      </c>
      <c r="D58" s="226" t="s">
        <v>326</v>
      </c>
      <c r="E58" s="226" t="s">
        <v>180</v>
      </c>
      <c r="F58" s="226" t="s">
        <v>181</v>
      </c>
    </row>
    <row r="59" spans="1:8" s="6" customFormat="1" x14ac:dyDescent="0.2">
      <c r="A59" s="73"/>
      <c r="B59" s="227"/>
      <c r="C59" s="227"/>
      <c r="D59" s="228"/>
      <c r="E59" s="227"/>
      <c r="F59" s="227"/>
    </row>
    <row r="60" spans="1:8" ht="12.75" customHeight="1" x14ac:dyDescent="0.2">
      <c r="A60" s="42" t="s">
        <v>54</v>
      </c>
      <c r="B60" s="46">
        <v>4997144.7599999988</v>
      </c>
      <c r="C60" s="46">
        <v>3020799.8200000003</v>
      </c>
      <c r="D60" s="46">
        <v>3231366.2999999993</v>
      </c>
      <c r="E60" s="46"/>
      <c r="F60" s="46"/>
    </row>
    <row r="61" spans="1:8" x14ac:dyDescent="0.2">
      <c r="A61" s="28" t="s">
        <v>55</v>
      </c>
      <c r="B61" s="40">
        <v>201435.17</v>
      </c>
      <c r="C61" s="40">
        <v>486552.8</v>
      </c>
      <c r="D61" s="40">
        <v>485742.7</v>
      </c>
      <c r="E61" s="40"/>
      <c r="F61" s="40"/>
    </row>
    <row r="62" spans="1:8" x14ac:dyDescent="0.2">
      <c r="A62" s="28" t="s">
        <v>56</v>
      </c>
      <c r="B62" s="40">
        <v>87580.57</v>
      </c>
      <c r="C62" s="40">
        <v>79742.23</v>
      </c>
      <c r="D62" s="40">
        <v>87576.2</v>
      </c>
      <c r="E62" s="40"/>
      <c r="F62" s="40"/>
    </row>
    <row r="63" spans="1:8" s="3" customFormat="1" ht="15" customHeight="1" x14ac:dyDescent="0.2">
      <c r="A63" s="28" t="s">
        <v>57</v>
      </c>
      <c r="B63" s="40">
        <v>352790.95</v>
      </c>
      <c r="C63" s="40">
        <v>298477.59000000003</v>
      </c>
      <c r="D63" s="40">
        <v>293695.09999999998</v>
      </c>
      <c r="E63" s="40"/>
      <c r="F63" s="40"/>
    </row>
    <row r="64" spans="1:8" s="3" customFormat="1" ht="15" customHeight="1" x14ac:dyDescent="0.2">
      <c r="A64" s="28" t="s">
        <v>58</v>
      </c>
      <c r="B64" s="40">
        <v>174172.2</v>
      </c>
      <c r="C64" s="40">
        <v>151032.62</v>
      </c>
      <c r="D64" s="40">
        <v>142213.29999999999</v>
      </c>
      <c r="E64" s="40"/>
      <c r="F64" s="40"/>
    </row>
    <row r="65" spans="1:6" s="6" customFormat="1" ht="15" customHeight="1" x14ac:dyDescent="0.2">
      <c r="A65" s="28" t="s">
        <v>59</v>
      </c>
      <c r="B65" s="40">
        <v>178526.42</v>
      </c>
      <c r="C65" s="40">
        <v>117071.19</v>
      </c>
      <c r="D65" s="40">
        <v>117094.9</v>
      </c>
      <c r="E65" s="40"/>
      <c r="F65" s="40"/>
    </row>
    <row r="66" spans="1:6" s="6" customFormat="1" ht="12.75" customHeight="1" x14ac:dyDescent="0.2">
      <c r="A66" s="28" t="s">
        <v>60</v>
      </c>
      <c r="B66" s="40">
        <v>731919.45</v>
      </c>
      <c r="C66" s="40">
        <v>327904.58</v>
      </c>
      <c r="D66" s="40">
        <v>376421.5</v>
      </c>
      <c r="E66" s="40"/>
      <c r="F66" s="40"/>
    </row>
    <row r="67" spans="1:6" s="6" customFormat="1" x14ac:dyDescent="0.2">
      <c r="A67" s="28" t="s">
        <v>61</v>
      </c>
      <c r="B67" s="40">
        <v>216035.78</v>
      </c>
      <c r="C67" s="40">
        <v>97724.4</v>
      </c>
      <c r="D67" s="40">
        <v>109068</v>
      </c>
      <c r="E67" s="40"/>
      <c r="F67" s="40"/>
    </row>
    <row r="68" spans="1:6" x14ac:dyDescent="0.2">
      <c r="A68" s="28" t="s">
        <v>62</v>
      </c>
      <c r="B68" s="40">
        <v>699149.64</v>
      </c>
      <c r="C68" s="40">
        <v>204274.81</v>
      </c>
      <c r="D68" s="40">
        <v>233700.9</v>
      </c>
      <c r="E68" s="40"/>
      <c r="F68" s="40"/>
    </row>
    <row r="69" spans="1:6" x14ac:dyDescent="0.2">
      <c r="A69" s="28" t="s">
        <v>63</v>
      </c>
      <c r="B69" s="40">
        <v>1410151.68</v>
      </c>
      <c r="C69" s="40">
        <v>410728.61</v>
      </c>
      <c r="D69" s="40">
        <v>506665.6</v>
      </c>
      <c r="E69" s="40"/>
      <c r="F69" s="40"/>
    </row>
    <row r="70" spans="1:6" x14ac:dyDescent="0.2">
      <c r="A70" s="28" t="s">
        <v>64</v>
      </c>
      <c r="B70" s="40">
        <v>401025.14</v>
      </c>
      <c r="C70" s="40">
        <v>196147.15</v>
      </c>
      <c r="D70" s="40">
        <v>230128.5</v>
      </c>
      <c r="E70" s="40"/>
      <c r="F70" s="40"/>
    </row>
    <row r="71" spans="1:6" x14ac:dyDescent="0.2">
      <c r="A71" s="28" t="s">
        <v>65</v>
      </c>
      <c r="B71" s="40">
        <v>227033.62</v>
      </c>
      <c r="C71" s="40">
        <v>314060.69</v>
      </c>
      <c r="D71" s="40">
        <v>298333.8</v>
      </c>
      <c r="E71" s="40"/>
      <c r="F71" s="40"/>
    </row>
    <row r="72" spans="1:6" x14ac:dyDescent="0.2">
      <c r="A72" s="28" t="s">
        <v>66</v>
      </c>
      <c r="B72" s="40">
        <v>137820.29999999999</v>
      </c>
      <c r="C72" s="40">
        <v>123013.89</v>
      </c>
      <c r="D72" s="40">
        <v>132001</v>
      </c>
      <c r="E72" s="40"/>
      <c r="F72" s="40"/>
    </row>
    <row r="73" spans="1:6" x14ac:dyDescent="0.2">
      <c r="A73" s="28" t="s">
        <v>67</v>
      </c>
      <c r="B73" s="40">
        <v>179503.84</v>
      </c>
      <c r="C73" s="40">
        <v>214069.26</v>
      </c>
      <c r="D73" s="40">
        <v>218724.8</v>
      </c>
      <c r="E73" s="40"/>
      <c r="F73" s="40"/>
    </row>
    <row r="74" spans="1:6" x14ac:dyDescent="0.2">
      <c r="A74" s="42" t="s">
        <v>68</v>
      </c>
      <c r="B74" s="38">
        <v>4982118.7299999995</v>
      </c>
      <c r="C74" s="38">
        <v>4615374.9800000004</v>
      </c>
      <c r="D74" s="38">
        <v>4748423.83</v>
      </c>
      <c r="E74" s="38"/>
      <c r="F74" s="38"/>
    </row>
    <row r="75" spans="1:6" x14ac:dyDescent="0.2">
      <c r="A75" s="25" t="s">
        <v>69</v>
      </c>
      <c r="B75" s="44">
        <v>432175.5</v>
      </c>
      <c r="C75" s="44">
        <v>441872.76</v>
      </c>
      <c r="D75" s="44">
        <v>421967.96</v>
      </c>
      <c r="E75" s="44"/>
      <c r="F75" s="44"/>
    </row>
    <row r="76" spans="1:6" x14ac:dyDescent="0.2">
      <c r="A76" s="28" t="s">
        <v>70</v>
      </c>
      <c r="B76" s="40">
        <v>285490.7</v>
      </c>
      <c r="C76" s="40">
        <v>313224.27</v>
      </c>
      <c r="D76" s="40">
        <v>292927.8</v>
      </c>
      <c r="E76" s="40"/>
      <c r="F76" s="40"/>
    </row>
    <row r="77" spans="1:6" x14ac:dyDescent="0.2">
      <c r="A77" s="28" t="s">
        <v>71</v>
      </c>
      <c r="B77" s="40">
        <v>681980.18</v>
      </c>
      <c r="C77" s="40">
        <v>470815.91</v>
      </c>
      <c r="D77" s="40">
        <v>563695.69999999995</v>
      </c>
      <c r="E77" s="40"/>
      <c r="F77" s="40"/>
    </row>
    <row r="78" spans="1:6" x14ac:dyDescent="0.2">
      <c r="A78" s="28" t="s">
        <v>72</v>
      </c>
      <c r="B78" s="40">
        <v>282597.26</v>
      </c>
      <c r="C78" s="40">
        <v>195999.05</v>
      </c>
      <c r="D78" s="40">
        <v>204892</v>
      </c>
      <c r="E78" s="40"/>
      <c r="F78" s="40"/>
    </row>
    <row r="79" spans="1:6" x14ac:dyDescent="0.2">
      <c r="A79" s="28" t="s">
        <v>73</v>
      </c>
      <c r="B79" s="40">
        <v>104704.9</v>
      </c>
      <c r="C79" s="40">
        <v>56895.85</v>
      </c>
      <c r="D79" s="40">
        <v>54849.7</v>
      </c>
      <c r="E79" s="40"/>
      <c r="F79" s="40"/>
    </row>
    <row r="80" spans="1:6" x14ac:dyDescent="0.2">
      <c r="A80" s="28" t="s">
        <v>74</v>
      </c>
      <c r="B80" s="40">
        <v>406802.74</v>
      </c>
      <c r="C80" s="40">
        <v>539178.97</v>
      </c>
      <c r="D80" s="40">
        <v>570387.9</v>
      </c>
      <c r="E80" s="40"/>
      <c r="F80" s="40"/>
    </row>
    <row r="81" spans="1:6" x14ac:dyDescent="0.2">
      <c r="A81" s="28" t="s">
        <v>75</v>
      </c>
      <c r="B81" s="40">
        <v>751168.11</v>
      </c>
      <c r="C81" s="40">
        <v>926268.68</v>
      </c>
      <c r="D81" s="40">
        <v>950468</v>
      </c>
      <c r="E81" s="40"/>
      <c r="F81" s="40"/>
    </row>
    <row r="82" spans="1:6" x14ac:dyDescent="0.2">
      <c r="A82" s="28" t="s">
        <v>76</v>
      </c>
      <c r="B82" s="40">
        <v>454052.48</v>
      </c>
      <c r="C82" s="40">
        <v>388234.33</v>
      </c>
      <c r="D82" s="40">
        <v>397831.9</v>
      </c>
      <c r="E82" s="40"/>
      <c r="F82" s="40"/>
    </row>
    <row r="83" spans="1:6" x14ac:dyDescent="0.2">
      <c r="A83" s="28" t="s">
        <v>77</v>
      </c>
      <c r="B83" s="40">
        <v>293142.32</v>
      </c>
      <c r="C83" s="40">
        <v>188185.5</v>
      </c>
      <c r="D83" s="40">
        <v>185446.1</v>
      </c>
      <c r="E83" s="40"/>
      <c r="F83" s="40"/>
    </row>
    <row r="84" spans="1:6" x14ac:dyDescent="0.2">
      <c r="A84" s="28" t="s">
        <v>78</v>
      </c>
      <c r="B84" s="40">
        <v>180008.36</v>
      </c>
      <c r="C84" s="40">
        <v>339966.46</v>
      </c>
      <c r="D84" s="40">
        <v>340226.2</v>
      </c>
      <c r="E84" s="40"/>
      <c r="F84" s="40"/>
    </row>
    <row r="85" spans="1:6" x14ac:dyDescent="0.2">
      <c r="A85" s="28" t="s">
        <v>79</v>
      </c>
      <c r="B85" s="40">
        <v>150173.29</v>
      </c>
      <c r="C85" s="40">
        <v>109807.89</v>
      </c>
      <c r="D85" s="40">
        <v>101579.8</v>
      </c>
      <c r="E85" s="40"/>
      <c r="F85" s="40"/>
    </row>
    <row r="86" spans="1:6" x14ac:dyDescent="0.2">
      <c r="A86" s="28" t="s">
        <v>80</v>
      </c>
      <c r="B86" s="40">
        <v>245268.17</v>
      </c>
      <c r="C86" s="40">
        <v>174275.24</v>
      </c>
      <c r="D86" s="40">
        <v>158418.47</v>
      </c>
      <c r="E86" s="40"/>
      <c r="F86" s="40"/>
    </row>
    <row r="87" spans="1:6" x14ac:dyDescent="0.2">
      <c r="A87" s="37" t="s">
        <v>81</v>
      </c>
      <c r="B87" s="46">
        <v>714554.72</v>
      </c>
      <c r="C87" s="46">
        <v>470650.07</v>
      </c>
      <c r="D87" s="46">
        <v>505732.3</v>
      </c>
      <c r="E87" s="46"/>
      <c r="F87" s="46"/>
    </row>
    <row r="88" spans="1:6" x14ac:dyDescent="0.2">
      <c r="A88" s="42" t="s">
        <v>82</v>
      </c>
      <c r="B88" s="38">
        <v>5630209.0700000003</v>
      </c>
      <c r="C88" s="38">
        <v>3950574.2799999993</v>
      </c>
      <c r="D88" s="38">
        <v>4406123.82</v>
      </c>
      <c r="E88" s="38"/>
      <c r="F88" s="38"/>
    </row>
    <row r="89" spans="1:6" x14ac:dyDescent="0.2">
      <c r="A89" s="28" t="s">
        <v>83</v>
      </c>
      <c r="B89" s="40">
        <v>251876.55</v>
      </c>
      <c r="C89" s="40">
        <v>183497.37</v>
      </c>
      <c r="D89" s="40">
        <v>216409</v>
      </c>
      <c r="E89" s="40"/>
      <c r="F89" s="40"/>
    </row>
    <row r="90" spans="1:6" x14ac:dyDescent="0.2">
      <c r="A90" s="28" t="s">
        <v>84</v>
      </c>
      <c r="B90" s="40">
        <v>196058.58</v>
      </c>
      <c r="C90" s="40">
        <v>333737.63</v>
      </c>
      <c r="D90" s="40">
        <v>306187.3</v>
      </c>
      <c r="E90" s="40"/>
      <c r="F90" s="40"/>
    </row>
    <row r="91" spans="1:6" x14ac:dyDescent="0.2">
      <c r="A91" s="28" t="s">
        <v>85</v>
      </c>
      <c r="B91" s="40">
        <v>272586.64</v>
      </c>
      <c r="C91" s="40">
        <v>383193.8</v>
      </c>
      <c r="D91" s="40">
        <v>399063.56</v>
      </c>
      <c r="E91" s="40"/>
      <c r="F91" s="40"/>
    </row>
    <row r="92" spans="1:6" x14ac:dyDescent="0.2">
      <c r="A92" s="28" t="s">
        <v>86</v>
      </c>
      <c r="B92" s="40">
        <v>84348.75</v>
      </c>
      <c r="C92" s="40">
        <v>125633.08</v>
      </c>
      <c r="D92" s="40">
        <v>158106.79999999999</v>
      </c>
      <c r="E92" s="40"/>
      <c r="F92" s="40"/>
    </row>
    <row r="93" spans="1:6" x14ac:dyDescent="0.2">
      <c r="A93" s="28" t="s">
        <v>87</v>
      </c>
      <c r="B93" s="40">
        <v>193185.22</v>
      </c>
      <c r="C93" s="40">
        <v>247568.48</v>
      </c>
      <c r="D93" s="40">
        <v>278373.8</v>
      </c>
      <c r="E93" s="40"/>
      <c r="F93" s="40"/>
    </row>
    <row r="94" spans="1:6" x14ac:dyDescent="0.2">
      <c r="A94" s="28" t="s">
        <v>88</v>
      </c>
      <c r="B94" s="40">
        <v>883741.37</v>
      </c>
      <c r="C94" s="40">
        <v>657768.81000000006</v>
      </c>
      <c r="D94" s="40">
        <v>747346.9</v>
      </c>
      <c r="E94" s="40"/>
      <c r="F94" s="40"/>
    </row>
    <row r="95" spans="1:6" x14ac:dyDescent="0.2">
      <c r="A95" s="28" t="s">
        <v>89</v>
      </c>
      <c r="B95" s="40">
        <v>865422.13</v>
      </c>
      <c r="C95" s="40">
        <v>512172.7</v>
      </c>
      <c r="D95" s="40">
        <v>591451.80000000005</v>
      </c>
      <c r="E95" s="40"/>
      <c r="F95" s="40"/>
    </row>
    <row r="96" spans="1:6" x14ac:dyDescent="0.2">
      <c r="A96" s="28" t="s">
        <v>90</v>
      </c>
      <c r="B96" s="40">
        <v>870321.56</v>
      </c>
      <c r="C96" s="40">
        <v>304706.44</v>
      </c>
      <c r="D96" s="40">
        <v>332992.56</v>
      </c>
      <c r="E96" s="40"/>
      <c r="F96" s="40"/>
    </row>
    <row r="97" spans="1:8" x14ac:dyDescent="0.2">
      <c r="A97" s="28" t="s">
        <v>91</v>
      </c>
      <c r="B97" s="40">
        <v>230699.61</v>
      </c>
      <c r="C97" s="40">
        <v>106220.26</v>
      </c>
      <c r="D97" s="40">
        <v>114996.5</v>
      </c>
      <c r="E97" s="40"/>
      <c r="F97" s="40"/>
    </row>
    <row r="98" spans="1:8" x14ac:dyDescent="0.2">
      <c r="A98" s="28" t="s">
        <v>92</v>
      </c>
      <c r="B98" s="40">
        <v>661459.84</v>
      </c>
      <c r="C98" s="40">
        <v>569706.69999999995</v>
      </c>
      <c r="D98" s="40">
        <v>635594.30000000005</v>
      </c>
      <c r="E98" s="40"/>
      <c r="F98" s="40"/>
    </row>
    <row r="99" spans="1:8" x14ac:dyDescent="0.2">
      <c r="A99" s="37" t="s">
        <v>93</v>
      </c>
      <c r="B99" s="46">
        <v>1120508.82</v>
      </c>
      <c r="C99" s="46">
        <v>526369.01</v>
      </c>
      <c r="D99" s="46">
        <v>625601.30000000005</v>
      </c>
      <c r="E99" s="46"/>
      <c r="F99" s="46"/>
    </row>
    <row r="100" spans="1:8" x14ac:dyDescent="0.2">
      <c r="A100" s="30" t="s">
        <v>94</v>
      </c>
      <c r="B100" s="53"/>
      <c r="C100" s="53"/>
      <c r="D100" s="53"/>
      <c r="E100" s="53"/>
      <c r="F100" s="53"/>
    </row>
    <row r="101" spans="1:8" x14ac:dyDescent="0.2">
      <c r="A101" s="30" t="s">
        <v>95</v>
      </c>
      <c r="B101" s="53"/>
      <c r="C101" s="53"/>
      <c r="D101" s="53"/>
      <c r="E101" s="53"/>
      <c r="F101" s="53"/>
    </row>
    <row r="102" spans="1:8" x14ac:dyDescent="0.2">
      <c r="A102" s="30" t="s">
        <v>96</v>
      </c>
      <c r="B102" s="53"/>
      <c r="C102" s="53"/>
      <c r="D102" s="53"/>
      <c r="E102" s="53"/>
      <c r="F102" s="53"/>
    </row>
    <row r="103" spans="1:8" x14ac:dyDescent="0.2">
      <c r="A103" s="30" t="s">
        <v>97</v>
      </c>
      <c r="B103" s="53"/>
      <c r="C103" s="53"/>
      <c r="D103" s="53"/>
      <c r="E103" s="53"/>
      <c r="F103" s="53"/>
    </row>
    <row r="104" spans="1:8" x14ac:dyDescent="0.2">
      <c r="A104" s="6"/>
      <c r="B104" s="53"/>
      <c r="C104" s="53"/>
      <c r="D104" s="53"/>
      <c r="E104" s="53"/>
      <c r="F104" s="53"/>
    </row>
    <row r="105" spans="1:8" x14ac:dyDescent="0.2">
      <c r="B105" s="53"/>
      <c r="C105" s="53"/>
      <c r="D105" s="53"/>
      <c r="E105" s="53"/>
      <c r="F105" s="53"/>
    </row>
    <row r="106" spans="1:8" x14ac:dyDescent="0.2">
      <c r="B106" s="53"/>
      <c r="C106" s="53"/>
      <c r="D106" s="53"/>
      <c r="E106" s="53"/>
      <c r="F106" s="53"/>
    </row>
    <row r="107" spans="1:8" x14ac:dyDescent="0.2">
      <c r="B107" s="53"/>
      <c r="C107" s="53"/>
      <c r="D107" s="53"/>
      <c r="E107" s="53"/>
      <c r="F107" s="53"/>
    </row>
    <row r="108" spans="1:8" s="6" customFormat="1" ht="12.75" customHeight="1" x14ac:dyDescent="0.2"/>
    <row r="109" spans="1:8" s="6" customFormat="1" x14ac:dyDescent="0.2"/>
    <row r="110" spans="1:8" s="6" customFormat="1" x14ac:dyDescent="0.2">
      <c r="H110" s="6">
        <v>9</v>
      </c>
    </row>
  </sheetData>
  <mergeCells count="10">
    <mergeCell ref="F4:F5"/>
    <mergeCell ref="B58:B59"/>
    <mergeCell ref="C58:C59"/>
    <mergeCell ref="E58:E59"/>
    <mergeCell ref="F58:F59"/>
    <mergeCell ref="B4:B5"/>
    <mergeCell ref="C4:C5"/>
    <mergeCell ref="E4:E5"/>
    <mergeCell ref="D4:D5"/>
    <mergeCell ref="D58:D59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topLeftCell="A19" workbookViewId="0">
      <selection activeCell="J103" sqref="J103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99</v>
      </c>
      <c r="B1" s="9"/>
    </row>
    <row r="2" spans="1:8" ht="14.25" customHeight="1" x14ac:dyDescent="0.2">
      <c r="A2" s="55" t="s">
        <v>100</v>
      </c>
      <c r="B2" s="9"/>
    </row>
    <row r="3" spans="1:8" ht="14.25" customHeight="1" x14ac:dyDescent="0.2">
      <c r="A3" s="56"/>
      <c r="B3" s="9"/>
    </row>
    <row r="4" spans="1:8" ht="14.25" customHeight="1" x14ac:dyDescent="0.2">
      <c r="A4" s="32" t="s">
        <v>356</v>
      </c>
      <c r="B4" s="9"/>
      <c r="D4" s="1" t="s">
        <v>101</v>
      </c>
      <c r="E4" s="56" t="s">
        <v>242</v>
      </c>
    </row>
    <row r="5" spans="1:8" ht="12.75" customHeight="1" x14ac:dyDescent="0.2">
      <c r="A5" s="229" t="s">
        <v>102</v>
      </c>
      <c r="B5" s="232" t="s">
        <v>103</v>
      </c>
      <c r="C5" s="235" t="s">
        <v>104</v>
      </c>
      <c r="D5" s="235" t="s">
        <v>336</v>
      </c>
      <c r="E5" s="235" t="s">
        <v>105</v>
      </c>
    </row>
    <row r="6" spans="1:8" ht="24.75" customHeight="1" x14ac:dyDescent="0.2">
      <c r="A6" s="230"/>
      <c r="B6" s="233"/>
      <c r="C6" s="239"/>
      <c r="D6" s="238"/>
      <c r="E6" s="239"/>
    </row>
    <row r="7" spans="1:8" s="56" customFormat="1" ht="15.75" customHeight="1" x14ac:dyDescent="0.2">
      <c r="A7" s="231"/>
      <c r="B7" s="234"/>
      <c r="C7" s="240"/>
      <c r="D7" s="228"/>
      <c r="E7" s="240"/>
    </row>
    <row r="8" spans="1:8" s="56" customFormat="1" x14ac:dyDescent="0.2">
      <c r="A8" s="68"/>
      <c r="B8" s="71" t="s">
        <v>6</v>
      </c>
      <c r="C8" s="57">
        <v>367329</v>
      </c>
      <c r="D8" s="57">
        <v>5412254</v>
      </c>
      <c r="E8" s="76">
        <v>6.786987454764688</v>
      </c>
      <c r="F8" s="146"/>
    </row>
    <row r="9" spans="1:8" x14ac:dyDescent="0.2">
      <c r="A9" s="59">
        <v>1</v>
      </c>
      <c r="B9" s="10" t="s">
        <v>62</v>
      </c>
      <c r="C9" s="40">
        <v>9629</v>
      </c>
      <c r="D9" s="40">
        <v>40458</v>
      </c>
      <c r="E9" s="61">
        <v>23.799990113203819</v>
      </c>
      <c r="F9" s="47"/>
      <c r="G9" s="56"/>
      <c r="H9" s="53"/>
    </row>
    <row r="10" spans="1:8" x14ac:dyDescent="0.2">
      <c r="A10" s="59">
        <v>2</v>
      </c>
      <c r="B10" s="10" t="s">
        <v>63</v>
      </c>
      <c r="C10" s="40">
        <v>18386</v>
      </c>
      <c r="D10" s="40">
        <v>82561</v>
      </c>
      <c r="E10" s="61">
        <v>22.269594602778554</v>
      </c>
      <c r="F10" s="47"/>
      <c r="G10" s="56"/>
      <c r="H10" s="53"/>
    </row>
    <row r="11" spans="1:8" x14ac:dyDescent="0.2">
      <c r="A11" s="59">
        <v>3</v>
      </c>
      <c r="B11" s="10" t="s">
        <v>90</v>
      </c>
      <c r="C11" s="40">
        <v>12095</v>
      </c>
      <c r="D11" s="40">
        <v>61830</v>
      </c>
      <c r="E11" s="61">
        <v>19.561701439430699</v>
      </c>
      <c r="F11" s="47"/>
      <c r="G11" s="56"/>
      <c r="H11" s="53"/>
    </row>
    <row r="12" spans="1:8" x14ac:dyDescent="0.2">
      <c r="A12" s="59">
        <v>4</v>
      </c>
      <c r="B12" s="10" t="s">
        <v>71</v>
      </c>
      <c r="C12" s="40">
        <v>12298</v>
      </c>
      <c r="D12" s="40">
        <v>67499</v>
      </c>
      <c r="E12" s="61">
        <v>18.219529178210049</v>
      </c>
      <c r="F12" s="47"/>
      <c r="G12" s="56"/>
      <c r="H12" s="53"/>
    </row>
    <row r="13" spans="1:8" x14ac:dyDescent="0.2">
      <c r="A13" s="59">
        <v>5</v>
      </c>
      <c r="B13" s="10" t="s">
        <v>76</v>
      </c>
      <c r="C13" s="40">
        <v>9138</v>
      </c>
      <c r="D13" s="40">
        <v>56638</v>
      </c>
      <c r="E13" s="61">
        <v>16.134044281224618</v>
      </c>
      <c r="F13" s="47"/>
      <c r="G13" s="56"/>
      <c r="H13" s="53"/>
    </row>
    <row r="14" spans="1:8" x14ac:dyDescent="0.2">
      <c r="A14" s="59">
        <v>6</v>
      </c>
      <c r="B14" s="10" t="s">
        <v>93</v>
      </c>
      <c r="C14" s="40">
        <v>16853</v>
      </c>
      <c r="D14" s="40">
        <v>104983</v>
      </c>
      <c r="E14" s="61">
        <v>16.053075259803968</v>
      </c>
      <c r="F14" s="47"/>
      <c r="G14" s="56"/>
      <c r="H14" s="53"/>
    </row>
    <row r="15" spans="1:8" x14ac:dyDescent="0.2">
      <c r="A15" s="59">
        <v>7</v>
      </c>
      <c r="B15" s="10" t="s">
        <v>81</v>
      </c>
      <c r="C15" s="40">
        <v>12393</v>
      </c>
      <c r="D15" s="40">
        <v>78673</v>
      </c>
      <c r="E15" s="61">
        <v>15.75254534592554</v>
      </c>
      <c r="F15" s="47"/>
      <c r="G15" s="56"/>
      <c r="H15" s="53"/>
    </row>
    <row r="16" spans="1:8" x14ac:dyDescent="0.2">
      <c r="A16" s="59">
        <v>8</v>
      </c>
      <c r="B16" s="10" t="s">
        <v>72</v>
      </c>
      <c r="C16" s="40">
        <v>5108</v>
      </c>
      <c r="D16" s="40">
        <v>32803</v>
      </c>
      <c r="E16" s="61">
        <v>15.571746486601834</v>
      </c>
      <c r="F16" s="47"/>
      <c r="G16" s="56"/>
      <c r="H16" s="53"/>
    </row>
    <row r="17" spans="1:8" x14ac:dyDescent="0.2">
      <c r="A17" s="59">
        <v>9</v>
      </c>
      <c r="B17" s="10" t="s">
        <v>83</v>
      </c>
      <c r="C17" s="40">
        <v>4721</v>
      </c>
      <c r="D17" s="40">
        <v>31257</v>
      </c>
      <c r="E17" s="61">
        <v>15.103816745049109</v>
      </c>
      <c r="F17" s="47"/>
      <c r="G17" s="56"/>
      <c r="H17" s="53"/>
    </row>
    <row r="18" spans="1:8" x14ac:dyDescent="0.2">
      <c r="A18" s="59">
        <v>10</v>
      </c>
      <c r="B18" s="10" t="s">
        <v>60</v>
      </c>
      <c r="C18" s="40">
        <v>10419</v>
      </c>
      <c r="D18" s="40">
        <v>72899</v>
      </c>
      <c r="E18" s="61">
        <v>14.29237712451474</v>
      </c>
      <c r="F18" s="47"/>
      <c r="G18" s="56"/>
      <c r="H18" s="53"/>
    </row>
    <row r="19" spans="1:8" x14ac:dyDescent="0.2">
      <c r="A19" s="59">
        <v>11</v>
      </c>
      <c r="B19" s="10" t="s">
        <v>88</v>
      </c>
      <c r="C19" s="40">
        <v>16195</v>
      </c>
      <c r="D19" s="40">
        <v>113971</v>
      </c>
      <c r="E19" s="61">
        <v>14.209755113142815</v>
      </c>
      <c r="F19" s="47"/>
      <c r="G19" s="56"/>
      <c r="H19" s="53"/>
    </row>
    <row r="20" spans="1:8" x14ac:dyDescent="0.2">
      <c r="A20" s="59">
        <v>12</v>
      </c>
      <c r="B20" s="10" t="s">
        <v>91</v>
      </c>
      <c r="C20" s="40">
        <v>3253</v>
      </c>
      <c r="D20" s="40">
        <v>23214</v>
      </c>
      <c r="E20" s="61">
        <v>14.013095545791332</v>
      </c>
      <c r="F20" s="47"/>
      <c r="G20" s="56"/>
      <c r="H20" s="53"/>
    </row>
    <row r="21" spans="1:8" x14ac:dyDescent="0.2">
      <c r="A21" s="59">
        <v>13</v>
      </c>
      <c r="B21" s="10" t="s">
        <v>92</v>
      </c>
      <c r="C21" s="40">
        <v>13506</v>
      </c>
      <c r="D21" s="40">
        <v>96788</v>
      </c>
      <c r="E21" s="61">
        <v>13.954209199487542</v>
      </c>
      <c r="F21" s="47"/>
      <c r="G21" s="56"/>
      <c r="H21" s="53"/>
    </row>
    <row r="22" spans="1:8" x14ac:dyDescent="0.2">
      <c r="A22" s="59">
        <v>14</v>
      </c>
      <c r="B22" s="10" t="s">
        <v>73</v>
      </c>
      <c r="C22" s="40">
        <v>1610</v>
      </c>
      <c r="D22" s="40">
        <v>12105</v>
      </c>
      <c r="E22" s="61">
        <v>13.300289136720364</v>
      </c>
      <c r="F22" s="47"/>
      <c r="G22" s="56"/>
      <c r="H22" s="53"/>
    </row>
    <row r="23" spans="1:8" x14ac:dyDescent="0.2">
      <c r="A23" s="59">
        <v>15</v>
      </c>
      <c r="B23" s="10" t="s">
        <v>61</v>
      </c>
      <c r="C23" s="40">
        <v>2917</v>
      </c>
      <c r="D23" s="40">
        <v>22636</v>
      </c>
      <c r="E23" s="61">
        <v>12.886552394415974</v>
      </c>
      <c r="F23" s="47"/>
      <c r="G23" s="56"/>
      <c r="H23" s="53"/>
    </row>
    <row r="24" spans="1:8" x14ac:dyDescent="0.2">
      <c r="A24" s="59">
        <v>16</v>
      </c>
      <c r="B24" s="10" t="s">
        <v>64</v>
      </c>
      <c r="C24" s="40">
        <v>5839</v>
      </c>
      <c r="D24" s="40">
        <v>45898</v>
      </c>
      <c r="E24" s="61">
        <v>12.721687219486688</v>
      </c>
      <c r="F24" s="47"/>
      <c r="G24" s="56"/>
      <c r="H24" s="53"/>
    </row>
    <row r="25" spans="1:8" x14ac:dyDescent="0.2">
      <c r="A25" s="59">
        <v>17</v>
      </c>
      <c r="B25" s="10" t="s">
        <v>79</v>
      </c>
      <c r="C25" s="40">
        <v>2552</v>
      </c>
      <c r="D25" s="40">
        <v>20737</v>
      </c>
      <c r="E25" s="61">
        <v>12.306505280416646</v>
      </c>
      <c r="F25" s="47"/>
      <c r="G25" s="56"/>
      <c r="H25" s="53"/>
    </row>
    <row r="26" spans="1:8" x14ac:dyDescent="0.2">
      <c r="A26" s="59">
        <v>18</v>
      </c>
      <c r="B26" s="10" t="s">
        <v>89</v>
      </c>
      <c r="C26" s="40">
        <v>13203</v>
      </c>
      <c r="D26" s="40">
        <v>109807</v>
      </c>
      <c r="E26" s="61">
        <v>12.023823617802144</v>
      </c>
      <c r="F26" s="47"/>
      <c r="G26" s="56"/>
      <c r="H26" s="53"/>
    </row>
    <row r="27" spans="1:8" x14ac:dyDescent="0.2">
      <c r="A27" s="59">
        <v>19</v>
      </c>
      <c r="B27" s="10" t="s">
        <v>59</v>
      </c>
      <c r="C27" s="40">
        <v>2675</v>
      </c>
      <c r="D27" s="40">
        <v>22657</v>
      </c>
      <c r="E27" s="61">
        <v>11.806505715672861</v>
      </c>
      <c r="F27" s="47"/>
      <c r="G27" s="56"/>
      <c r="H27" s="53"/>
    </row>
    <row r="28" spans="1:8" x14ac:dyDescent="0.2">
      <c r="A28" s="59">
        <v>20</v>
      </c>
      <c r="B28" s="10" t="s">
        <v>80</v>
      </c>
      <c r="C28" s="40">
        <v>3898</v>
      </c>
      <c r="D28" s="40">
        <v>33230</v>
      </c>
      <c r="E28" s="61">
        <v>11.730364128799279</v>
      </c>
      <c r="F28" s="47"/>
      <c r="G28" s="56"/>
      <c r="H28" s="53"/>
    </row>
    <row r="29" spans="1:8" x14ac:dyDescent="0.2">
      <c r="A29" s="59">
        <v>21</v>
      </c>
      <c r="B29" s="10" t="s">
        <v>77</v>
      </c>
      <c r="C29" s="40">
        <v>4295</v>
      </c>
      <c r="D29" s="40">
        <v>38650</v>
      </c>
      <c r="E29" s="61">
        <v>11.112548512289781</v>
      </c>
      <c r="F29" s="47"/>
      <c r="G29" s="56"/>
      <c r="H29" s="53"/>
    </row>
    <row r="30" spans="1:8" ht="12" customHeight="1" x14ac:dyDescent="0.2">
      <c r="A30" s="59">
        <v>22</v>
      </c>
      <c r="B30" s="10" t="s">
        <v>69</v>
      </c>
      <c r="C30" s="40">
        <v>7625</v>
      </c>
      <c r="D30" s="40">
        <v>76857</v>
      </c>
      <c r="E30" s="61">
        <v>9.9210221580337521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57</v>
      </c>
      <c r="C31" s="40">
        <v>6120</v>
      </c>
      <c r="D31" s="40">
        <v>64242</v>
      </c>
      <c r="E31" s="61">
        <v>9.5264780050434297</v>
      </c>
      <c r="F31" s="47"/>
      <c r="G31" s="56"/>
      <c r="H31" s="53"/>
    </row>
    <row r="32" spans="1:8" x14ac:dyDescent="0.2">
      <c r="A32" s="59">
        <v>24</v>
      </c>
      <c r="B32" s="10" t="s">
        <v>36</v>
      </c>
      <c r="C32" s="40">
        <v>10816</v>
      </c>
      <c r="D32" s="40">
        <v>118188</v>
      </c>
      <c r="E32" s="61">
        <v>9.1515213050394291</v>
      </c>
      <c r="F32" s="47"/>
      <c r="G32" s="56"/>
      <c r="H32" s="53"/>
    </row>
    <row r="33" spans="1:8" x14ac:dyDescent="0.2">
      <c r="A33" s="59">
        <v>25</v>
      </c>
      <c r="B33" s="10" t="s">
        <v>78</v>
      </c>
      <c r="C33" s="40">
        <v>4699</v>
      </c>
      <c r="D33" s="40">
        <v>51848</v>
      </c>
      <c r="E33" s="61">
        <v>9.0630303965437431</v>
      </c>
      <c r="F33" s="47"/>
      <c r="G33" s="56"/>
      <c r="H33" s="53"/>
    </row>
    <row r="34" spans="1:8" x14ac:dyDescent="0.2">
      <c r="A34" s="59">
        <v>26</v>
      </c>
      <c r="B34" s="10" t="s">
        <v>75</v>
      </c>
      <c r="C34" s="40">
        <v>13646</v>
      </c>
      <c r="D34" s="40">
        <v>166223</v>
      </c>
      <c r="E34" s="61">
        <v>8.2094535653910707</v>
      </c>
      <c r="F34" s="47"/>
      <c r="G34" s="56"/>
      <c r="H34" s="53"/>
    </row>
    <row r="35" spans="1:8" x14ac:dyDescent="0.2">
      <c r="A35" s="59">
        <v>27</v>
      </c>
      <c r="B35" s="10" t="s">
        <v>56</v>
      </c>
      <c r="C35" s="40">
        <v>1340</v>
      </c>
      <c r="D35" s="40">
        <v>16731</v>
      </c>
      <c r="E35" s="61">
        <v>8.0090849321618549</v>
      </c>
      <c r="F35" s="47"/>
      <c r="G35" s="56"/>
      <c r="H35" s="53"/>
    </row>
    <row r="36" spans="1:8" x14ac:dyDescent="0.2">
      <c r="A36" s="59">
        <v>28</v>
      </c>
      <c r="B36" s="10" t="s">
        <v>66</v>
      </c>
      <c r="C36" s="40">
        <v>2130</v>
      </c>
      <c r="D36" s="40">
        <v>26875</v>
      </c>
      <c r="E36" s="61">
        <v>7.9255813953488365</v>
      </c>
      <c r="F36" s="47"/>
      <c r="G36" s="56"/>
      <c r="H36" s="53"/>
    </row>
    <row r="37" spans="1:8" x14ac:dyDescent="0.2">
      <c r="A37" s="59">
        <v>29</v>
      </c>
      <c r="B37" s="10" t="s">
        <v>39</v>
      </c>
      <c r="C37" s="40">
        <v>4004</v>
      </c>
      <c r="D37" s="40">
        <v>54099</v>
      </c>
      <c r="E37" s="61">
        <v>7.4012458640640304</v>
      </c>
      <c r="F37" s="47"/>
      <c r="G37" s="56"/>
      <c r="H37" s="53"/>
    </row>
    <row r="38" spans="1:8" x14ac:dyDescent="0.2">
      <c r="A38" s="59">
        <v>30</v>
      </c>
      <c r="B38" s="10" t="s">
        <v>58</v>
      </c>
      <c r="C38" s="40">
        <v>2410</v>
      </c>
      <c r="D38" s="40">
        <v>32641</v>
      </c>
      <c r="E38" s="61">
        <v>7.3833522257283786</v>
      </c>
      <c r="F38" s="47"/>
      <c r="G38" s="56"/>
      <c r="H38" s="53"/>
    </row>
    <row r="39" spans="1:8" x14ac:dyDescent="0.2">
      <c r="A39" s="59">
        <v>31</v>
      </c>
      <c r="B39" s="10" t="s">
        <v>74</v>
      </c>
      <c r="C39" s="40">
        <v>7561</v>
      </c>
      <c r="D39" s="40">
        <v>104508</v>
      </c>
      <c r="E39" s="61">
        <v>7.234852834232786</v>
      </c>
      <c r="F39" s="47"/>
      <c r="G39" s="56"/>
      <c r="H39" s="53"/>
    </row>
    <row r="40" spans="1:8" x14ac:dyDescent="0.2">
      <c r="A40" s="59">
        <v>32</v>
      </c>
      <c r="B40" s="10" t="s">
        <v>70</v>
      </c>
      <c r="C40" s="40">
        <v>4633</v>
      </c>
      <c r="D40" s="40">
        <v>64184</v>
      </c>
      <c r="E40" s="61">
        <v>7.21830985915493</v>
      </c>
      <c r="F40" s="47"/>
      <c r="G40" s="56"/>
      <c r="H40" s="53"/>
    </row>
    <row r="41" spans="1:8" x14ac:dyDescent="0.2">
      <c r="A41" s="59">
        <v>33</v>
      </c>
      <c r="B41" s="10" t="s">
        <v>38</v>
      </c>
      <c r="C41" s="40">
        <v>10529</v>
      </c>
      <c r="D41" s="40">
        <v>146345</v>
      </c>
      <c r="E41" s="61">
        <v>7.1946427961324266</v>
      </c>
      <c r="F41" s="47"/>
      <c r="G41" s="56"/>
      <c r="H41" s="53"/>
    </row>
    <row r="42" spans="1:8" x14ac:dyDescent="0.2">
      <c r="A42" s="59">
        <v>34</v>
      </c>
      <c r="B42" s="10" t="s">
        <v>35</v>
      </c>
      <c r="C42" s="40">
        <v>7435</v>
      </c>
      <c r="D42" s="40">
        <v>106645</v>
      </c>
      <c r="E42" s="61">
        <v>6.9717286323784515</v>
      </c>
      <c r="F42" s="47"/>
      <c r="G42" s="56"/>
      <c r="H42" s="53"/>
    </row>
    <row r="43" spans="1:8" x14ac:dyDescent="0.2">
      <c r="A43" s="59">
        <v>35</v>
      </c>
      <c r="B43" s="10" t="s">
        <v>85</v>
      </c>
      <c r="C43" s="40">
        <v>4960</v>
      </c>
      <c r="D43" s="40">
        <v>80448</v>
      </c>
      <c r="E43" s="61">
        <v>6.1654733492442322</v>
      </c>
      <c r="F43" s="47"/>
      <c r="G43" s="56"/>
      <c r="H43" s="53"/>
    </row>
    <row r="44" spans="1:8" x14ac:dyDescent="0.2">
      <c r="A44" s="59">
        <v>36</v>
      </c>
      <c r="B44" s="10" t="s">
        <v>87</v>
      </c>
      <c r="C44" s="40">
        <v>3277</v>
      </c>
      <c r="D44" s="40">
        <v>56055</v>
      </c>
      <c r="E44" s="61">
        <v>5.846044063865846</v>
      </c>
      <c r="F44" s="47"/>
      <c r="G44" s="56"/>
      <c r="H44" s="53"/>
    </row>
    <row r="45" spans="1:8" x14ac:dyDescent="0.2">
      <c r="A45" s="59">
        <v>37</v>
      </c>
      <c r="B45" s="10" t="s">
        <v>67</v>
      </c>
      <c r="C45" s="40">
        <v>2753</v>
      </c>
      <c r="D45" s="40">
        <v>47658</v>
      </c>
      <c r="E45" s="61">
        <v>5.7765747618448113</v>
      </c>
      <c r="F45" s="47"/>
      <c r="G45" s="56"/>
      <c r="H45" s="53"/>
    </row>
    <row r="46" spans="1:8" x14ac:dyDescent="0.2">
      <c r="A46" s="59">
        <v>38</v>
      </c>
      <c r="B46" s="10" t="s">
        <v>43</v>
      </c>
      <c r="C46" s="40">
        <v>1668</v>
      </c>
      <c r="D46" s="40">
        <v>31036</v>
      </c>
      <c r="E46" s="61">
        <v>5.3744039180306746</v>
      </c>
      <c r="F46" s="47"/>
      <c r="G46" s="56"/>
      <c r="H46" s="53"/>
    </row>
    <row r="47" spans="1:8" x14ac:dyDescent="0.2">
      <c r="A47" s="59">
        <v>39</v>
      </c>
      <c r="B47" s="10" t="s">
        <v>65</v>
      </c>
      <c r="C47" s="40">
        <v>3464</v>
      </c>
      <c r="D47" s="40">
        <v>67533</v>
      </c>
      <c r="E47" s="61">
        <v>5.1293441724786399</v>
      </c>
      <c r="F47" s="47"/>
      <c r="G47" s="56"/>
      <c r="H47" s="53"/>
    </row>
    <row r="48" spans="1:8" x14ac:dyDescent="0.2">
      <c r="A48" s="59">
        <v>40</v>
      </c>
      <c r="B48" s="10" t="s">
        <v>51</v>
      </c>
      <c r="C48" s="40">
        <v>826</v>
      </c>
      <c r="D48" s="40">
        <v>16735</v>
      </c>
      <c r="E48" s="61">
        <v>4.9357633701822525</v>
      </c>
      <c r="F48" s="47"/>
      <c r="G48" s="56"/>
      <c r="H48" s="53"/>
    </row>
    <row r="49" spans="1:8" x14ac:dyDescent="0.2">
      <c r="A49" s="59">
        <v>41</v>
      </c>
      <c r="B49" s="10" t="s">
        <v>22</v>
      </c>
      <c r="C49" s="40">
        <v>2341</v>
      </c>
      <c r="D49" s="40">
        <v>47631</v>
      </c>
      <c r="E49" s="61">
        <v>4.9148663685414959</v>
      </c>
      <c r="F49" s="47"/>
      <c r="G49" s="56"/>
      <c r="H49" s="53"/>
    </row>
    <row r="50" spans="1:8" x14ac:dyDescent="0.2">
      <c r="A50" s="59">
        <v>42</v>
      </c>
      <c r="B50" s="10" t="s">
        <v>50</v>
      </c>
      <c r="C50" s="40">
        <v>2896</v>
      </c>
      <c r="D50" s="40">
        <v>59011</v>
      </c>
      <c r="E50" s="61">
        <v>4.9075596075307999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17</v>
      </c>
      <c r="C51" s="40">
        <v>5659</v>
      </c>
      <c r="D51" s="40">
        <v>117304</v>
      </c>
      <c r="E51" s="61">
        <v>4.8242174179908615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84</v>
      </c>
      <c r="C52" s="40">
        <v>3200</v>
      </c>
      <c r="D52" s="40">
        <v>67342</v>
      </c>
      <c r="E52" s="61">
        <v>4.7518636215140626</v>
      </c>
      <c r="F52" s="47"/>
      <c r="G52" s="56"/>
      <c r="H52" s="53"/>
    </row>
    <row r="53" spans="1:8" s="56" customFormat="1" x14ac:dyDescent="0.2">
      <c r="A53" s="59">
        <v>45</v>
      </c>
      <c r="B53" s="10" t="s">
        <v>86</v>
      </c>
      <c r="C53" s="40">
        <v>1382</v>
      </c>
      <c r="D53" s="40">
        <v>29814</v>
      </c>
      <c r="E53" s="61">
        <v>4.6354061850137516</v>
      </c>
      <c r="F53" s="47"/>
    </row>
    <row r="54" spans="1:8" x14ac:dyDescent="0.2">
      <c r="A54" s="59">
        <v>46</v>
      </c>
      <c r="B54" s="10" t="s">
        <v>18</v>
      </c>
      <c r="C54" s="40">
        <v>4340</v>
      </c>
      <c r="D54" s="40">
        <v>96140</v>
      </c>
      <c r="E54" s="61">
        <v>4.5142500520074886</v>
      </c>
      <c r="F54" s="47"/>
      <c r="G54" s="56"/>
      <c r="H54" s="53"/>
    </row>
    <row r="55" spans="1:8" ht="12.75" customHeight="1" x14ac:dyDescent="0.2">
      <c r="A55" s="62">
        <v>47</v>
      </c>
      <c r="B55" s="77" t="s">
        <v>47</v>
      </c>
      <c r="C55" s="46">
        <v>3272</v>
      </c>
      <c r="D55" s="46">
        <v>73289</v>
      </c>
      <c r="E55" s="63">
        <v>4.4645171853893491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47"/>
      <c r="E56" s="78"/>
    </row>
    <row r="57" spans="1:8" ht="12.75" customHeight="1" x14ac:dyDescent="0.2">
      <c r="A57" s="69"/>
      <c r="B57" s="11"/>
      <c r="C57" s="47"/>
      <c r="D57" s="47"/>
      <c r="E57" s="78"/>
      <c r="H57" s="56">
        <v>10</v>
      </c>
    </row>
    <row r="58" spans="1:8" ht="14.25" customHeight="1" x14ac:dyDescent="0.2">
      <c r="A58" s="32"/>
      <c r="B58" s="9"/>
      <c r="E58" s="66" t="s">
        <v>243</v>
      </c>
    </row>
    <row r="59" spans="1:8" ht="12.75" customHeight="1" x14ac:dyDescent="0.2">
      <c r="A59" s="229" t="s">
        <v>102</v>
      </c>
      <c r="B59" s="232" t="s">
        <v>103</v>
      </c>
      <c r="C59" s="235" t="s">
        <v>104</v>
      </c>
      <c r="D59" s="235" t="s">
        <v>336</v>
      </c>
      <c r="E59" s="235" t="s">
        <v>105</v>
      </c>
    </row>
    <row r="60" spans="1:8" ht="24.75" customHeight="1" x14ac:dyDescent="0.2">
      <c r="A60" s="230"/>
      <c r="B60" s="233"/>
      <c r="C60" s="239"/>
      <c r="D60" s="238"/>
      <c r="E60" s="239"/>
    </row>
    <row r="61" spans="1:8" s="56" customFormat="1" ht="15.75" customHeight="1" x14ac:dyDescent="0.2">
      <c r="A61" s="231"/>
      <c r="B61" s="234"/>
      <c r="C61" s="240"/>
      <c r="D61" s="228"/>
      <c r="E61" s="240"/>
    </row>
    <row r="62" spans="1:8" ht="12.75" customHeight="1" x14ac:dyDescent="0.2">
      <c r="A62" s="60">
        <v>48</v>
      </c>
      <c r="B62" s="79" t="s">
        <v>21</v>
      </c>
      <c r="C62" s="44">
        <v>2720</v>
      </c>
      <c r="D62" s="44">
        <v>61265</v>
      </c>
      <c r="E62" s="80">
        <v>4.4397290459479306</v>
      </c>
      <c r="F62" s="47"/>
      <c r="G62" s="56"/>
      <c r="H62" s="53"/>
    </row>
    <row r="63" spans="1:8" s="56" customFormat="1" x14ac:dyDescent="0.2">
      <c r="A63" s="59">
        <v>49</v>
      </c>
      <c r="B63" s="10" t="s">
        <v>46</v>
      </c>
      <c r="C63" s="40">
        <v>1458</v>
      </c>
      <c r="D63" s="40">
        <v>34010</v>
      </c>
      <c r="E63" s="61">
        <v>4.2869744192884447</v>
      </c>
      <c r="F63" s="47"/>
    </row>
    <row r="64" spans="1:8" x14ac:dyDescent="0.2">
      <c r="A64" s="59">
        <v>50</v>
      </c>
      <c r="B64" s="10" t="s">
        <v>45</v>
      </c>
      <c r="C64" s="40">
        <v>1671</v>
      </c>
      <c r="D64" s="40">
        <v>39490</v>
      </c>
      <c r="E64" s="61">
        <v>4.2314510002532284</v>
      </c>
      <c r="F64" s="47"/>
      <c r="G64" s="56"/>
      <c r="H64" s="53"/>
    </row>
    <row r="65" spans="1:8" x14ac:dyDescent="0.2">
      <c r="A65" s="59">
        <v>51</v>
      </c>
      <c r="B65" s="10" t="s">
        <v>49</v>
      </c>
      <c r="C65" s="40">
        <v>2411</v>
      </c>
      <c r="D65" s="40">
        <v>58944</v>
      </c>
      <c r="E65" s="61">
        <v>4.0903230184581973</v>
      </c>
      <c r="F65" s="47"/>
      <c r="G65" s="56"/>
      <c r="H65" s="53"/>
    </row>
    <row r="66" spans="1:8" x14ac:dyDescent="0.2">
      <c r="A66" s="59">
        <v>52</v>
      </c>
      <c r="B66" s="10" t="s">
        <v>29</v>
      </c>
      <c r="C66" s="40">
        <v>1926</v>
      </c>
      <c r="D66" s="40">
        <v>47282</v>
      </c>
      <c r="E66" s="61">
        <v>4.0734317499259758</v>
      </c>
      <c r="F66" s="47"/>
      <c r="G66" s="56"/>
      <c r="H66" s="53"/>
    </row>
    <row r="67" spans="1:8" x14ac:dyDescent="0.2">
      <c r="A67" s="59">
        <v>53</v>
      </c>
      <c r="B67" s="10" t="s">
        <v>41</v>
      </c>
      <c r="C67" s="40">
        <v>1700</v>
      </c>
      <c r="D67" s="40">
        <v>42775</v>
      </c>
      <c r="E67" s="61">
        <v>3.9742840444184688</v>
      </c>
      <c r="F67" s="47"/>
      <c r="G67" s="56"/>
      <c r="H67" s="53"/>
    </row>
    <row r="68" spans="1:8" x14ac:dyDescent="0.2">
      <c r="A68" s="59">
        <v>54</v>
      </c>
      <c r="B68" s="10" t="s">
        <v>30</v>
      </c>
      <c r="C68" s="40">
        <v>2417</v>
      </c>
      <c r="D68" s="40">
        <v>64146</v>
      </c>
      <c r="E68" s="61">
        <v>3.7679668256789203</v>
      </c>
      <c r="F68" s="47"/>
      <c r="G68" s="56"/>
      <c r="H68" s="53"/>
    </row>
    <row r="69" spans="1:8" x14ac:dyDescent="0.2">
      <c r="A69" s="59">
        <v>55</v>
      </c>
      <c r="B69" s="10" t="s">
        <v>37</v>
      </c>
      <c r="C69" s="40">
        <v>6001</v>
      </c>
      <c r="D69" s="40">
        <v>164365</v>
      </c>
      <c r="E69" s="61">
        <v>3.6510205944087852</v>
      </c>
      <c r="F69" s="47"/>
      <c r="G69" s="56"/>
      <c r="H69" s="53"/>
    </row>
    <row r="70" spans="1:8" x14ac:dyDescent="0.2">
      <c r="A70" s="59">
        <v>56</v>
      </c>
      <c r="B70" s="10" t="s">
        <v>19</v>
      </c>
      <c r="C70" s="40">
        <v>1648</v>
      </c>
      <c r="D70" s="40">
        <v>45216</v>
      </c>
      <c r="E70" s="61">
        <v>3.6447275300778488</v>
      </c>
      <c r="F70" s="47"/>
      <c r="G70" s="56"/>
      <c r="H70" s="53"/>
    </row>
    <row r="71" spans="1:8" x14ac:dyDescent="0.2">
      <c r="A71" s="59">
        <v>57</v>
      </c>
      <c r="B71" s="10" t="s">
        <v>25</v>
      </c>
      <c r="C71" s="40">
        <v>1347</v>
      </c>
      <c r="D71" s="40">
        <v>37999</v>
      </c>
      <c r="E71" s="61">
        <v>3.5448301271086078</v>
      </c>
      <c r="F71" s="47"/>
      <c r="G71" s="56"/>
      <c r="H71" s="53"/>
    </row>
    <row r="72" spans="1:8" x14ac:dyDescent="0.2">
      <c r="A72" s="59">
        <v>58</v>
      </c>
      <c r="B72" s="10" t="s">
        <v>48</v>
      </c>
      <c r="C72" s="40">
        <v>3398</v>
      </c>
      <c r="D72" s="40">
        <v>97515</v>
      </c>
      <c r="E72" s="61">
        <v>3.4845921140337381</v>
      </c>
      <c r="F72" s="47"/>
      <c r="G72" s="56"/>
      <c r="H72" s="53"/>
    </row>
    <row r="73" spans="1:8" x14ac:dyDescent="0.2">
      <c r="A73" s="59">
        <v>59</v>
      </c>
      <c r="B73" s="10" t="s">
        <v>44</v>
      </c>
      <c r="C73" s="40">
        <v>3220</v>
      </c>
      <c r="D73" s="40">
        <v>92424</v>
      </c>
      <c r="E73" s="61">
        <v>3.4839435644421366</v>
      </c>
      <c r="F73" s="47"/>
      <c r="G73" s="56"/>
      <c r="H73" s="53"/>
    </row>
    <row r="74" spans="1:8" x14ac:dyDescent="0.2">
      <c r="A74" s="59">
        <v>60</v>
      </c>
      <c r="B74" s="10" t="s">
        <v>40</v>
      </c>
      <c r="C74" s="40">
        <v>2569</v>
      </c>
      <c r="D74" s="40">
        <v>73958</v>
      </c>
      <c r="E74" s="61">
        <v>3.4735931204196975</v>
      </c>
      <c r="F74" s="47"/>
      <c r="G74" s="56"/>
      <c r="H74" s="53"/>
    </row>
    <row r="75" spans="1:8" x14ac:dyDescent="0.2">
      <c r="A75" s="59">
        <v>61</v>
      </c>
      <c r="B75" s="10" t="s">
        <v>26</v>
      </c>
      <c r="C75" s="40">
        <v>2041</v>
      </c>
      <c r="D75" s="40">
        <v>60891</v>
      </c>
      <c r="E75" s="61">
        <v>3.351891084068253</v>
      </c>
      <c r="F75" s="47"/>
      <c r="G75" s="56"/>
      <c r="H75" s="53"/>
    </row>
    <row r="76" spans="1:8" x14ac:dyDescent="0.2">
      <c r="A76" s="59">
        <v>62</v>
      </c>
      <c r="B76" s="10" t="s">
        <v>31</v>
      </c>
      <c r="C76" s="40">
        <v>4479</v>
      </c>
      <c r="D76" s="40">
        <v>139639</v>
      </c>
      <c r="E76" s="61">
        <v>3.2075566281626195</v>
      </c>
      <c r="F76" s="47"/>
      <c r="G76" s="56"/>
      <c r="H76" s="53"/>
    </row>
    <row r="77" spans="1:8" x14ac:dyDescent="0.2">
      <c r="A77" s="59">
        <v>63</v>
      </c>
      <c r="B77" s="10" t="s">
        <v>27</v>
      </c>
      <c r="C77" s="40">
        <v>822</v>
      </c>
      <c r="D77" s="40">
        <v>28005</v>
      </c>
      <c r="E77" s="61">
        <v>2.9351901446170325</v>
      </c>
      <c r="F77" s="47"/>
      <c r="G77" s="56"/>
      <c r="H77" s="53"/>
    </row>
    <row r="78" spans="1:8" x14ac:dyDescent="0.2">
      <c r="A78" s="59">
        <v>64</v>
      </c>
      <c r="B78" s="10" t="s">
        <v>52</v>
      </c>
      <c r="C78" s="40">
        <v>1013</v>
      </c>
      <c r="D78" s="40">
        <v>35864</v>
      </c>
      <c r="E78" s="61">
        <v>2.8245594467990185</v>
      </c>
      <c r="F78" s="47"/>
      <c r="G78" s="56"/>
      <c r="H78" s="53"/>
    </row>
    <row r="79" spans="1:8" x14ac:dyDescent="0.2">
      <c r="A79" s="59">
        <v>65</v>
      </c>
      <c r="B79" s="10" t="s">
        <v>55</v>
      </c>
      <c r="C79" s="40">
        <v>3122</v>
      </c>
      <c r="D79" s="40">
        <v>110908</v>
      </c>
      <c r="E79" s="61">
        <v>2.8149457207775814</v>
      </c>
      <c r="F79" s="47"/>
      <c r="G79" s="56"/>
      <c r="H79" s="53"/>
    </row>
    <row r="80" spans="1:8" x14ac:dyDescent="0.2">
      <c r="A80" s="59">
        <v>66</v>
      </c>
      <c r="B80" s="10" t="s">
        <v>20</v>
      </c>
      <c r="C80" s="40">
        <v>1805</v>
      </c>
      <c r="D80" s="40">
        <v>64207</v>
      </c>
      <c r="E80" s="61">
        <v>2.8112199604404502</v>
      </c>
      <c r="F80" s="47"/>
      <c r="G80" s="56"/>
      <c r="H80" s="53"/>
    </row>
    <row r="81" spans="1:8" x14ac:dyDescent="0.2">
      <c r="A81" s="59">
        <v>67</v>
      </c>
      <c r="B81" s="10" t="s">
        <v>13</v>
      </c>
      <c r="C81" s="40">
        <v>1829</v>
      </c>
      <c r="D81" s="40">
        <v>68318</v>
      </c>
      <c r="E81" s="61">
        <v>2.6771861002956761</v>
      </c>
      <c r="F81" s="47"/>
      <c r="G81" s="56"/>
      <c r="H81" s="53"/>
    </row>
    <row r="82" spans="1:8" x14ac:dyDescent="0.2">
      <c r="A82" s="59">
        <v>68</v>
      </c>
      <c r="B82" s="10" t="s">
        <v>53</v>
      </c>
      <c r="C82" s="40">
        <v>3907</v>
      </c>
      <c r="D82" s="40">
        <v>158029</v>
      </c>
      <c r="E82" s="61">
        <v>2.4723310278493189</v>
      </c>
      <c r="F82" s="47"/>
      <c r="G82" s="56"/>
      <c r="H82" s="53"/>
    </row>
    <row r="83" spans="1:8" x14ac:dyDescent="0.2">
      <c r="A83" s="59">
        <v>69</v>
      </c>
      <c r="B83" s="10" t="s">
        <v>28</v>
      </c>
      <c r="C83" s="40">
        <v>1527</v>
      </c>
      <c r="D83" s="40">
        <v>62668</v>
      </c>
      <c r="E83" s="61">
        <v>2.4366502840365101</v>
      </c>
      <c r="F83" s="47"/>
      <c r="G83" s="56"/>
      <c r="H83" s="53"/>
    </row>
    <row r="84" spans="1:8" x14ac:dyDescent="0.2">
      <c r="A84" s="59">
        <v>70</v>
      </c>
      <c r="B84" s="10" t="s">
        <v>32</v>
      </c>
      <c r="C84" s="40">
        <v>930</v>
      </c>
      <c r="D84" s="40">
        <v>45488</v>
      </c>
      <c r="E84" s="61">
        <v>2.0444952514949</v>
      </c>
      <c r="F84" s="47"/>
      <c r="G84" s="56"/>
      <c r="H84" s="53"/>
    </row>
    <row r="85" spans="1:8" x14ac:dyDescent="0.2">
      <c r="A85" s="59">
        <v>71</v>
      </c>
      <c r="B85" s="10" t="s">
        <v>33</v>
      </c>
      <c r="C85" s="40">
        <v>2188</v>
      </c>
      <c r="D85" s="40">
        <v>113741</v>
      </c>
      <c r="E85" s="61">
        <v>1.923668685874047</v>
      </c>
      <c r="F85" s="47"/>
      <c r="G85" s="56"/>
      <c r="H85" s="53"/>
    </row>
    <row r="86" spans="1:8" x14ac:dyDescent="0.2">
      <c r="A86" s="59">
        <v>72</v>
      </c>
      <c r="B86" s="10" t="s">
        <v>23</v>
      </c>
      <c r="C86" s="40">
        <v>2436</v>
      </c>
      <c r="D86" s="40">
        <v>128171</v>
      </c>
      <c r="E86" s="61">
        <v>1.9005859359761568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14</v>
      </c>
      <c r="C87" s="40">
        <v>754</v>
      </c>
      <c r="D87" s="40">
        <v>57955</v>
      </c>
      <c r="E87" s="61">
        <v>1.3010094038478131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15</v>
      </c>
      <c r="C88" s="40">
        <v>670</v>
      </c>
      <c r="D88" s="40">
        <v>61514</v>
      </c>
      <c r="E88" s="61">
        <v>1.0891829502227135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9</v>
      </c>
      <c r="C89" s="40">
        <v>1196</v>
      </c>
      <c r="D89" s="40">
        <v>111837</v>
      </c>
      <c r="E89" s="61">
        <v>1.0694135214642739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8</v>
      </c>
      <c r="C90" s="40">
        <v>372</v>
      </c>
      <c r="D90" s="40">
        <v>41032</v>
      </c>
      <c r="E90" s="61">
        <v>0.90660947553129267</v>
      </c>
      <c r="F90" s="47"/>
      <c r="G90" s="56"/>
      <c r="H90" s="53"/>
    </row>
    <row r="91" spans="1:8" s="56" customFormat="1" x14ac:dyDescent="0.2">
      <c r="A91" s="59">
        <v>77</v>
      </c>
      <c r="B91" s="10" t="s">
        <v>12</v>
      </c>
      <c r="C91" s="40">
        <v>884</v>
      </c>
      <c r="D91" s="40">
        <v>117758</v>
      </c>
      <c r="E91" s="61">
        <v>0.75069209735219689</v>
      </c>
      <c r="F91" s="47"/>
    </row>
    <row r="92" spans="1:8" x14ac:dyDescent="0.2">
      <c r="A92" s="59">
        <v>78</v>
      </c>
      <c r="B92" s="10" t="s">
        <v>10</v>
      </c>
      <c r="C92" s="40">
        <v>377</v>
      </c>
      <c r="D92" s="40">
        <v>62673</v>
      </c>
      <c r="E92" s="61">
        <v>0.6015349512549264</v>
      </c>
      <c r="F92" s="47"/>
      <c r="G92" s="56"/>
      <c r="H92" s="53"/>
    </row>
    <row r="93" spans="1:8" x14ac:dyDescent="0.2">
      <c r="A93" s="62">
        <v>79</v>
      </c>
      <c r="B93" s="46" t="s">
        <v>11</v>
      </c>
      <c r="C93" s="46">
        <v>522</v>
      </c>
      <c r="D93" s="46">
        <v>95491</v>
      </c>
      <c r="E93" s="63">
        <v>0.54664837523955134</v>
      </c>
      <c r="F93" s="47"/>
      <c r="G93" s="56"/>
      <c r="H93" s="53"/>
    </row>
    <row r="94" spans="1:8" ht="12.75" customHeight="1" x14ac:dyDescent="0.2">
      <c r="A94" s="32"/>
      <c r="B94" s="9"/>
      <c r="D94" s="1"/>
      <c r="E94" s="56"/>
    </row>
    <row r="95" spans="1:8" ht="12.75" customHeight="1" x14ac:dyDescent="0.2">
      <c r="A95" s="229" t="s">
        <v>102</v>
      </c>
      <c r="B95" s="232" t="s">
        <v>103</v>
      </c>
      <c r="C95" s="235" t="s">
        <v>104</v>
      </c>
      <c r="D95" s="235" t="s">
        <v>336</v>
      </c>
      <c r="E95" s="235" t="s">
        <v>105</v>
      </c>
    </row>
    <row r="96" spans="1:8" ht="24.75" customHeight="1" x14ac:dyDescent="0.2">
      <c r="A96" s="230"/>
      <c r="B96" s="233"/>
      <c r="C96" s="236"/>
      <c r="D96" s="238"/>
      <c r="E96" s="236"/>
    </row>
    <row r="97" spans="1:8" s="56" customFormat="1" ht="15.75" customHeight="1" x14ac:dyDescent="0.2">
      <c r="A97" s="231"/>
      <c r="B97" s="234"/>
      <c r="C97" s="237"/>
      <c r="D97" s="228"/>
      <c r="E97" s="237"/>
    </row>
    <row r="98" spans="1:8" s="56" customFormat="1" x14ac:dyDescent="0.2">
      <c r="A98" s="68"/>
      <c r="B98" s="57" t="s">
        <v>6</v>
      </c>
      <c r="C98" s="29">
        <v>367329</v>
      </c>
      <c r="D98" s="57">
        <v>5412254</v>
      </c>
      <c r="E98" s="58">
        <v>6.786987454764688</v>
      </c>
    </row>
    <row r="99" spans="1:8" x14ac:dyDescent="0.2">
      <c r="A99" s="60">
        <v>1</v>
      </c>
      <c r="B99" s="153" t="s">
        <v>82</v>
      </c>
      <c r="C99" s="161">
        <v>92645</v>
      </c>
      <c r="D99" s="161">
        <v>775509</v>
      </c>
      <c r="E99" s="206">
        <v>11.946347495644796</v>
      </c>
    </row>
    <row r="100" spans="1:8" x14ac:dyDescent="0.2">
      <c r="A100" s="59">
        <v>2</v>
      </c>
      <c r="B100" s="207" t="s">
        <v>68</v>
      </c>
      <c r="C100" s="115">
        <v>89456</v>
      </c>
      <c r="D100" s="115">
        <v>803955</v>
      </c>
      <c r="E100" s="208">
        <v>11.126990938547555</v>
      </c>
    </row>
    <row r="101" spans="1:8" x14ac:dyDescent="0.2">
      <c r="A101" s="59">
        <v>3</v>
      </c>
      <c r="B101" s="207" t="s">
        <v>54</v>
      </c>
      <c r="C101" s="115">
        <v>71204</v>
      </c>
      <c r="D101" s="115">
        <v>653697</v>
      </c>
      <c r="E101" s="208">
        <v>10.892508302776363</v>
      </c>
    </row>
    <row r="102" spans="1:8" x14ac:dyDescent="0.2">
      <c r="A102" s="59">
        <v>4</v>
      </c>
      <c r="B102" s="207" t="s">
        <v>34</v>
      </c>
      <c r="C102" s="115">
        <v>43054</v>
      </c>
      <c r="D102" s="115">
        <v>706375</v>
      </c>
      <c r="E102" s="208">
        <v>6.0950628207396917</v>
      </c>
    </row>
    <row r="103" spans="1:8" x14ac:dyDescent="0.2">
      <c r="A103" s="59">
        <v>5</v>
      </c>
      <c r="B103" s="207" t="s">
        <v>16</v>
      </c>
      <c r="C103" s="115">
        <v>20949</v>
      </c>
      <c r="D103" s="115">
        <v>559934</v>
      </c>
      <c r="E103" s="208">
        <v>3.7413338000550063</v>
      </c>
    </row>
    <row r="104" spans="1:8" x14ac:dyDescent="0.2">
      <c r="A104" s="59">
        <v>6</v>
      </c>
      <c r="B104" s="207" t="s">
        <v>42</v>
      </c>
      <c r="C104" s="115">
        <v>25740</v>
      </c>
      <c r="D104" s="115">
        <v>696347</v>
      </c>
      <c r="E104" s="208">
        <v>3.6964329565575786</v>
      </c>
    </row>
    <row r="105" spans="1:8" x14ac:dyDescent="0.2">
      <c r="A105" s="59">
        <v>7</v>
      </c>
      <c r="B105" s="207" t="s">
        <v>24</v>
      </c>
      <c r="C105" s="115">
        <v>17677</v>
      </c>
      <c r="D105" s="115">
        <v>599859</v>
      </c>
      <c r="E105" s="208">
        <v>2.9468591785736313</v>
      </c>
    </row>
    <row r="106" spans="1:8" x14ac:dyDescent="0.2">
      <c r="A106" s="62">
        <v>8</v>
      </c>
      <c r="B106" s="209" t="s">
        <v>7</v>
      </c>
      <c r="C106" s="116">
        <v>6604</v>
      </c>
      <c r="D106" s="116">
        <v>616578</v>
      </c>
      <c r="E106" s="210">
        <v>1.0710729218363291</v>
      </c>
    </row>
    <row r="107" spans="1:8" x14ac:dyDescent="0.2">
      <c r="A107" s="64"/>
      <c r="C107" s="52"/>
      <c r="D107" s="151"/>
      <c r="E107" s="65"/>
    </row>
    <row r="108" spans="1:8" x14ac:dyDescent="0.2">
      <c r="A108" s="64"/>
      <c r="D108" s="30"/>
    </row>
    <row r="109" spans="1:8" x14ac:dyDescent="0.2">
      <c r="A109" s="64"/>
      <c r="C109" s="65"/>
      <c r="F109" s="56"/>
      <c r="H109" s="53"/>
    </row>
    <row r="110" spans="1:8" x14ac:dyDescent="0.2">
      <c r="A110" s="64"/>
      <c r="C110" s="65"/>
      <c r="F110" s="56"/>
      <c r="H110" s="53"/>
    </row>
    <row r="111" spans="1:8" x14ac:dyDescent="0.2">
      <c r="A111" s="64"/>
      <c r="C111" s="65"/>
      <c r="F111" s="56"/>
      <c r="H111" s="53"/>
    </row>
    <row r="112" spans="1:8" x14ac:dyDescent="0.2">
      <c r="A112" s="64"/>
      <c r="C112" s="65"/>
      <c r="F112" s="56"/>
      <c r="H112" s="53"/>
    </row>
    <row r="113" spans="1:8" x14ac:dyDescent="0.2">
      <c r="A113" s="64"/>
      <c r="C113" s="65"/>
      <c r="F113" s="56">
        <v>11</v>
      </c>
      <c r="H113" s="53"/>
    </row>
    <row r="114" spans="1:8" x14ac:dyDescent="0.2">
      <c r="A114" s="64"/>
      <c r="C114" s="65"/>
      <c r="F114" s="56"/>
      <c r="H114" s="53"/>
    </row>
    <row r="115" spans="1:8" x14ac:dyDescent="0.2">
      <c r="A115" s="64"/>
      <c r="C115" s="65"/>
      <c r="F115" s="56"/>
      <c r="H115" s="53"/>
    </row>
    <row r="116" spans="1:8" x14ac:dyDescent="0.2">
      <c r="A116" s="64"/>
      <c r="C116" s="65"/>
      <c r="F116" s="56"/>
      <c r="H116" s="53"/>
    </row>
    <row r="117" spans="1:8" x14ac:dyDescent="0.2">
      <c r="A117" s="64"/>
      <c r="C117" s="65"/>
      <c r="F117" s="56"/>
      <c r="H117" s="53"/>
    </row>
    <row r="118" spans="1:8" x14ac:dyDescent="0.2">
      <c r="A118" s="64"/>
      <c r="C118" s="65"/>
      <c r="F118" s="56"/>
      <c r="H118" s="53"/>
    </row>
    <row r="119" spans="1:8" x14ac:dyDescent="0.2">
      <c r="A119" s="64"/>
      <c r="D119" s="30"/>
      <c r="E119" s="65"/>
    </row>
    <row r="120" spans="1:8" x14ac:dyDescent="0.2">
      <c r="A120" s="64"/>
      <c r="D120" s="30"/>
      <c r="E120" s="65"/>
    </row>
    <row r="121" spans="1:8" x14ac:dyDescent="0.2">
      <c r="A121" s="64"/>
      <c r="D121" s="30"/>
      <c r="E121" s="65"/>
    </row>
    <row r="122" spans="1:8" x14ac:dyDescent="0.2">
      <c r="A122" s="64"/>
      <c r="D122" s="30"/>
      <c r="E122" s="65"/>
    </row>
    <row r="123" spans="1:8" x14ac:dyDescent="0.2">
      <c r="A123" s="64"/>
      <c r="D123" s="30"/>
      <c r="E123" s="65"/>
    </row>
    <row r="124" spans="1:8" x14ac:dyDescent="0.2">
      <c r="A124" s="64"/>
      <c r="D124" s="30"/>
      <c r="E124" s="65"/>
    </row>
    <row r="125" spans="1:8" x14ac:dyDescent="0.2">
      <c r="A125" s="64"/>
      <c r="D125" s="30"/>
      <c r="E125" s="65"/>
    </row>
    <row r="126" spans="1:8" x14ac:dyDescent="0.2">
      <c r="A126" s="64"/>
      <c r="D126" s="30"/>
      <c r="E126" s="65"/>
    </row>
    <row r="127" spans="1:8" x14ac:dyDescent="0.2">
      <c r="A127" s="64"/>
      <c r="D127" s="30"/>
      <c r="E127" s="65"/>
    </row>
    <row r="128" spans="1:8" x14ac:dyDescent="0.2">
      <c r="A128" s="64"/>
      <c r="D128" s="30"/>
      <c r="E128" s="65"/>
    </row>
    <row r="129" spans="1:5" x14ac:dyDescent="0.2">
      <c r="A129" s="64"/>
      <c r="D129" s="30"/>
      <c r="E129" s="65"/>
    </row>
    <row r="130" spans="1:5" x14ac:dyDescent="0.2">
      <c r="A130" s="64"/>
      <c r="D130" s="30"/>
      <c r="E130" s="65"/>
    </row>
    <row r="131" spans="1:5" x14ac:dyDescent="0.2">
      <c r="A131" s="64"/>
      <c r="D131" s="30"/>
      <c r="E131" s="65"/>
    </row>
    <row r="132" spans="1:5" x14ac:dyDescent="0.2">
      <c r="A132" s="64"/>
      <c r="D132" s="30"/>
      <c r="E132" s="65"/>
    </row>
    <row r="133" spans="1:5" x14ac:dyDescent="0.2">
      <c r="A133" s="64"/>
      <c r="D133" s="30"/>
      <c r="E133" s="65"/>
    </row>
    <row r="134" spans="1:5" x14ac:dyDescent="0.2">
      <c r="A134" s="64"/>
      <c r="D134" s="30"/>
      <c r="E134" s="65"/>
    </row>
    <row r="135" spans="1:5" x14ac:dyDescent="0.2">
      <c r="A135" s="64"/>
      <c r="D135" s="30"/>
      <c r="E135" s="65"/>
    </row>
    <row r="136" spans="1:5" x14ac:dyDescent="0.2">
      <c r="A136" s="64"/>
      <c r="D136" s="30"/>
      <c r="E136" s="65"/>
    </row>
    <row r="137" spans="1:5" x14ac:dyDescent="0.2">
      <c r="A137" s="64"/>
      <c r="D137" s="30"/>
      <c r="E137" s="65"/>
    </row>
    <row r="138" spans="1:5" x14ac:dyDescent="0.2">
      <c r="A138" s="64"/>
      <c r="D138" s="30"/>
      <c r="E138" s="65"/>
    </row>
    <row r="139" spans="1:5" x14ac:dyDescent="0.2">
      <c r="A139" s="64"/>
      <c r="D139" s="30"/>
      <c r="E139" s="65"/>
    </row>
    <row r="140" spans="1:5" x14ac:dyDescent="0.2">
      <c r="A140" s="64"/>
      <c r="D140" s="30"/>
      <c r="E140" s="65"/>
    </row>
    <row r="141" spans="1:5" x14ac:dyDescent="0.2">
      <c r="A141" s="64"/>
      <c r="D141" s="30"/>
      <c r="E141" s="65"/>
    </row>
    <row r="142" spans="1:5" x14ac:dyDescent="0.2">
      <c r="A142" s="64"/>
      <c r="D142" s="30"/>
      <c r="E142" s="65"/>
    </row>
    <row r="143" spans="1:5" x14ac:dyDescent="0.2">
      <c r="A143" s="64"/>
      <c r="D143" s="30"/>
      <c r="E143" s="65"/>
    </row>
    <row r="144" spans="1:5" x14ac:dyDescent="0.2">
      <c r="A144" s="64"/>
      <c r="D144" s="30"/>
      <c r="E144" s="65"/>
    </row>
    <row r="145" spans="1:5" x14ac:dyDescent="0.2">
      <c r="A145" s="64"/>
      <c r="D145" s="30"/>
      <c r="E145" s="65"/>
    </row>
    <row r="146" spans="1:5" x14ac:dyDescent="0.2">
      <c r="A146" s="64"/>
      <c r="D146" s="30"/>
      <c r="E146" s="65"/>
    </row>
    <row r="147" spans="1:5" x14ac:dyDescent="0.2">
      <c r="A147" s="64"/>
      <c r="D147" s="30"/>
      <c r="E147" s="65"/>
    </row>
    <row r="148" spans="1:5" x14ac:dyDescent="0.2">
      <c r="A148" s="64"/>
      <c r="D148" s="30"/>
      <c r="E148" s="65"/>
    </row>
    <row r="149" spans="1:5" x14ac:dyDescent="0.2">
      <c r="A149" s="64"/>
      <c r="D149" s="30"/>
      <c r="E149" s="65"/>
    </row>
    <row r="150" spans="1:5" x14ac:dyDescent="0.2">
      <c r="A150" s="64"/>
      <c r="D150" s="30"/>
      <c r="E150" s="65"/>
    </row>
    <row r="151" spans="1:5" x14ac:dyDescent="0.2">
      <c r="A151" s="64"/>
      <c r="D151" s="30"/>
      <c r="E151" s="65"/>
    </row>
    <row r="152" spans="1:5" x14ac:dyDescent="0.2">
      <c r="A152" s="64"/>
      <c r="D152" s="30"/>
      <c r="E152" s="65"/>
    </row>
    <row r="153" spans="1:5" x14ac:dyDescent="0.2">
      <c r="A153" s="64"/>
      <c r="D153" s="30"/>
      <c r="E153" s="65"/>
    </row>
    <row r="154" spans="1:5" x14ac:dyDescent="0.2">
      <c r="A154" s="64"/>
      <c r="D154" s="30"/>
      <c r="E154" s="65"/>
    </row>
    <row r="155" spans="1:5" x14ac:dyDescent="0.2">
      <c r="A155" s="64"/>
      <c r="D155" s="30"/>
      <c r="E155" s="65"/>
    </row>
    <row r="156" spans="1:5" x14ac:dyDescent="0.2">
      <c r="A156" s="64"/>
      <c r="D156" s="30"/>
      <c r="E156" s="65"/>
    </row>
    <row r="157" spans="1:5" x14ac:dyDescent="0.2">
      <c r="A157" s="64"/>
      <c r="D157" s="30"/>
      <c r="E157" s="65"/>
    </row>
    <row r="158" spans="1:5" x14ac:dyDescent="0.2">
      <c r="A158" s="64"/>
      <c r="D158" s="30"/>
      <c r="E158" s="65"/>
    </row>
    <row r="159" spans="1:5" x14ac:dyDescent="0.2">
      <c r="A159" s="64"/>
      <c r="D159" s="30"/>
      <c r="E159" s="65"/>
    </row>
    <row r="160" spans="1:5" x14ac:dyDescent="0.2">
      <c r="A160" s="64"/>
      <c r="D160" s="30"/>
      <c r="E160" s="65"/>
    </row>
    <row r="161" spans="1:5" x14ac:dyDescent="0.2">
      <c r="A161" s="64"/>
      <c r="D161" s="30"/>
      <c r="E161" s="65"/>
    </row>
    <row r="162" spans="1:5" x14ac:dyDescent="0.2">
      <c r="A162" s="64"/>
      <c r="D162" s="30"/>
      <c r="E162" s="65"/>
    </row>
    <row r="163" spans="1:5" x14ac:dyDescent="0.2">
      <c r="A163" s="64"/>
      <c r="D163" s="30"/>
      <c r="E163" s="65"/>
    </row>
    <row r="164" spans="1:5" x14ac:dyDescent="0.2">
      <c r="A164" s="64"/>
      <c r="D164" s="30"/>
      <c r="E164" s="65"/>
    </row>
    <row r="165" spans="1:5" x14ac:dyDescent="0.2">
      <c r="A165" s="64"/>
      <c r="D165" s="30"/>
      <c r="E165" s="65"/>
    </row>
    <row r="166" spans="1:5" x14ac:dyDescent="0.2">
      <c r="A166" s="64"/>
      <c r="D166" s="30"/>
      <c r="E166" s="65"/>
    </row>
    <row r="167" spans="1:5" x14ac:dyDescent="0.2">
      <c r="A167" s="64"/>
      <c r="D167" s="30"/>
      <c r="E167" s="65"/>
    </row>
    <row r="168" spans="1:5" x14ac:dyDescent="0.2">
      <c r="A168" s="64"/>
      <c r="D168" s="30"/>
      <c r="E168" s="65"/>
    </row>
    <row r="169" spans="1:5" x14ac:dyDescent="0.2">
      <c r="A169" s="64"/>
      <c r="D169" s="30"/>
      <c r="E169" s="65"/>
    </row>
    <row r="170" spans="1:5" x14ac:dyDescent="0.2">
      <c r="A170" s="64"/>
      <c r="D170" s="30"/>
      <c r="E170" s="65"/>
    </row>
    <row r="171" spans="1:5" x14ac:dyDescent="0.2">
      <c r="A171" s="64"/>
      <c r="D171" s="30"/>
      <c r="E171" s="65"/>
    </row>
    <row r="172" spans="1:5" x14ac:dyDescent="0.2">
      <c r="A172" s="64"/>
      <c r="D172" s="30"/>
      <c r="E172" s="65"/>
    </row>
    <row r="173" spans="1:5" x14ac:dyDescent="0.2">
      <c r="A173" s="64"/>
      <c r="D173" s="30"/>
      <c r="E173" s="65"/>
    </row>
    <row r="174" spans="1:5" x14ac:dyDescent="0.2">
      <c r="A174" s="64"/>
      <c r="D174" s="30"/>
      <c r="E174" s="65"/>
    </row>
    <row r="175" spans="1:5" x14ac:dyDescent="0.2">
      <c r="A175" s="64"/>
      <c r="D175" s="30"/>
      <c r="E175" s="65"/>
    </row>
    <row r="176" spans="1:5" x14ac:dyDescent="0.2">
      <c r="A176" s="64"/>
      <c r="D176" s="30"/>
      <c r="E176" s="65"/>
    </row>
    <row r="177" spans="1:5" x14ac:dyDescent="0.2">
      <c r="A177" s="64"/>
      <c r="D177" s="30"/>
      <c r="E177" s="65"/>
    </row>
    <row r="178" spans="1:5" x14ac:dyDescent="0.2">
      <c r="A178" s="64"/>
      <c r="D178" s="30"/>
      <c r="E178" s="65"/>
    </row>
    <row r="179" spans="1:5" x14ac:dyDescent="0.2">
      <c r="A179" s="64"/>
      <c r="D179" s="30"/>
      <c r="E179" s="65"/>
    </row>
    <row r="180" spans="1:5" x14ac:dyDescent="0.2">
      <c r="A180" s="64"/>
      <c r="D180" s="30"/>
      <c r="E180" s="65"/>
    </row>
    <row r="181" spans="1:5" x14ac:dyDescent="0.2">
      <c r="A181" s="64"/>
      <c r="D181" s="30"/>
      <c r="E181" s="65"/>
    </row>
    <row r="182" spans="1:5" x14ac:dyDescent="0.2">
      <c r="A182" s="64"/>
      <c r="D182" s="30"/>
      <c r="E182" s="65"/>
    </row>
    <row r="183" spans="1:5" x14ac:dyDescent="0.2">
      <c r="A183" s="64"/>
      <c r="D183" s="30"/>
      <c r="E183" s="65"/>
    </row>
    <row r="184" spans="1:5" x14ac:dyDescent="0.2">
      <c r="A184" s="64"/>
      <c r="D184" s="30"/>
      <c r="E184" s="65"/>
    </row>
    <row r="185" spans="1:5" x14ac:dyDescent="0.2">
      <c r="A185" s="64"/>
      <c r="D185" s="30"/>
      <c r="E185" s="65"/>
    </row>
    <row r="186" spans="1:5" x14ac:dyDescent="0.2">
      <c r="A186" s="64"/>
      <c r="D186" s="30"/>
      <c r="E186" s="65"/>
    </row>
    <row r="187" spans="1:5" x14ac:dyDescent="0.2">
      <c r="A187" s="64"/>
      <c r="D187" s="30"/>
      <c r="E187" s="65"/>
    </row>
    <row r="188" spans="1:5" x14ac:dyDescent="0.2">
      <c r="A188" s="64"/>
      <c r="D188" s="30"/>
      <c r="E188" s="65"/>
    </row>
    <row r="189" spans="1:5" x14ac:dyDescent="0.2">
      <c r="A189" s="64"/>
      <c r="D189" s="30"/>
      <c r="E189" s="65"/>
    </row>
    <row r="190" spans="1:5" x14ac:dyDescent="0.2">
      <c r="A190" s="64"/>
      <c r="D190" s="30"/>
      <c r="E190" s="65"/>
    </row>
    <row r="191" spans="1:5" x14ac:dyDescent="0.2">
      <c r="A191" s="64"/>
      <c r="D191" s="30"/>
      <c r="E191" s="65"/>
    </row>
    <row r="192" spans="1:5" x14ac:dyDescent="0.2">
      <c r="A192" s="64"/>
      <c r="D192" s="30"/>
      <c r="E192" s="65"/>
    </row>
    <row r="193" spans="1:5" x14ac:dyDescent="0.2">
      <c r="A193" s="64"/>
      <c r="D193" s="30"/>
      <c r="E193" s="65"/>
    </row>
    <row r="194" spans="1:5" x14ac:dyDescent="0.2">
      <c r="A194" s="64"/>
      <c r="D194" s="30"/>
      <c r="E194" s="65"/>
    </row>
    <row r="195" spans="1:5" x14ac:dyDescent="0.2">
      <c r="A195" s="64"/>
      <c r="D195" s="30"/>
      <c r="E195" s="65"/>
    </row>
    <row r="196" spans="1:5" x14ac:dyDescent="0.2">
      <c r="A196" s="64"/>
      <c r="D196" s="30"/>
      <c r="E196" s="65"/>
    </row>
    <row r="197" spans="1:5" x14ac:dyDescent="0.2">
      <c r="A197" s="64"/>
      <c r="D197" s="30"/>
      <c r="E197" s="65"/>
    </row>
    <row r="198" spans="1:5" x14ac:dyDescent="0.2">
      <c r="A198" s="64"/>
      <c r="D198" s="30"/>
      <c r="E198" s="65"/>
    </row>
    <row r="199" spans="1:5" x14ac:dyDescent="0.2">
      <c r="A199" s="64"/>
      <c r="D199" s="30"/>
      <c r="E199" s="65"/>
    </row>
    <row r="200" spans="1:5" x14ac:dyDescent="0.2">
      <c r="A200" s="64"/>
      <c r="D200" s="30"/>
      <c r="E200" s="65"/>
    </row>
    <row r="201" spans="1:5" x14ac:dyDescent="0.2">
      <c r="A201" s="64"/>
      <c r="D201" s="30"/>
      <c r="E201" s="65"/>
    </row>
    <row r="202" spans="1:5" x14ac:dyDescent="0.2">
      <c r="A202" s="64"/>
      <c r="D202" s="30"/>
      <c r="E202" s="65"/>
    </row>
    <row r="203" spans="1:5" x14ac:dyDescent="0.2">
      <c r="A203" s="64"/>
      <c r="D203" s="30"/>
      <c r="E203" s="65"/>
    </row>
    <row r="204" spans="1:5" x14ac:dyDescent="0.2">
      <c r="A204" s="64"/>
      <c r="D204" s="30"/>
      <c r="E204" s="65"/>
    </row>
    <row r="205" spans="1:5" x14ac:dyDescent="0.2">
      <c r="A205" s="64"/>
      <c r="D205" s="30"/>
      <c r="E205" s="65"/>
    </row>
    <row r="206" spans="1:5" x14ac:dyDescent="0.2">
      <c r="A206" s="64"/>
      <c r="D206" s="30"/>
      <c r="E206" s="65"/>
    </row>
    <row r="207" spans="1:5" x14ac:dyDescent="0.2">
      <c r="A207" s="64"/>
      <c r="D207" s="30"/>
      <c r="E207" s="65"/>
    </row>
    <row r="208" spans="1:5" x14ac:dyDescent="0.2">
      <c r="A208" s="64"/>
      <c r="D208" s="30"/>
      <c r="E208" s="65"/>
    </row>
    <row r="209" spans="1:5" x14ac:dyDescent="0.2">
      <c r="A209" s="64"/>
      <c r="D209" s="30"/>
      <c r="E209" s="65"/>
    </row>
    <row r="210" spans="1:5" x14ac:dyDescent="0.2">
      <c r="A210" s="64"/>
      <c r="D210" s="30"/>
      <c r="E210" s="65"/>
    </row>
    <row r="211" spans="1:5" x14ac:dyDescent="0.2">
      <c r="A211" s="64"/>
      <c r="D211" s="30"/>
      <c r="E211" s="65"/>
    </row>
    <row r="212" spans="1:5" x14ac:dyDescent="0.2">
      <c r="A212" s="64"/>
      <c r="D212" s="30"/>
      <c r="E212" s="65"/>
    </row>
    <row r="213" spans="1:5" x14ac:dyDescent="0.2">
      <c r="A213" s="64"/>
      <c r="D213" s="30"/>
      <c r="E213" s="65"/>
    </row>
    <row r="214" spans="1:5" x14ac:dyDescent="0.2">
      <c r="A214" s="64"/>
      <c r="D214" s="30"/>
      <c r="E214" s="65"/>
    </row>
    <row r="215" spans="1:5" x14ac:dyDescent="0.2">
      <c r="A215" s="64"/>
      <c r="D215" s="30"/>
      <c r="E215" s="65"/>
    </row>
    <row r="216" spans="1:5" x14ac:dyDescent="0.2">
      <c r="A216" s="64"/>
      <c r="D216" s="30"/>
      <c r="E216" s="65"/>
    </row>
    <row r="217" spans="1:5" x14ac:dyDescent="0.2">
      <c r="A217" s="64"/>
      <c r="D217" s="30"/>
      <c r="E217" s="65"/>
    </row>
    <row r="218" spans="1:5" x14ac:dyDescent="0.2">
      <c r="A218" s="64"/>
      <c r="D218" s="30"/>
      <c r="E218" s="65"/>
    </row>
    <row r="219" spans="1:5" x14ac:dyDescent="0.2">
      <c r="A219" s="64"/>
      <c r="D219" s="30"/>
      <c r="E219" s="65"/>
    </row>
    <row r="220" spans="1:5" x14ac:dyDescent="0.2">
      <c r="A220" s="64"/>
      <c r="D220" s="30"/>
      <c r="E220" s="65"/>
    </row>
    <row r="221" spans="1:5" x14ac:dyDescent="0.2">
      <c r="A221" s="64"/>
      <c r="D221" s="30"/>
      <c r="E221" s="65"/>
    </row>
    <row r="222" spans="1:5" x14ac:dyDescent="0.2">
      <c r="A222" s="64"/>
      <c r="D222" s="30"/>
      <c r="E222" s="65"/>
    </row>
    <row r="223" spans="1:5" x14ac:dyDescent="0.2">
      <c r="A223" s="64"/>
      <c r="D223" s="30"/>
      <c r="E223" s="65"/>
    </row>
    <row r="224" spans="1:5" x14ac:dyDescent="0.2">
      <c r="A224" s="64"/>
      <c r="D224" s="30"/>
      <c r="E224" s="65"/>
    </row>
    <row r="225" spans="1:5" x14ac:dyDescent="0.2">
      <c r="A225" s="64"/>
      <c r="D225" s="30"/>
      <c r="E225" s="65"/>
    </row>
    <row r="226" spans="1:5" x14ac:dyDescent="0.2">
      <c r="A226" s="64"/>
      <c r="D226" s="30"/>
      <c r="E226" s="65"/>
    </row>
    <row r="227" spans="1:5" x14ac:dyDescent="0.2">
      <c r="A227" s="64"/>
      <c r="D227" s="30"/>
      <c r="E227" s="65"/>
    </row>
    <row r="228" spans="1:5" x14ac:dyDescent="0.2">
      <c r="A228" s="64"/>
      <c r="D228" s="30"/>
      <c r="E228" s="65"/>
    </row>
    <row r="229" spans="1:5" x14ac:dyDescent="0.2">
      <c r="A229" s="64"/>
      <c r="D229" s="30"/>
      <c r="E229" s="65"/>
    </row>
    <row r="230" spans="1:5" x14ac:dyDescent="0.2">
      <c r="A230" s="64"/>
      <c r="D230" s="30"/>
      <c r="E230" s="65"/>
    </row>
    <row r="231" spans="1:5" x14ac:dyDescent="0.2">
      <c r="A231" s="64"/>
      <c r="D231" s="30"/>
      <c r="E231" s="65"/>
    </row>
    <row r="232" spans="1:5" x14ac:dyDescent="0.2">
      <c r="A232" s="64"/>
      <c r="D232" s="30"/>
      <c r="E232" s="65"/>
    </row>
    <row r="233" spans="1:5" x14ac:dyDescent="0.2">
      <c r="A233" s="64"/>
      <c r="D233" s="30"/>
      <c r="E233" s="65"/>
    </row>
    <row r="234" spans="1:5" x14ac:dyDescent="0.2">
      <c r="A234" s="64"/>
      <c r="D234" s="30"/>
      <c r="E234" s="65"/>
    </row>
    <row r="235" spans="1:5" x14ac:dyDescent="0.2">
      <c r="A235" s="64"/>
      <c r="D235" s="30"/>
      <c r="E235" s="65"/>
    </row>
    <row r="236" spans="1:5" x14ac:dyDescent="0.2">
      <c r="A236" s="64"/>
      <c r="D236" s="30"/>
      <c r="E236" s="65"/>
    </row>
    <row r="237" spans="1:5" x14ac:dyDescent="0.2">
      <c r="A237" s="64"/>
      <c r="D237" s="30"/>
      <c r="E237" s="65"/>
    </row>
    <row r="238" spans="1:5" x14ac:dyDescent="0.2">
      <c r="A238" s="64"/>
      <c r="D238" s="30"/>
      <c r="E238" s="65"/>
    </row>
    <row r="239" spans="1:5" x14ac:dyDescent="0.2">
      <c r="A239" s="64"/>
      <c r="D239" s="30"/>
      <c r="E239" s="65"/>
    </row>
    <row r="240" spans="1:5" x14ac:dyDescent="0.2">
      <c r="A240" s="64"/>
      <c r="D240" s="30"/>
      <c r="E240" s="65"/>
    </row>
    <row r="241" spans="1:5" x14ac:dyDescent="0.2">
      <c r="A241" s="64"/>
      <c r="E241" s="64"/>
    </row>
    <row r="242" spans="1:5" x14ac:dyDescent="0.2">
      <c r="A242" s="64"/>
      <c r="E242" s="64"/>
    </row>
    <row r="243" spans="1:5" x14ac:dyDescent="0.2">
      <c r="A243" s="64"/>
      <c r="E243" s="64"/>
    </row>
    <row r="244" spans="1:5" x14ac:dyDescent="0.2">
      <c r="A244" s="64"/>
      <c r="E244" s="64"/>
    </row>
    <row r="245" spans="1:5" x14ac:dyDescent="0.2">
      <c r="A245" s="64"/>
      <c r="E245" s="64"/>
    </row>
    <row r="246" spans="1:5" x14ac:dyDescent="0.2">
      <c r="A246" s="64"/>
      <c r="E246" s="64"/>
    </row>
    <row r="247" spans="1:5" x14ac:dyDescent="0.2">
      <c r="A247" s="64"/>
      <c r="E247" s="64"/>
    </row>
    <row r="248" spans="1:5" x14ac:dyDescent="0.2">
      <c r="A248" s="64"/>
      <c r="E248" s="64"/>
    </row>
    <row r="249" spans="1:5" x14ac:dyDescent="0.2">
      <c r="A249" s="64"/>
      <c r="E249" s="64"/>
    </row>
    <row r="250" spans="1:5" x14ac:dyDescent="0.2">
      <c r="A250" s="64"/>
      <c r="E250" s="64"/>
    </row>
    <row r="251" spans="1:5" x14ac:dyDescent="0.2">
      <c r="A251" s="64"/>
      <c r="E251" s="64"/>
    </row>
    <row r="252" spans="1:5" x14ac:dyDescent="0.2">
      <c r="A252" s="64"/>
      <c r="E252" s="64"/>
    </row>
    <row r="253" spans="1:5" x14ac:dyDescent="0.2">
      <c r="A253" s="64"/>
      <c r="E253" s="64"/>
    </row>
    <row r="254" spans="1:5" x14ac:dyDescent="0.2">
      <c r="A254" s="64"/>
      <c r="E254" s="64"/>
    </row>
    <row r="255" spans="1:5" x14ac:dyDescent="0.2">
      <c r="A255" s="64"/>
      <c r="E255" s="64"/>
    </row>
    <row r="256" spans="1:5" x14ac:dyDescent="0.2">
      <c r="A256" s="64"/>
      <c r="E256" s="64"/>
    </row>
    <row r="257" spans="1:5" x14ac:dyDescent="0.2">
      <c r="A257" s="64"/>
      <c r="E257" s="64"/>
    </row>
    <row r="258" spans="1:5" x14ac:dyDescent="0.2">
      <c r="A258" s="64"/>
      <c r="E258" s="64"/>
    </row>
    <row r="259" spans="1:5" x14ac:dyDescent="0.2">
      <c r="A259" s="64"/>
      <c r="E259" s="64"/>
    </row>
    <row r="260" spans="1:5" x14ac:dyDescent="0.2">
      <c r="A260" s="64"/>
      <c r="E260" s="64"/>
    </row>
    <row r="261" spans="1:5" x14ac:dyDescent="0.2">
      <c r="A261" s="64"/>
      <c r="E261" s="64"/>
    </row>
    <row r="262" spans="1:5" x14ac:dyDescent="0.2">
      <c r="A262" s="64"/>
      <c r="E262" s="64"/>
    </row>
    <row r="263" spans="1:5" x14ac:dyDescent="0.2">
      <c r="A263" s="64"/>
      <c r="E263" s="64"/>
    </row>
    <row r="264" spans="1:5" x14ac:dyDescent="0.2">
      <c r="A264" s="64"/>
      <c r="E264" s="64"/>
    </row>
    <row r="265" spans="1:5" x14ac:dyDescent="0.2">
      <c r="A265" s="64"/>
      <c r="E265" s="64"/>
    </row>
    <row r="266" spans="1:5" x14ac:dyDescent="0.2">
      <c r="A266" s="64"/>
      <c r="E266" s="64"/>
    </row>
    <row r="267" spans="1:5" x14ac:dyDescent="0.2">
      <c r="A267" s="64"/>
      <c r="E267" s="64"/>
    </row>
    <row r="268" spans="1:5" x14ac:dyDescent="0.2">
      <c r="A268" s="64"/>
      <c r="E268" s="64"/>
    </row>
    <row r="269" spans="1:5" x14ac:dyDescent="0.2">
      <c r="A269" s="64"/>
      <c r="E269" s="64"/>
    </row>
    <row r="270" spans="1:5" x14ac:dyDescent="0.2">
      <c r="A270" s="64"/>
      <c r="E270" s="64"/>
    </row>
    <row r="271" spans="1:5" x14ac:dyDescent="0.2">
      <c r="A271" s="64"/>
      <c r="E271" s="64"/>
    </row>
    <row r="272" spans="1:5" x14ac:dyDescent="0.2">
      <c r="A272" s="64"/>
    </row>
    <row r="273" spans="1:1" x14ac:dyDescent="0.2">
      <c r="A273" s="64"/>
    </row>
    <row r="274" spans="1:1" x14ac:dyDescent="0.2">
      <c r="A274" s="64"/>
    </row>
    <row r="275" spans="1:1" x14ac:dyDescent="0.2">
      <c r="A275" s="64"/>
    </row>
    <row r="276" spans="1:1" x14ac:dyDescent="0.2">
      <c r="A276" s="64"/>
    </row>
    <row r="277" spans="1:1" x14ac:dyDescent="0.2">
      <c r="A277" s="64"/>
    </row>
    <row r="278" spans="1:1" x14ac:dyDescent="0.2">
      <c r="A278" s="64"/>
    </row>
    <row r="279" spans="1:1" x14ac:dyDescent="0.2">
      <c r="A279" s="64"/>
    </row>
    <row r="280" spans="1:1" x14ac:dyDescent="0.2">
      <c r="A280" s="64"/>
    </row>
    <row r="281" spans="1:1" x14ac:dyDescent="0.2">
      <c r="A281" s="64"/>
    </row>
    <row r="282" spans="1:1" x14ac:dyDescent="0.2">
      <c r="A282" s="64"/>
    </row>
    <row r="283" spans="1:1" x14ac:dyDescent="0.2">
      <c r="A283" s="64"/>
    </row>
    <row r="284" spans="1:1" x14ac:dyDescent="0.2">
      <c r="A284" s="64"/>
    </row>
    <row r="285" spans="1:1" x14ac:dyDescent="0.2">
      <c r="A285" s="64"/>
    </row>
    <row r="286" spans="1:1" x14ac:dyDescent="0.2">
      <c r="A286" s="64"/>
    </row>
    <row r="287" spans="1:1" x14ac:dyDescent="0.2">
      <c r="A287" s="64"/>
    </row>
    <row r="288" spans="1:1" x14ac:dyDescent="0.2">
      <c r="A288" s="64"/>
    </row>
    <row r="289" spans="1:1" x14ac:dyDescent="0.2">
      <c r="A289" s="64"/>
    </row>
    <row r="290" spans="1:1" x14ac:dyDescent="0.2">
      <c r="A290" s="64"/>
    </row>
    <row r="291" spans="1:1" x14ac:dyDescent="0.2">
      <c r="A291" s="64"/>
    </row>
    <row r="292" spans="1:1" x14ac:dyDescent="0.2">
      <c r="A292" s="64"/>
    </row>
    <row r="293" spans="1:1" x14ac:dyDescent="0.2">
      <c r="A293" s="64"/>
    </row>
    <row r="294" spans="1:1" x14ac:dyDescent="0.2">
      <c r="A294" s="64"/>
    </row>
    <row r="295" spans="1:1" x14ac:dyDescent="0.2">
      <c r="A295" s="64"/>
    </row>
    <row r="296" spans="1:1" x14ac:dyDescent="0.2">
      <c r="A296" s="64"/>
    </row>
    <row r="297" spans="1:1" x14ac:dyDescent="0.2">
      <c r="A297" s="64"/>
    </row>
    <row r="298" spans="1:1" x14ac:dyDescent="0.2">
      <c r="A298" s="64"/>
    </row>
    <row r="299" spans="1:1" x14ac:dyDescent="0.2">
      <c r="A299" s="64"/>
    </row>
    <row r="300" spans="1:1" x14ac:dyDescent="0.2">
      <c r="A300" s="64"/>
    </row>
    <row r="301" spans="1:1" x14ac:dyDescent="0.2">
      <c r="A301" s="64"/>
    </row>
    <row r="302" spans="1:1" x14ac:dyDescent="0.2">
      <c r="A302" s="64"/>
    </row>
    <row r="303" spans="1:1" x14ac:dyDescent="0.2">
      <c r="A303" s="64"/>
    </row>
    <row r="304" spans="1:1" x14ac:dyDescent="0.2">
      <c r="A304" s="64"/>
    </row>
    <row r="305" spans="1:1" x14ac:dyDescent="0.2">
      <c r="A305" s="64"/>
    </row>
    <row r="306" spans="1:1" x14ac:dyDescent="0.2">
      <c r="A306" s="64"/>
    </row>
    <row r="307" spans="1:1" x14ac:dyDescent="0.2">
      <c r="A307" s="64"/>
    </row>
    <row r="308" spans="1:1" x14ac:dyDescent="0.2">
      <c r="A308" s="64"/>
    </row>
    <row r="309" spans="1:1" x14ac:dyDescent="0.2">
      <c r="A309" s="64"/>
    </row>
    <row r="310" spans="1:1" x14ac:dyDescent="0.2">
      <c r="A310" s="64"/>
    </row>
    <row r="311" spans="1:1" x14ac:dyDescent="0.2">
      <c r="A311" s="64"/>
    </row>
    <row r="312" spans="1:1" x14ac:dyDescent="0.2">
      <c r="A312" s="64"/>
    </row>
    <row r="313" spans="1:1" x14ac:dyDescent="0.2">
      <c r="A313" s="64"/>
    </row>
    <row r="314" spans="1:1" x14ac:dyDescent="0.2">
      <c r="A314" s="64"/>
    </row>
    <row r="315" spans="1:1" x14ac:dyDescent="0.2">
      <c r="A315" s="64"/>
    </row>
    <row r="316" spans="1:1" x14ac:dyDescent="0.2">
      <c r="A316" s="64"/>
    </row>
    <row r="317" spans="1:1" x14ac:dyDescent="0.2">
      <c r="A317" s="64"/>
    </row>
    <row r="318" spans="1:1" x14ac:dyDescent="0.2">
      <c r="A318" s="64"/>
    </row>
    <row r="319" spans="1:1" x14ac:dyDescent="0.2">
      <c r="A319" s="64"/>
    </row>
    <row r="320" spans="1:1" x14ac:dyDescent="0.2">
      <c r="A320" s="64"/>
    </row>
    <row r="321" spans="1:1" x14ac:dyDescent="0.2">
      <c r="A321" s="64"/>
    </row>
    <row r="322" spans="1:1" x14ac:dyDescent="0.2">
      <c r="A322" s="64"/>
    </row>
    <row r="323" spans="1:1" x14ac:dyDescent="0.2">
      <c r="A323" s="64"/>
    </row>
    <row r="324" spans="1:1" x14ac:dyDescent="0.2">
      <c r="A324" s="64"/>
    </row>
    <row r="325" spans="1:1" x14ac:dyDescent="0.2">
      <c r="A325" s="64"/>
    </row>
    <row r="326" spans="1:1" x14ac:dyDescent="0.2">
      <c r="A326" s="64"/>
    </row>
    <row r="327" spans="1:1" x14ac:dyDescent="0.2">
      <c r="A327" s="64"/>
    </row>
    <row r="328" spans="1:1" x14ac:dyDescent="0.2">
      <c r="A328" s="64"/>
    </row>
    <row r="329" spans="1:1" x14ac:dyDescent="0.2">
      <c r="A329" s="64"/>
    </row>
    <row r="330" spans="1:1" x14ac:dyDescent="0.2">
      <c r="A330" s="64"/>
    </row>
    <row r="331" spans="1:1" x14ac:dyDescent="0.2">
      <c r="A331" s="64"/>
    </row>
    <row r="332" spans="1:1" x14ac:dyDescent="0.2">
      <c r="A332" s="64"/>
    </row>
    <row r="333" spans="1:1" x14ac:dyDescent="0.2">
      <c r="A333" s="64"/>
    </row>
    <row r="334" spans="1:1" x14ac:dyDescent="0.2">
      <c r="A334" s="64"/>
    </row>
    <row r="335" spans="1:1" x14ac:dyDescent="0.2">
      <c r="A335" s="64"/>
    </row>
    <row r="336" spans="1:1" x14ac:dyDescent="0.2">
      <c r="A336" s="64"/>
    </row>
    <row r="337" spans="1:1" x14ac:dyDescent="0.2">
      <c r="A337" s="64"/>
    </row>
    <row r="338" spans="1:1" x14ac:dyDescent="0.2">
      <c r="A338" s="64"/>
    </row>
    <row r="339" spans="1:1" x14ac:dyDescent="0.2">
      <c r="A339" s="64"/>
    </row>
    <row r="340" spans="1:1" x14ac:dyDescent="0.2">
      <c r="A340" s="64"/>
    </row>
    <row r="341" spans="1:1" x14ac:dyDescent="0.2">
      <c r="A341" s="64"/>
    </row>
    <row r="342" spans="1:1" x14ac:dyDescent="0.2">
      <c r="A342" s="64"/>
    </row>
    <row r="343" spans="1:1" x14ac:dyDescent="0.2">
      <c r="A343" s="64"/>
    </row>
    <row r="344" spans="1:1" x14ac:dyDescent="0.2">
      <c r="A344" s="64"/>
    </row>
    <row r="345" spans="1:1" x14ac:dyDescent="0.2">
      <c r="A345" s="64"/>
    </row>
    <row r="346" spans="1:1" x14ac:dyDescent="0.2">
      <c r="A346" s="64"/>
    </row>
    <row r="347" spans="1:1" x14ac:dyDescent="0.2">
      <c r="A347" s="64"/>
    </row>
    <row r="348" spans="1:1" x14ac:dyDescent="0.2">
      <c r="A348" s="64"/>
    </row>
    <row r="349" spans="1:1" x14ac:dyDescent="0.2">
      <c r="A349" s="64"/>
    </row>
    <row r="350" spans="1:1" x14ac:dyDescent="0.2">
      <c r="A350" s="64"/>
    </row>
    <row r="351" spans="1:1" x14ac:dyDescent="0.2">
      <c r="A351" s="64"/>
    </row>
    <row r="352" spans="1:1" x14ac:dyDescent="0.2">
      <c r="A352" s="64"/>
    </row>
    <row r="353" spans="1:1" x14ac:dyDescent="0.2">
      <c r="A353" s="64"/>
    </row>
    <row r="354" spans="1:1" x14ac:dyDescent="0.2">
      <c r="A354" s="64"/>
    </row>
    <row r="355" spans="1:1" x14ac:dyDescent="0.2">
      <c r="A355" s="64"/>
    </row>
    <row r="356" spans="1:1" x14ac:dyDescent="0.2">
      <c r="A356" s="64"/>
    </row>
    <row r="357" spans="1:1" x14ac:dyDescent="0.2">
      <c r="A357" s="64"/>
    </row>
    <row r="358" spans="1:1" x14ac:dyDescent="0.2">
      <c r="A358" s="64"/>
    </row>
    <row r="359" spans="1:1" x14ac:dyDescent="0.2">
      <c r="A359" s="64"/>
    </row>
    <row r="360" spans="1:1" x14ac:dyDescent="0.2">
      <c r="A360" s="64"/>
    </row>
    <row r="361" spans="1:1" x14ac:dyDescent="0.2">
      <c r="A361" s="64"/>
    </row>
    <row r="362" spans="1:1" x14ac:dyDescent="0.2">
      <c r="A362" s="64"/>
    </row>
    <row r="363" spans="1:1" x14ac:dyDescent="0.2">
      <c r="A363" s="64"/>
    </row>
    <row r="364" spans="1:1" x14ac:dyDescent="0.2">
      <c r="A364" s="64"/>
    </row>
    <row r="365" spans="1:1" x14ac:dyDescent="0.2">
      <c r="A365" s="64"/>
    </row>
    <row r="366" spans="1:1" x14ac:dyDescent="0.2">
      <c r="A366" s="64"/>
    </row>
    <row r="367" spans="1:1" x14ac:dyDescent="0.2">
      <c r="A367" s="64"/>
    </row>
    <row r="368" spans="1:1" x14ac:dyDescent="0.2">
      <c r="A368" s="64"/>
    </row>
    <row r="369" spans="1:1" x14ac:dyDescent="0.2">
      <c r="A369" s="64"/>
    </row>
    <row r="370" spans="1:1" x14ac:dyDescent="0.2">
      <c r="A370" s="64"/>
    </row>
    <row r="371" spans="1:1" x14ac:dyDescent="0.2">
      <c r="A371" s="64"/>
    </row>
    <row r="372" spans="1:1" x14ac:dyDescent="0.2">
      <c r="A372" s="64"/>
    </row>
    <row r="373" spans="1:1" x14ac:dyDescent="0.2">
      <c r="A373" s="64"/>
    </row>
    <row r="374" spans="1:1" x14ac:dyDescent="0.2">
      <c r="A374" s="64"/>
    </row>
    <row r="375" spans="1:1" x14ac:dyDescent="0.2">
      <c r="A375" s="64"/>
    </row>
    <row r="376" spans="1:1" x14ac:dyDescent="0.2">
      <c r="A376" s="64"/>
    </row>
    <row r="377" spans="1:1" x14ac:dyDescent="0.2">
      <c r="A377" s="64"/>
    </row>
    <row r="378" spans="1:1" x14ac:dyDescent="0.2">
      <c r="A378" s="64"/>
    </row>
    <row r="379" spans="1:1" x14ac:dyDescent="0.2">
      <c r="A379" s="64"/>
    </row>
    <row r="380" spans="1:1" x14ac:dyDescent="0.2">
      <c r="A380" s="64"/>
    </row>
    <row r="381" spans="1:1" x14ac:dyDescent="0.2">
      <c r="A381" s="64"/>
    </row>
    <row r="382" spans="1:1" x14ac:dyDescent="0.2">
      <c r="A382" s="64"/>
    </row>
    <row r="383" spans="1:1" x14ac:dyDescent="0.2">
      <c r="A383" s="64"/>
    </row>
    <row r="384" spans="1:1" x14ac:dyDescent="0.2">
      <c r="A384" s="64"/>
    </row>
    <row r="385" spans="1:1" x14ac:dyDescent="0.2">
      <c r="A385" s="64"/>
    </row>
    <row r="386" spans="1:1" x14ac:dyDescent="0.2">
      <c r="A386" s="64"/>
    </row>
    <row r="387" spans="1:1" x14ac:dyDescent="0.2">
      <c r="A387" s="64"/>
    </row>
    <row r="388" spans="1:1" x14ac:dyDescent="0.2">
      <c r="A388" s="64"/>
    </row>
    <row r="389" spans="1:1" x14ac:dyDescent="0.2">
      <c r="A389" s="64"/>
    </row>
    <row r="390" spans="1:1" x14ac:dyDescent="0.2">
      <c r="A390" s="64"/>
    </row>
    <row r="391" spans="1:1" x14ac:dyDescent="0.2">
      <c r="A391" s="64"/>
    </row>
    <row r="392" spans="1:1" x14ac:dyDescent="0.2">
      <c r="A392" s="64"/>
    </row>
    <row r="393" spans="1:1" x14ac:dyDescent="0.2">
      <c r="A393" s="64"/>
    </row>
    <row r="394" spans="1:1" x14ac:dyDescent="0.2">
      <c r="A394" s="64"/>
    </row>
    <row r="395" spans="1:1" x14ac:dyDescent="0.2">
      <c r="A395" s="64"/>
    </row>
    <row r="396" spans="1:1" x14ac:dyDescent="0.2">
      <c r="A396" s="64"/>
    </row>
    <row r="397" spans="1:1" x14ac:dyDescent="0.2">
      <c r="A397" s="64"/>
    </row>
    <row r="398" spans="1:1" x14ac:dyDescent="0.2">
      <c r="A398" s="64"/>
    </row>
    <row r="399" spans="1:1" x14ac:dyDescent="0.2">
      <c r="A399" s="64"/>
    </row>
    <row r="400" spans="1:1" x14ac:dyDescent="0.2">
      <c r="A400" s="64"/>
    </row>
    <row r="401" spans="1:1" x14ac:dyDescent="0.2">
      <c r="A401" s="64"/>
    </row>
    <row r="402" spans="1:1" x14ac:dyDescent="0.2">
      <c r="A402" s="64"/>
    </row>
    <row r="403" spans="1:1" x14ac:dyDescent="0.2">
      <c r="A403" s="64"/>
    </row>
    <row r="404" spans="1:1" x14ac:dyDescent="0.2">
      <c r="A404" s="64"/>
    </row>
    <row r="405" spans="1:1" x14ac:dyDescent="0.2">
      <c r="A405" s="64"/>
    </row>
    <row r="406" spans="1:1" x14ac:dyDescent="0.2">
      <c r="A406" s="64"/>
    </row>
    <row r="407" spans="1:1" x14ac:dyDescent="0.2">
      <c r="A407" s="64"/>
    </row>
    <row r="408" spans="1:1" x14ac:dyDescent="0.2">
      <c r="A408" s="64"/>
    </row>
    <row r="409" spans="1:1" x14ac:dyDescent="0.2">
      <c r="A409" s="64"/>
    </row>
    <row r="410" spans="1:1" x14ac:dyDescent="0.2">
      <c r="A410" s="64"/>
    </row>
    <row r="411" spans="1:1" x14ac:dyDescent="0.2">
      <c r="A411" s="64"/>
    </row>
    <row r="412" spans="1:1" x14ac:dyDescent="0.2">
      <c r="A412" s="64"/>
    </row>
    <row r="413" spans="1:1" x14ac:dyDescent="0.2">
      <c r="A413" s="64"/>
    </row>
    <row r="414" spans="1:1" x14ac:dyDescent="0.2">
      <c r="A414" s="64"/>
    </row>
    <row r="415" spans="1:1" x14ac:dyDescent="0.2">
      <c r="A415" s="64"/>
    </row>
    <row r="416" spans="1:1" x14ac:dyDescent="0.2">
      <c r="A416" s="64"/>
    </row>
    <row r="417" spans="1:1" x14ac:dyDescent="0.2">
      <c r="A417" s="64"/>
    </row>
    <row r="418" spans="1:1" x14ac:dyDescent="0.2">
      <c r="A418" s="64"/>
    </row>
    <row r="419" spans="1:1" x14ac:dyDescent="0.2">
      <c r="A419" s="64"/>
    </row>
    <row r="420" spans="1:1" x14ac:dyDescent="0.2">
      <c r="A420" s="64"/>
    </row>
    <row r="421" spans="1:1" x14ac:dyDescent="0.2">
      <c r="A421" s="64"/>
    </row>
    <row r="422" spans="1:1" x14ac:dyDescent="0.2">
      <c r="A422" s="64"/>
    </row>
    <row r="423" spans="1:1" x14ac:dyDescent="0.2">
      <c r="A423" s="64"/>
    </row>
    <row r="424" spans="1:1" x14ac:dyDescent="0.2">
      <c r="A424" s="64"/>
    </row>
    <row r="425" spans="1:1" x14ac:dyDescent="0.2">
      <c r="A425" s="64"/>
    </row>
    <row r="426" spans="1:1" x14ac:dyDescent="0.2">
      <c r="A426" s="64"/>
    </row>
    <row r="427" spans="1:1" x14ac:dyDescent="0.2">
      <c r="A427" s="64"/>
    </row>
    <row r="428" spans="1:1" x14ac:dyDescent="0.2">
      <c r="A428" s="64"/>
    </row>
    <row r="429" spans="1:1" x14ac:dyDescent="0.2">
      <c r="A429" s="64"/>
    </row>
    <row r="430" spans="1:1" x14ac:dyDescent="0.2">
      <c r="A430" s="64"/>
    </row>
    <row r="431" spans="1:1" x14ac:dyDescent="0.2">
      <c r="A431" s="64"/>
    </row>
    <row r="432" spans="1:1" x14ac:dyDescent="0.2">
      <c r="A432" s="64"/>
    </row>
    <row r="433" spans="1:1" x14ac:dyDescent="0.2">
      <c r="A433" s="64"/>
    </row>
    <row r="434" spans="1:1" x14ac:dyDescent="0.2">
      <c r="A434" s="64"/>
    </row>
    <row r="435" spans="1:1" x14ac:dyDescent="0.2">
      <c r="A435" s="64"/>
    </row>
    <row r="436" spans="1:1" x14ac:dyDescent="0.2">
      <c r="A436" s="64"/>
    </row>
    <row r="437" spans="1:1" x14ac:dyDescent="0.2">
      <c r="A437" s="64"/>
    </row>
    <row r="438" spans="1:1" x14ac:dyDescent="0.2">
      <c r="A438" s="64"/>
    </row>
    <row r="439" spans="1:1" x14ac:dyDescent="0.2">
      <c r="A439" s="64"/>
    </row>
    <row r="440" spans="1:1" x14ac:dyDescent="0.2">
      <c r="A440" s="64"/>
    </row>
    <row r="441" spans="1:1" x14ac:dyDescent="0.2">
      <c r="A441" s="64"/>
    </row>
    <row r="442" spans="1:1" x14ac:dyDescent="0.2">
      <c r="A442" s="64"/>
    </row>
    <row r="443" spans="1:1" x14ac:dyDescent="0.2">
      <c r="A443" s="64"/>
    </row>
    <row r="444" spans="1:1" x14ac:dyDescent="0.2">
      <c r="A444" s="64"/>
    </row>
    <row r="445" spans="1:1" x14ac:dyDescent="0.2">
      <c r="A445" s="64"/>
    </row>
    <row r="446" spans="1:1" x14ac:dyDescent="0.2">
      <c r="A446" s="64"/>
    </row>
    <row r="447" spans="1:1" x14ac:dyDescent="0.2">
      <c r="A447" s="64"/>
    </row>
    <row r="448" spans="1:1" x14ac:dyDescent="0.2">
      <c r="A448" s="64"/>
    </row>
    <row r="449" spans="1:1" x14ac:dyDescent="0.2">
      <c r="A449" s="64"/>
    </row>
    <row r="450" spans="1:1" x14ac:dyDescent="0.2">
      <c r="A450" s="64"/>
    </row>
    <row r="451" spans="1:1" x14ac:dyDescent="0.2">
      <c r="A451" s="64"/>
    </row>
    <row r="452" spans="1:1" x14ac:dyDescent="0.2">
      <c r="A452" s="64"/>
    </row>
    <row r="453" spans="1:1" x14ac:dyDescent="0.2">
      <c r="A453" s="64"/>
    </row>
    <row r="454" spans="1:1" x14ac:dyDescent="0.2">
      <c r="A454" s="64"/>
    </row>
    <row r="455" spans="1:1" x14ac:dyDescent="0.2">
      <c r="A455" s="64"/>
    </row>
    <row r="456" spans="1:1" x14ac:dyDescent="0.2">
      <c r="A456" s="64"/>
    </row>
    <row r="457" spans="1:1" x14ac:dyDescent="0.2">
      <c r="A457" s="64"/>
    </row>
    <row r="458" spans="1:1" x14ac:dyDescent="0.2">
      <c r="A458" s="64"/>
    </row>
    <row r="459" spans="1:1" x14ac:dyDescent="0.2">
      <c r="A459" s="64"/>
    </row>
    <row r="460" spans="1:1" x14ac:dyDescent="0.2">
      <c r="A460" s="64"/>
    </row>
    <row r="461" spans="1:1" x14ac:dyDescent="0.2">
      <c r="A461" s="64"/>
    </row>
    <row r="462" spans="1:1" x14ac:dyDescent="0.2">
      <c r="A462" s="64"/>
    </row>
    <row r="463" spans="1:1" x14ac:dyDescent="0.2">
      <c r="A463" s="64"/>
    </row>
    <row r="464" spans="1:1" x14ac:dyDescent="0.2">
      <c r="A464" s="64"/>
    </row>
    <row r="465" spans="1:1" x14ac:dyDescent="0.2">
      <c r="A465" s="64"/>
    </row>
    <row r="466" spans="1:1" x14ac:dyDescent="0.2">
      <c r="A466" s="64"/>
    </row>
    <row r="467" spans="1:1" x14ac:dyDescent="0.2">
      <c r="A467" s="64"/>
    </row>
    <row r="468" spans="1:1" x14ac:dyDescent="0.2">
      <c r="A468" s="64"/>
    </row>
    <row r="469" spans="1:1" x14ac:dyDescent="0.2">
      <c r="A469" s="64"/>
    </row>
    <row r="470" spans="1:1" x14ac:dyDescent="0.2">
      <c r="A470" s="64"/>
    </row>
    <row r="471" spans="1:1" x14ac:dyDescent="0.2">
      <c r="A471" s="64"/>
    </row>
    <row r="472" spans="1:1" x14ac:dyDescent="0.2">
      <c r="A472" s="64"/>
    </row>
    <row r="473" spans="1:1" x14ac:dyDescent="0.2">
      <c r="A473" s="64"/>
    </row>
    <row r="474" spans="1:1" x14ac:dyDescent="0.2">
      <c r="A474" s="64"/>
    </row>
    <row r="475" spans="1:1" x14ac:dyDescent="0.2">
      <c r="A475" s="64"/>
    </row>
    <row r="476" spans="1:1" x14ac:dyDescent="0.2">
      <c r="A476" s="64"/>
    </row>
    <row r="477" spans="1:1" x14ac:dyDescent="0.2">
      <c r="A477" s="64"/>
    </row>
    <row r="478" spans="1:1" x14ac:dyDescent="0.2">
      <c r="A478" s="64"/>
    </row>
    <row r="479" spans="1:1" x14ac:dyDescent="0.2">
      <c r="A479" s="64"/>
    </row>
    <row r="480" spans="1:1" x14ac:dyDescent="0.2">
      <c r="A480" s="64"/>
    </row>
    <row r="481" spans="1:1" x14ac:dyDescent="0.2">
      <c r="A481" s="64"/>
    </row>
    <row r="482" spans="1:1" x14ac:dyDescent="0.2">
      <c r="A482" s="64"/>
    </row>
    <row r="483" spans="1:1" x14ac:dyDescent="0.2">
      <c r="A483" s="64"/>
    </row>
    <row r="484" spans="1:1" x14ac:dyDescent="0.2">
      <c r="A484" s="64"/>
    </row>
    <row r="485" spans="1:1" x14ac:dyDescent="0.2">
      <c r="A485" s="64"/>
    </row>
    <row r="486" spans="1:1" x14ac:dyDescent="0.2">
      <c r="A486" s="64"/>
    </row>
    <row r="487" spans="1:1" x14ac:dyDescent="0.2">
      <c r="A487" s="64"/>
    </row>
    <row r="488" spans="1:1" x14ac:dyDescent="0.2">
      <c r="A488" s="64"/>
    </row>
    <row r="489" spans="1:1" x14ac:dyDescent="0.2">
      <c r="A489" s="64"/>
    </row>
    <row r="490" spans="1:1" x14ac:dyDescent="0.2">
      <c r="A490" s="64"/>
    </row>
    <row r="491" spans="1:1" x14ac:dyDescent="0.2">
      <c r="A491" s="64"/>
    </row>
    <row r="492" spans="1:1" x14ac:dyDescent="0.2">
      <c r="A492" s="64"/>
    </row>
    <row r="493" spans="1:1" x14ac:dyDescent="0.2">
      <c r="A493" s="64"/>
    </row>
    <row r="494" spans="1:1" x14ac:dyDescent="0.2">
      <c r="A494" s="64"/>
    </row>
    <row r="495" spans="1:1" x14ac:dyDescent="0.2">
      <c r="A495" s="64"/>
    </row>
    <row r="496" spans="1:1" x14ac:dyDescent="0.2">
      <c r="A496" s="64"/>
    </row>
    <row r="497" spans="1:1" x14ac:dyDescent="0.2">
      <c r="A497" s="64"/>
    </row>
    <row r="498" spans="1:1" x14ac:dyDescent="0.2">
      <c r="A498" s="64"/>
    </row>
    <row r="499" spans="1:1" x14ac:dyDescent="0.2">
      <c r="A499" s="64"/>
    </row>
    <row r="500" spans="1:1" x14ac:dyDescent="0.2">
      <c r="A500" s="64"/>
    </row>
    <row r="501" spans="1:1" x14ac:dyDescent="0.2">
      <c r="A501" s="64"/>
    </row>
    <row r="502" spans="1:1" x14ac:dyDescent="0.2">
      <c r="A502" s="64"/>
    </row>
    <row r="503" spans="1:1" x14ac:dyDescent="0.2">
      <c r="A503" s="64"/>
    </row>
    <row r="504" spans="1:1" x14ac:dyDescent="0.2">
      <c r="A504" s="64"/>
    </row>
    <row r="505" spans="1:1" x14ac:dyDescent="0.2">
      <c r="A505" s="64"/>
    </row>
    <row r="506" spans="1:1" x14ac:dyDescent="0.2">
      <c r="A506" s="64"/>
    </row>
    <row r="507" spans="1:1" x14ac:dyDescent="0.2">
      <c r="A507" s="64"/>
    </row>
    <row r="508" spans="1:1" x14ac:dyDescent="0.2">
      <c r="A508" s="64"/>
    </row>
    <row r="509" spans="1:1" x14ac:dyDescent="0.2">
      <c r="A509" s="64"/>
    </row>
    <row r="510" spans="1:1" x14ac:dyDescent="0.2">
      <c r="A510" s="64"/>
    </row>
    <row r="511" spans="1:1" x14ac:dyDescent="0.2">
      <c r="A511" s="64"/>
    </row>
    <row r="512" spans="1:1" x14ac:dyDescent="0.2">
      <c r="A512" s="64"/>
    </row>
    <row r="513" spans="1:1" x14ac:dyDescent="0.2">
      <c r="A513" s="64"/>
    </row>
    <row r="514" spans="1:1" x14ac:dyDescent="0.2">
      <c r="A514" s="64"/>
    </row>
    <row r="515" spans="1:1" x14ac:dyDescent="0.2">
      <c r="A515" s="64"/>
    </row>
    <row r="516" spans="1:1" x14ac:dyDescent="0.2">
      <c r="A516" s="64"/>
    </row>
    <row r="517" spans="1:1" x14ac:dyDescent="0.2">
      <c r="A517" s="64"/>
    </row>
    <row r="518" spans="1:1" x14ac:dyDescent="0.2">
      <c r="A518" s="64"/>
    </row>
    <row r="519" spans="1:1" x14ac:dyDescent="0.2">
      <c r="A519" s="64"/>
    </row>
    <row r="520" spans="1:1" x14ac:dyDescent="0.2">
      <c r="A520" s="64"/>
    </row>
    <row r="521" spans="1:1" x14ac:dyDescent="0.2">
      <c r="A521" s="64"/>
    </row>
    <row r="522" spans="1:1" x14ac:dyDescent="0.2">
      <c r="A522" s="64"/>
    </row>
    <row r="523" spans="1:1" x14ac:dyDescent="0.2">
      <c r="A523" s="64"/>
    </row>
    <row r="524" spans="1:1" x14ac:dyDescent="0.2">
      <c r="A524" s="64"/>
    </row>
    <row r="525" spans="1:1" x14ac:dyDescent="0.2">
      <c r="A525" s="64"/>
    </row>
    <row r="526" spans="1:1" x14ac:dyDescent="0.2">
      <c r="A526" s="64"/>
    </row>
    <row r="527" spans="1:1" x14ac:dyDescent="0.2">
      <c r="A527" s="64"/>
    </row>
    <row r="528" spans="1:1" x14ac:dyDescent="0.2">
      <c r="A528" s="64"/>
    </row>
    <row r="529" spans="1:1" x14ac:dyDescent="0.2">
      <c r="A529" s="64"/>
    </row>
    <row r="530" spans="1:1" x14ac:dyDescent="0.2">
      <c r="A530" s="64"/>
    </row>
    <row r="531" spans="1:1" x14ac:dyDescent="0.2">
      <c r="A531" s="64"/>
    </row>
    <row r="532" spans="1:1" x14ac:dyDescent="0.2">
      <c r="A532" s="64"/>
    </row>
    <row r="533" spans="1:1" x14ac:dyDescent="0.2">
      <c r="A533" s="64"/>
    </row>
    <row r="534" spans="1:1" x14ac:dyDescent="0.2">
      <c r="A534" s="64"/>
    </row>
    <row r="535" spans="1:1" x14ac:dyDescent="0.2">
      <c r="A535" s="64"/>
    </row>
    <row r="536" spans="1:1" x14ac:dyDescent="0.2">
      <c r="A536" s="64"/>
    </row>
    <row r="537" spans="1:1" x14ac:dyDescent="0.2">
      <c r="A537" s="64"/>
    </row>
    <row r="538" spans="1:1" x14ac:dyDescent="0.2">
      <c r="A538" s="64"/>
    </row>
    <row r="539" spans="1:1" x14ac:dyDescent="0.2">
      <c r="A539" s="64"/>
    </row>
    <row r="540" spans="1:1" x14ac:dyDescent="0.2">
      <c r="A540" s="64"/>
    </row>
    <row r="541" spans="1:1" x14ac:dyDescent="0.2">
      <c r="A541" s="64"/>
    </row>
    <row r="542" spans="1:1" x14ac:dyDescent="0.2">
      <c r="A542" s="64"/>
    </row>
    <row r="543" spans="1:1" x14ac:dyDescent="0.2">
      <c r="A543" s="64"/>
    </row>
    <row r="544" spans="1:1" x14ac:dyDescent="0.2">
      <c r="A544" s="64"/>
    </row>
    <row r="545" spans="1:1" x14ac:dyDescent="0.2">
      <c r="A545" s="64"/>
    </row>
    <row r="546" spans="1:1" x14ac:dyDescent="0.2">
      <c r="A546" s="64"/>
    </row>
    <row r="547" spans="1:1" x14ac:dyDescent="0.2">
      <c r="A547" s="64"/>
    </row>
    <row r="548" spans="1:1" x14ac:dyDescent="0.2">
      <c r="A548" s="64"/>
    </row>
    <row r="549" spans="1:1" x14ac:dyDescent="0.2">
      <c r="A549" s="64"/>
    </row>
    <row r="550" spans="1:1" x14ac:dyDescent="0.2">
      <c r="A550" s="64"/>
    </row>
    <row r="551" spans="1:1" x14ac:dyDescent="0.2">
      <c r="A551" s="64"/>
    </row>
    <row r="552" spans="1:1" x14ac:dyDescent="0.2">
      <c r="A552" s="64"/>
    </row>
    <row r="553" spans="1:1" x14ac:dyDescent="0.2">
      <c r="A553" s="64"/>
    </row>
    <row r="554" spans="1:1" x14ac:dyDescent="0.2">
      <c r="A554" s="64"/>
    </row>
    <row r="555" spans="1:1" x14ac:dyDescent="0.2">
      <c r="A555" s="64"/>
    </row>
    <row r="556" spans="1:1" x14ac:dyDescent="0.2">
      <c r="A556" s="64"/>
    </row>
    <row r="557" spans="1:1" x14ac:dyDescent="0.2">
      <c r="A557" s="64"/>
    </row>
    <row r="558" spans="1:1" x14ac:dyDescent="0.2">
      <c r="A558" s="64"/>
    </row>
    <row r="559" spans="1:1" x14ac:dyDescent="0.2">
      <c r="A559" s="64"/>
    </row>
    <row r="560" spans="1:1" x14ac:dyDescent="0.2">
      <c r="A560" s="64"/>
    </row>
    <row r="561" spans="1:1" x14ac:dyDescent="0.2">
      <c r="A561" s="64"/>
    </row>
    <row r="562" spans="1:1" x14ac:dyDescent="0.2">
      <c r="A562" s="64"/>
    </row>
    <row r="563" spans="1:1" x14ac:dyDescent="0.2">
      <c r="A563" s="64"/>
    </row>
    <row r="564" spans="1:1" x14ac:dyDescent="0.2">
      <c r="A564" s="64"/>
    </row>
    <row r="565" spans="1:1" x14ac:dyDescent="0.2">
      <c r="A565" s="64"/>
    </row>
    <row r="566" spans="1:1" x14ac:dyDescent="0.2">
      <c r="A566" s="64"/>
    </row>
    <row r="567" spans="1:1" x14ac:dyDescent="0.2">
      <c r="A567" s="64"/>
    </row>
    <row r="568" spans="1:1" x14ac:dyDescent="0.2">
      <c r="A568" s="64"/>
    </row>
    <row r="569" spans="1:1" x14ac:dyDescent="0.2">
      <c r="A569" s="64"/>
    </row>
    <row r="570" spans="1:1" x14ac:dyDescent="0.2">
      <c r="A570" s="64"/>
    </row>
    <row r="571" spans="1:1" x14ac:dyDescent="0.2">
      <c r="A571" s="64"/>
    </row>
    <row r="572" spans="1:1" x14ac:dyDescent="0.2">
      <c r="A572" s="64"/>
    </row>
    <row r="573" spans="1:1" x14ac:dyDescent="0.2">
      <c r="A573" s="64"/>
    </row>
    <row r="574" spans="1:1" x14ac:dyDescent="0.2">
      <c r="A574" s="64"/>
    </row>
    <row r="575" spans="1:1" x14ac:dyDescent="0.2">
      <c r="A575" s="64"/>
    </row>
    <row r="576" spans="1:1" x14ac:dyDescent="0.2">
      <c r="A576" s="64"/>
    </row>
    <row r="577" spans="1:1" x14ac:dyDescent="0.2">
      <c r="A577" s="64"/>
    </row>
    <row r="578" spans="1:1" x14ac:dyDescent="0.2">
      <c r="A578" s="64"/>
    </row>
    <row r="579" spans="1:1" x14ac:dyDescent="0.2">
      <c r="A579" s="64"/>
    </row>
    <row r="580" spans="1:1" x14ac:dyDescent="0.2">
      <c r="A580" s="64"/>
    </row>
    <row r="581" spans="1:1" x14ac:dyDescent="0.2">
      <c r="A581" s="64"/>
    </row>
    <row r="582" spans="1:1" x14ac:dyDescent="0.2">
      <c r="A582" s="64"/>
    </row>
    <row r="583" spans="1:1" x14ac:dyDescent="0.2">
      <c r="A583" s="64"/>
    </row>
    <row r="584" spans="1:1" x14ac:dyDescent="0.2">
      <c r="A584" s="64"/>
    </row>
    <row r="585" spans="1:1" x14ac:dyDescent="0.2">
      <c r="A585" s="64"/>
    </row>
    <row r="586" spans="1:1" x14ac:dyDescent="0.2">
      <c r="A586" s="64"/>
    </row>
    <row r="587" spans="1:1" x14ac:dyDescent="0.2">
      <c r="A587" s="64"/>
    </row>
    <row r="588" spans="1:1" x14ac:dyDescent="0.2">
      <c r="A588" s="64"/>
    </row>
    <row r="589" spans="1:1" x14ac:dyDescent="0.2">
      <c r="A589" s="64"/>
    </row>
    <row r="590" spans="1:1" x14ac:dyDescent="0.2">
      <c r="A590" s="64"/>
    </row>
    <row r="591" spans="1:1" x14ac:dyDescent="0.2">
      <c r="A591" s="64"/>
    </row>
    <row r="592" spans="1:1" x14ac:dyDescent="0.2">
      <c r="A592" s="64"/>
    </row>
    <row r="593" spans="1:1" x14ac:dyDescent="0.2">
      <c r="A593" s="64"/>
    </row>
    <row r="594" spans="1:1" x14ac:dyDescent="0.2">
      <c r="A594" s="64"/>
    </row>
    <row r="595" spans="1:1" x14ac:dyDescent="0.2">
      <c r="A595" s="64"/>
    </row>
    <row r="596" spans="1:1" x14ac:dyDescent="0.2">
      <c r="A596" s="64"/>
    </row>
    <row r="597" spans="1:1" x14ac:dyDescent="0.2">
      <c r="A597" s="64"/>
    </row>
    <row r="598" spans="1:1" x14ac:dyDescent="0.2">
      <c r="A598" s="64"/>
    </row>
    <row r="599" spans="1:1" x14ac:dyDescent="0.2">
      <c r="A599" s="64"/>
    </row>
    <row r="600" spans="1:1" x14ac:dyDescent="0.2">
      <c r="A600" s="64"/>
    </row>
    <row r="601" spans="1:1" x14ac:dyDescent="0.2">
      <c r="A601" s="64"/>
    </row>
    <row r="602" spans="1:1" x14ac:dyDescent="0.2">
      <c r="A602" s="64"/>
    </row>
    <row r="603" spans="1:1" x14ac:dyDescent="0.2">
      <c r="A603" s="64"/>
    </row>
    <row r="604" spans="1:1" x14ac:dyDescent="0.2">
      <c r="A604" s="64"/>
    </row>
    <row r="605" spans="1:1" x14ac:dyDescent="0.2">
      <c r="A605" s="64"/>
    </row>
    <row r="606" spans="1:1" x14ac:dyDescent="0.2">
      <c r="A606" s="64"/>
    </row>
    <row r="607" spans="1:1" x14ac:dyDescent="0.2">
      <c r="A607" s="64"/>
    </row>
    <row r="608" spans="1:1" x14ac:dyDescent="0.2">
      <c r="A608" s="64"/>
    </row>
    <row r="609" spans="1:1" x14ac:dyDescent="0.2">
      <c r="A609" s="64"/>
    </row>
    <row r="610" spans="1:1" x14ac:dyDescent="0.2">
      <c r="A610" s="64"/>
    </row>
    <row r="611" spans="1:1" x14ac:dyDescent="0.2">
      <c r="A611" s="64"/>
    </row>
    <row r="612" spans="1:1" x14ac:dyDescent="0.2">
      <c r="A612" s="64"/>
    </row>
    <row r="613" spans="1:1" x14ac:dyDescent="0.2">
      <c r="A613" s="64"/>
    </row>
    <row r="614" spans="1:1" x14ac:dyDescent="0.2">
      <c r="A614" s="64"/>
    </row>
    <row r="615" spans="1:1" x14ac:dyDescent="0.2">
      <c r="A615" s="64"/>
    </row>
    <row r="616" spans="1:1" x14ac:dyDescent="0.2">
      <c r="A616" s="64"/>
    </row>
    <row r="617" spans="1:1" x14ac:dyDescent="0.2">
      <c r="A617" s="64"/>
    </row>
    <row r="618" spans="1:1" x14ac:dyDescent="0.2">
      <c r="A618" s="64"/>
    </row>
    <row r="619" spans="1:1" x14ac:dyDescent="0.2">
      <c r="A619" s="64"/>
    </row>
    <row r="620" spans="1:1" x14ac:dyDescent="0.2">
      <c r="A620" s="64"/>
    </row>
    <row r="621" spans="1:1" x14ac:dyDescent="0.2">
      <c r="A621" s="64"/>
    </row>
    <row r="622" spans="1:1" x14ac:dyDescent="0.2">
      <c r="A622" s="64"/>
    </row>
    <row r="623" spans="1:1" x14ac:dyDescent="0.2">
      <c r="A623" s="64"/>
    </row>
    <row r="624" spans="1:1" x14ac:dyDescent="0.2">
      <c r="A624" s="64"/>
    </row>
    <row r="625" spans="1:1" x14ac:dyDescent="0.2">
      <c r="A625" s="64"/>
    </row>
    <row r="626" spans="1:1" x14ac:dyDescent="0.2">
      <c r="A626" s="64"/>
    </row>
    <row r="627" spans="1:1" x14ac:dyDescent="0.2">
      <c r="A627" s="64"/>
    </row>
    <row r="628" spans="1:1" x14ac:dyDescent="0.2">
      <c r="A628" s="64"/>
    </row>
    <row r="629" spans="1:1" x14ac:dyDescent="0.2">
      <c r="A629" s="64"/>
    </row>
    <row r="630" spans="1:1" x14ac:dyDescent="0.2">
      <c r="A630" s="64"/>
    </row>
    <row r="631" spans="1:1" x14ac:dyDescent="0.2">
      <c r="A631" s="64"/>
    </row>
    <row r="632" spans="1:1" x14ac:dyDescent="0.2">
      <c r="A632" s="64"/>
    </row>
    <row r="633" spans="1:1" x14ac:dyDescent="0.2">
      <c r="A633" s="64"/>
    </row>
    <row r="634" spans="1:1" x14ac:dyDescent="0.2">
      <c r="A634" s="64"/>
    </row>
    <row r="635" spans="1:1" x14ac:dyDescent="0.2">
      <c r="A635" s="64"/>
    </row>
    <row r="636" spans="1:1" x14ac:dyDescent="0.2">
      <c r="A636" s="64"/>
    </row>
    <row r="637" spans="1:1" x14ac:dyDescent="0.2">
      <c r="A637" s="64"/>
    </row>
    <row r="638" spans="1:1" x14ac:dyDescent="0.2">
      <c r="A638" s="64"/>
    </row>
    <row r="639" spans="1:1" x14ac:dyDescent="0.2">
      <c r="A639" s="64"/>
    </row>
    <row r="640" spans="1:1" x14ac:dyDescent="0.2">
      <c r="A640" s="64"/>
    </row>
    <row r="641" spans="1:1" x14ac:dyDescent="0.2">
      <c r="A641" s="64"/>
    </row>
    <row r="642" spans="1:1" x14ac:dyDescent="0.2">
      <c r="A642" s="64"/>
    </row>
    <row r="643" spans="1:1" x14ac:dyDescent="0.2">
      <c r="A643" s="64"/>
    </row>
    <row r="644" spans="1:1" x14ac:dyDescent="0.2">
      <c r="A644" s="64"/>
    </row>
    <row r="645" spans="1:1" x14ac:dyDescent="0.2">
      <c r="A645" s="64"/>
    </row>
    <row r="646" spans="1:1" x14ac:dyDescent="0.2">
      <c r="A646" s="64"/>
    </row>
    <row r="647" spans="1:1" x14ac:dyDescent="0.2">
      <c r="A647" s="64"/>
    </row>
    <row r="648" spans="1:1" x14ac:dyDescent="0.2">
      <c r="A648" s="64"/>
    </row>
    <row r="649" spans="1:1" x14ac:dyDescent="0.2">
      <c r="A649" s="64"/>
    </row>
    <row r="650" spans="1:1" x14ac:dyDescent="0.2">
      <c r="A650" s="64"/>
    </row>
    <row r="651" spans="1:1" x14ac:dyDescent="0.2">
      <c r="A651" s="64"/>
    </row>
    <row r="652" spans="1:1" x14ac:dyDescent="0.2">
      <c r="A652" s="64"/>
    </row>
    <row r="653" spans="1:1" x14ac:dyDescent="0.2">
      <c r="A653" s="64"/>
    </row>
    <row r="654" spans="1:1" x14ac:dyDescent="0.2">
      <c r="A654" s="64"/>
    </row>
    <row r="655" spans="1:1" x14ac:dyDescent="0.2">
      <c r="A655" s="64"/>
    </row>
    <row r="656" spans="1:1" x14ac:dyDescent="0.2">
      <c r="A656" s="64"/>
    </row>
    <row r="657" spans="1:1" x14ac:dyDescent="0.2">
      <c r="A657" s="64"/>
    </row>
    <row r="658" spans="1:1" x14ac:dyDescent="0.2">
      <c r="A658" s="64"/>
    </row>
    <row r="659" spans="1:1" x14ac:dyDescent="0.2">
      <c r="A659" s="64"/>
    </row>
    <row r="660" spans="1:1" x14ac:dyDescent="0.2">
      <c r="A660" s="64"/>
    </row>
  </sheetData>
  <mergeCells count="15"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  <mergeCell ref="A95:A97"/>
    <mergeCell ref="B95:B97"/>
    <mergeCell ref="C95:C97"/>
    <mergeCell ref="D95:D97"/>
    <mergeCell ref="E95:E97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873"/>
  <sheetViews>
    <sheetView workbookViewId="0">
      <selection activeCell="S14" sqref="S14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140625" style="53" customWidth="1"/>
    <col min="10" max="12" width="5.28515625" style="53" customWidth="1"/>
    <col min="13" max="22" width="6.7109375" style="53" customWidth="1"/>
    <col min="23" max="16384" width="9.140625" style="53"/>
  </cols>
  <sheetData>
    <row r="1" spans="1:13" ht="14.25" x14ac:dyDescent="0.2">
      <c r="A1" s="55" t="s">
        <v>107</v>
      </c>
      <c r="B1" s="55"/>
    </row>
    <row r="2" spans="1:13" s="67" customFormat="1" ht="12.75" customHeight="1" x14ac:dyDescent="0.2">
      <c r="A2" s="32" t="s">
        <v>356</v>
      </c>
      <c r="B2" s="66"/>
      <c r="C2" s="66"/>
      <c r="D2" s="66"/>
      <c r="E2" s="66"/>
      <c r="F2" s="66"/>
      <c r="G2" s="66"/>
      <c r="H2" s="66"/>
      <c r="I2" s="2" t="s">
        <v>101</v>
      </c>
      <c r="K2" s="56" t="s">
        <v>139</v>
      </c>
    </row>
    <row r="3" spans="1:13" s="56" customFormat="1" x14ac:dyDescent="0.2">
      <c r="A3" s="68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344</v>
      </c>
      <c r="H3" s="5" t="s">
        <v>345</v>
      </c>
      <c r="I3" s="23" t="s">
        <v>113</v>
      </c>
      <c r="J3" s="23" t="s">
        <v>114</v>
      </c>
      <c r="K3" s="5" t="s">
        <v>115</v>
      </c>
      <c r="L3" s="23" t="s">
        <v>116</v>
      </c>
    </row>
    <row r="4" spans="1:13" s="56" customFormat="1" x14ac:dyDescent="0.2">
      <c r="A4" s="33" t="s">
        <v>6</v>
      </c>
      <c r="B4" s="34">
        <v>51</v>
      </c>
      <c r="C4" s="35">
        <v>1</v>
      </c>
      <c r="D4" s="36">
        <v>195</v>
      </c>
      <c r="E4" s="34">
        <v>2172</v>
      </c>
      <c r="F4" s="34">
        <v>43</v>
      </c>
      <c r="G4" s="35">
        <v>43702</v>
      </c>
      <c r="H4" s="36">
        <v>13889</v>
      </c>
      <c r="I4" s="34">
        <v>3996</v>
      </c>
      <c r="J4" s="34">
        <v>469</v>
      </c>
      <c r="K4" s="35">
        <v>46</v>
      </c>
      <c r="L4" s="34">
        <v>3736</v>
      </c>
      <c r="M4" s="220"/>
    </row>
    <row r="5" spans="1:13" x14ac:dyDescent="0.2">
      <c r="A5" s="37" t="s">
        <v>7</v>
      </c>
      <c r="B5" s="38">
        <v>0</v>
      </c>
      <c r="C5" s="39">
        <v>0</v>
      </c>
      <c r="D5" s="39">
        <v>0</v>
      </c>
      <c r="E5" s="38">
        <v>45</v>
      </c>
      <c r="F5" s="38">
        <v>3</v>
      </c>
      <c r="G5" s="39">
        <v>47</v>
      </c>
      <c r="H5" s="39">
        <v>51</v>
      </c>
      <c r="I5" s="38">
        <v>20</v>
      </c>
      <c r="J5" s="38">
        <v>3</v>
      </c>
      <c r="K5" s="39">
        <v>0</v>
      </c>
      <c r="L5" s="38">
        <v>1</v>
      </c>
    </row>
    <row r="6" spans="1:13" x14ac:dyDescent="0.2">
      <c r="A6" s="28" t="s">
        <v>8</v>
      </c>
      <c r="B6" s="40">
        <v>0</v>
      </c>
      <c r="C6" s="41">
        <v>0</v>
      </c>
      <c r="D6" s="41">
        <v>0</v>
      </c>
      <c r="E6" s="40">
        <v>0</v>
      </c>
      <c r="F6" s="40">
        <v>0</v>
      </c>
      <c r="G6" s="41">
        <v>0</v>
      </c>
      <c r="H6" s="41">
        <v>0</v>
      </c>
      <c r="I6" s="40">
        <v>0</v>
      </c>
      <c r="J6" s="40">
        <v>0</v>
      </c>
      <c r="K6" s="41">
        <v>0</v>
      </c>
      <c r="L6" s="40">
        <v>0</v>
      </c>
    </row>
    <row r="7" spans="1:13" x14ac:dyDescent="0.2">
      <c r="A7" s="28" t="s">
        <v>9</v>
      </c>
      <c r="B7" s="40">
        <v>0</v>
      </c>
      <c r="C7" s="41">
        <v>0</v>
      </c>
      <c r="D7" s="41">
        <v>0</v>
      </c>
      <c r="E7" s="40">
        <v>11</v>
      </c>
      <c r="F7" s="40">
        <v>0</v>
      </c>
      <c r="G7" s="41">
        <v>0</v>
      </c>
      <c r="H7" s="41">
        <v>0</v>
      </c>
      <c r="I7" s="40">
        <v>4</v>
      </c>
      <c r="J7" s="40">
        <v>0</v>
      </c>
      <c r="K7" s="41">
        <v>0</v>
      </c>
      <c r="L7" s="40">
        <v>0</v>
      </c>
    </row>
    <row r="8" spans="1:13" x14ac:dyDescent="0.2">
      <c r="A8" s="28" t="s">
        <v>10</v>
      </c>
      <c r="B8" s="40">
        <v>0</v>
      </c>
      <c r="C8" s="41">
        <v>0</v>
      </c>
      <c r="D8" s="41">
        <v>0</v>
      </c>
      <c r="E8" s="40">
        <v>1</v>
      </c>
      <c r="F8" s="40">
        <v>1</v>
      </c>
      <c r="G8" s="41">
        <v>2</v>
      </c>
      <c r="H8" s="41">
        <v>0</v>
      </c>
      <c r="I8" s="40">
        <v>1</v>
      </c>
      <c r="J8" s="40">
        <v>1</v>
      </c>
      <c r="K8" s="41">
        <v>0</v>
      </c>
      <c r="L8" s="40">
        <v>0</v>
      </c>
    </row>
    <row r="9" spans="1:13" x14ac:dyDescent="0.2">
      <c r="A9" s="28" t="s">
        <v>11</v>
      </c>
      <c r="B9" s="40">
        <v>0</v>
      </c>
      <c r="C9" s="41">
        <v>0</v>
      </c>
      <c r="D9" s="41">
        <v>0</v>
      </c>
      <c r="E9" s="40">
        <v>4</v>
      </c>
      <c r="F9" s="40">
        <v>1</v>
      </c>
      <c r="G9" s="41">
        <v>1</v>
      </c>
      <c r="H9" s="41">
        <v>0</v>
      </c>
      <c r="I9" s="40">
        <v>1</v>
      </c>
      <c r="J9" s="40">
        <v>1</v>
      </c>
      <c r="K9" s="41">
        <v>0</v>
      </c>
      <c r="L9" s="40">
        <v>0</v>
      </c>
    </row>
    <row r="10" spans="1:13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11</v>
      </c>
      <c r="F10" s="40">
        <v>1</v>
      </c>
      <c r="G10" s="41">
        <v>1</v>
      </c>
      <c r="H10" s="41">
        <v>2</v>
      </c>
      <c r="I10" s="40">
        <v>7</v>
      </c>
      <c r="J10" s="40">
        <v>1</v>
      </c>
      <c r="K10" s="41">
        <v>0</v>
      </c>
      <c r="L10" s="40">
        <v>0</v>
      </c>
    </row>
    <row r="11" spans="1:13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8</v>
      </c>
      <c r="F11" s="40">
        <v>0</v>
      </c>
      <c r="G11" s="41">
        <v>0</v>
      </c>
      <c r="H11" s="41">
        <v>17</v>
      </c>
      <c r="I11" s="40">
        <v>7</v>
      </c>
      <c r="J11" s="40">
        <v>0</v>
      </c>
      <c r="K11" s="41">
        <v>0</v>
      </c>
      <c r="L11" s="40">
        <v>0</v>
      </c>
    </row>
    <row r="12" spans="1:13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9</v>
      </c>
      <c r="F12" s="40">
        <v>0</v>
      </c>
      <c r="G12" s="41">
        <v>40</v>
      </c>
      <c r="H12" s="41">
        <v>22</v>
      </c>
      <c r="I12" s="40">
        <v>0</v>
      </c>
      <c r="J12" s="40">
        <v>0</v>
      </c>
      <c r="K12" s="41">
        <v>0</v>
      </c>
      <c r="L12" s="40">
        <v>1</v>
      </c>
    </row>
    <row r="13" spans="1:13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1</v>
      </c>
      <c r="F13" s="40">
        <v>0</v>
      </c>
      <c r="G13" s="41">
        <v>3</v>
      </c>
      <c r="H13" s="41">
        <v>10</v>
      </c>
      <c r="I13" s="40">
        <v>0</v>
      </c>
      <c r="J13" s="40">
        <v>0</v>
      </c>
      <c r="K13" s="41">
        <v>0</v>
      </c>
      <c r="L13" s="40">
        <v>0</v>
      </c>
    </row>
    <row r="14" spans="1:13" x14ac:dyDescent="0.2">
      <c r="A14" s="42" t="s">
        <v>16</v>
      </c>
      <c r="B14" s="38">
        <v>3</v>
      </c>
      <c r="C14" s="43">
        <v>0</v>
      </c>
      <c r="D14" s="43">
        <v>1</v>
      </c>
      <c r="E14" s="38">
        <v>92</v>
      </c>
      <c r="F14" s="38">
        <v>0</v>
      </c>
      <c r="G14" s="43">
        <v>466</v>
      </c>
      <c r="H14" s="43">
        <v>301</v>
      </c>
      <c r="I14" s="38">
        <v>262</v>
      </c>
      <c r="J14" s="38">
        <v>14</v>
      </c>
      <c r="K14" s="43">
        <v>2</v>
      </c>
      <c r="L14" s="38">
        <v>40</v>
      </c>
    </row>
    <row r="15" spans="1:13" x14ac:dyDescent="0.2">
      <c r="A15" s="28" t="s">
        <v>17</v>
      </c>
      <c r="B15" s="40">
        <v>0</v>
      </c>
      <c r="C15" s="41">
        <v>0</v>
      </c>
      <c r="D15" s="41">
        <v>1</v>
      </c>
      <c r="E15" s="40">
        <v>21</v>
      </c>
      <c r="F15" s="40">
        <v>0</v>
      </c>
      <c r="G15" s="41">
        <v>276</v>
      </c>
      <c r="H15" s="41">
        <v>89</v>
      </c>
      <c r="I15" s="40">
        <v>63</v>
      </c>
      <c r="J15" s="40">
        <v>2</v>
      </c>
      <c r="K15" s="41">
        <v>0</v>
      </c>
      <c r="L15" s="40">
        <v>25</v>
      </c>
    </row>
    <row r="16" spans="1:13" x14ac:dyDescent="0.2">
      <c r="A16" s="28" t="s">
        <v>18</v>
      </c>
      <c r="B16" s="40">
        <v>1</v>
      </c>
      <c r="C16" s="41">
        <v>0</v>
      </c>
      <c r="D16" s="41">
        <v>0</v>
      </c>
      <c r="E16" s="40">
        <v>12</v>
      </c>
      <c r="F16" s="40">
        <v>0</v>
      </c>
      <c r="G16" s="41">
        <v>9</v>
      </c>
      <c r="H16" s="41">
        <v>29</v>
      </c>
      <c r="I16" s="40">
        <v>22</v>
      </c>
      <c r="J16" s="40">
        <v>3</v>
      </c>
      <c r="K16" s="41">
        <v>0</v>
      </c>
      <c r="L16" s="40">
        <v>1</v>
      </c>
    </row>
    <row r="17" spans="1:12" x14ac:dyDescent="0.2">
      <c r="A17" s="28" t="s">
        <v>19</v>
      </c>
      <c r="B17" s="40">
        <v>2</v>
      </c>
      <c r="C17" s="41">
        <v>0</v>
      </c>
      <c r="D17" s="41">
        <v>0</v>
      </c>
      <c r="E17" s="40">
        <v>6</v>
      </c>
      <c r="F17" s="40">
        <v>0</v>
      </c>
      <c r="G17" s="41">
        <v>9</v>
      </c>
      <c r="H17" s="41">
        <v>16</v>
      </c>
      <c r="I17" s="40">
        <v>21</v>
      </c>
      <c r="J17" s="40">
        <v>4</v>
      </c>
      <c r="K17" s="41">
        <v>0</v>
      </c>
      <c r="L17" s="40">
        <v>0</v>
      </c>
    </row>
    <row r="18" spans="1:12" x14ac:dyDescent="0.2">
      <c r="A18" s="28" t="s">
        <v>20</v>
      </c>
      <c r="B18" s="40">
        <v>0</v>
      </c>
      <c r="C18" s="41">
        <v>0</v>
      </c>
      <c r="D18" s="41">
        <v>0</v>
      </c>
      <c r="E18" s="40">
        <v>12</v>
      </c>
      <c r="F18" s="40">
        <v>0</v>
      </c>
      <c r="G18" s="41">
        <v>20</v>
      </c>
      <c r="H18" s="41">
        <v>26</v>
      </c>
      <c r="I18" s="40">
        <v>52</v>
      </c>
      <c r="J18" s="40">
        <v>1</v>
      </c>
      <c r="K18" s="41">
        <v>0</v>
      </c>
      <c r="L18" s="40">
        <v>1</v>
      </c>
    </row>
    <row r="19" spans="1:12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15</v>
      </c>
      <c r="F19" s="40">
        <v>0</v>
      </c>
      <c r="G19" s="41">
        <v>81</v>
      </c>
      <c r="H19" s="41">
        <v>62</v>
      </c>
      <c r="I19" s="40">
        <v>44</v>
      </c>
      <c r="J19" s="40">
        <v>1</v>
      </c>
      <c r="K19" s="41">
        <v>0</v>
      </c>
      <c r="L19" s="40">
        <v>7</v>
      </c>
    </row>
    <row r="20" spans="1:12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14</v>
      </c>
      <c r="F20" s="40">
        <v>0</v>
      </c>
      <c r="G20" s="41">
        <v>55</v>
      </c>
      <c r="H20" s="41">
        <v>59</v>
      </c>
      <c r="I20" s="40">
        <v>44</v>
      </c>
      <c r="J20" s="40">
        <v>1</v>
      </c>
      <c r="K20" s="41">
        <v>1</v>
      </c>
      <c r="L20" s="40">
        <v>5</v>
      </c>
    </row>
    <row r="21" spans="1:12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12</v>
      </c>
      <c r="F21" s="40">
        <v>0</v>
      </c>
      <c r="G21" s="41">
        <v>16</v>
      </c>
      <c r="H21" s="41">
        <v>20</v>
      </c>
      <c r="I21" s="40">
        <v>16</v>
      </c>
      <c r="J21" s="40">
        <v>2</v>
      </c>
      <c r="K21" s="41">
        <v>1</v>
      </c>
      <c r="L21" s="40">
        <v>1</v>
      </c>
    </row>
    <row r="22" spans="1:12" x14ac:dyDescent="0.2">
      <c r="A22" s="42" t="s">
        <v>24</v>
      </c>
      <c r="B22" s="38">
        <v>3</v>
      </c>
      <c r="C22" s="43">
        <v>0</v>
      </c>
      <c r="D22" s="43">
        <v>13</v>
      </c>
      <c r="E22" s="38">
        <v>125</v>
      </c>
      <c r="F22" s="38">
        <v>2</v>
      </c>
      <c r="G22" s="43">
        <v>851</v>
      </c>
      <c r="H22" s="43">
        <v>313</v>
      </c>
      <c r="I22" s="38">
        <v>307</v>
      </c>
      <c r="J22" s="38">
        <v>37</v>
      </c>
      <c r="K22" s="43">
        <v>1</v>
      </c>
      <c r="L22" s="38">
        <v>33</v>
      </c>
    </row>
    <row r="23" spans="1:12" x14ac:dyDescent="0.2">
      <c r="A23" s="28" t="s">
        <v>25</v>
      </c>
      <c r="B23" s="40">
        <v>0</v>
      </c>
      <c r="C23" s="41">
        <v>0</v>
      </c>
      <c r="D23" s="41">
        <v>2</v>
      </c>
      <c r="E23" s="40">
        <v>7</v>
      </c>
      <c r="F23" s="40">
        <v>1</v>
      </c>
      <c r="G23" s="41">
        <v>65</v>
      </c>
      <c r="H23" s="41">
        <v>55</v>
      </c>
      <c r="I23" s="40">
        <v>19</v>
      </c>
      <c r="J23" s="40">
        <v>1</v>
      </c>
      <c r="K23" s="41">
        <v>0</v>
      </c>
      <c r="L23" s="40">
        <v>5</v>
      </c>
    </row>
    <row r="24" spans="1:12" x14ac:dyDescent="0.2">
      <c r="A24" s="28" t="s">
        <v>26</v>
      </c>
      <c r="B24" s="40">
        <v>1</v>
      </c>
      <c r="C24" s="41">
        <v>0</v>
      </c>
      <c r="D24" s="41">
        <v>2</v>
      </c>
      <c r="E24" s="40">
        <v>11</v>
      </c>
      <c r="F24" s="40">
        <v>0</v>
      </c>
      <c r="G24" s="41">
        <v>20</v>
      </c>
      <c r="H24" s="41">
        <v>1</v>
      </c>
      <c r="I24" s="40">
        <v>27</v>
      </c>
      <c r="J24" s="40">
        <v>2</v>
      </c>
      <c r="K24" s="41">
        <v>0</v>
      </c>
      <c r="L24" s="40">
        <v>1</v>
      </c>
    </row>
    <row r="25" spans="1:12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5</v>
      </c>
      <c r="F25" s="40">
        <v>0</v>
      </c>
      <c r="G25" s="41">
        <v>20</v>
      </c>
      <c r="H25" s="41">
        <v>3</v>
      </c>
      <c r="I25" s="40">
        <v>33</v>
      </c>
      <c r="J25" s="40">
        <v>3</v>
      </c>
      <c r="K25" s="41">
        <v>1</v>
      </c>
      <c r="L25" s="40">
        <v>0</v>
      </c>
    </row>
    <row r="26" spans="1:12" x14ac:dyDescent="0.2">
      <c r="A26" s="28" t="s">
        <v>28</v>
      </c>
      <c r="B26" s="40">
        <v>0</v>
      </c>
      <c r="C26" s="41">
        <v>0</v>
      </c>
      <c r="D26" s="41">
        <v>0</v>
      </c>
      <c r="E26" s="40">
        <v>2</v>
      </c>
      <c r="F26" s="40">
        <v>0</v>
      </c>
      <c r="G26" s="41">
        <v>105</v>
      </c>
      <c r="H26" s="41">
        <v>25</v>
      </c>
      <c r="I26" s="40">
        <v>15</v>
      </c>
      <c r="J26" s="40">
        <v>0</v>
      </c>
      <c r="K26" s="41">
        <v>0</v>
      </c>
      <c r="L26" s="40">
        <v>12</v>
      </c>
    </row>
    <row r="27" spans="1:12" x14ac:dyDescent="0.2">
      <c r="A27" s="28" t="s">
        <v>29</v>
      </c>
      <c r="B27" s="40">
        <v>0</v>
      </c>
      <c r="C27" s="41">
        <v>0</v>
      </c>
      <c r="D27" s="41">
        <v>1</v>
      </c>
      <c r="E27" s="40">
        <v>14</v>
      </c>
      <c r="F27" s="40">
        <v>0</v>
      </c>
      <c r="G27" s="41">
        <v>132</v>
      </c>
      <c r="H27" s="41">
        <v>42</v>
      </c>
      <c r="I27" s="40">
        <v>44</v>
      </c>
      <c r="J27" s="40">
        <v>5</v>
      </c>
      <c r="K27" s="41">
        <v>0</v>
      </c>
      <c r="L27" s="40">
        <v>0</v>
      </c>
    </row>
    <row r="28" spans="1:12" x14ac:dyDescent="0.2">
      <c r="A28" s="28" t="s">
        <v>30</v>
      </c>
      <c r="B28" s="40">
        <v>0</v>
      </c>
      <c r="C28" s="41">
        <v>0</v>
      </c>
      <c r="D28" s="41">
        <v>0</v>
      </c>
      <c r="E28" s="40">
        <v>27</v>
      </c>
      <c r="F28" s="40">
        <v>0</v>
      </c>
      <c r="G28" s="41">
        <v>161</v>
      </c>
      <c r="H28" s="41">
        <v>45</v>
      </c>
      <c r="I28" s="40">
        <v>49</v>
      </c>
      <c r="J28" s="40">
        <v>11</v>
      </c>
      <c r="K28" s="41">
        <v>0</v>
      </c>
      <c r="L28" s="40">
        <v>0</v>
      </c>
    </row>
    <row r="29" spans="1:12" x14ac:dyDescent="0.2">
      <c r="A29" s="28" t="s">
        <v>31</v>
      </c>
      <c r="B29" s="40">
        <v>2</v>
      </c>
      <c r="C29" s="41">
        <v>0</v>
      </c>
      <c r="D29" s="41">
        <v>6</v>
      </c>
      <c r="E29" s="40">
        <v>40</v>
      </c>
      <c r="F29" s="40">
        <v>0</v>
      </c>
      <c r="G29" s="41">
        <v>195</v>
      </c>
      <c r="H29" s="41">
        <v>98</v>
      </c>
      <c r="I29" s="40">
        <v>73</v>
      </c>
      <c r="J29" s="40">
        <v>10</v>
      </c>
      <c r="K29" s="41">
        <v>0</v>
      </c>
      <c r="L29" s="40">
        <v>11</v>
      </c>
    </row>
    <row r="30" spans="1:12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4</v>
      </c>
      <c r="F30" s="40">
        <v>1</v>
      </c>
      <c r="G30" s="41">
        <v>100</v>
      </c>
      <c r="H30" s="41">
        <v>30</v>
      </c>
      <c r="I30" s="40">
        <v>13</v>
      </c>
      <c r="J30" s="40">
        <v>3</v>
      </c>
      <c r="K30" s="41">
        <v>0</v>
      </c>
      <c r="L30" s="40">
        <v>4</v>
      </c>
    </row>
    <row r="31" spans="1:12" x14ac:dyDescent="0.2">
      <c r="A31" s="37" t="s">
        <v>33</v>
      </c>
      <c r="B31" s="40">
        <v>0</v>
      </c>
      <c r="C31" s="39">
        <v>0</v>
      </c>
      <c r="D31" s="39">
        <v>2</v>
      </c>
      <c r="E31" s="40">
        <v>15</v>
      </c>
      <c r="F31" s="40">
        <v>0</v>
      </c>
      <c r="G31" s="39">
        <v>53</v>
      </c>
      <c r="H31" s="39">
        <v>14</v>
      </c>
      <c r="I31" s="40">
        <v>34</v>
      </c>
      <c r="J31" s="40">
        <v>2</v>
      </c>
      <c r="K31" s="39">
        <v>0</v>
      </c>
      <c r="L31" s="40">
        <v>0</v>
      </c>
    </row>
    <row r="32" spans="1:12" x14ac:dyDescent="0.2">
      <c r="A32" s="42" t="s">
        <v>34</v>
      </c>
      <c r="B32" s="38">
        <v>4</v>
      </c>
      <c r="C32" s="43">
        <v>0</v>
      </c>
      <c r="D32" s="43">
        <v>9</v>
      </c>
      <c r="E32" s="38">
        <v>185</v>
      </c>
      <c r="F32" s="38">
        <v>4</v>
      </c>
      <c r="G32" s="43">
        <v>2667</v>
      </c>
      <c r="H32" s="43">
        <v>1069</v>
      </c>
      <c r="I32" s="38">
        <v>539</v>
      </c>
      <c r="J32" s="38">
        <v>48</v>
      </c>
      <c r="K32" s="43">
        <v>4</v>
      </c>
      <c r="L32" s="38">
        <v>105</v>
      </c>
    </row>
    <row r="33" spans="1:12" x14ac:dyDescent="0.2">
      <c r="A33" s="25" t="s">
        <v>35</v>
      </c>
      <c r="B33" s="44">
        <v>0</v>
      </c>
      <c r="C33" s="45">
        <v>0</v>
      </c>
      <c r="D33" s="45">
        <v>0</v>
      </c>
      <c r="E33" s="44">
        <v>10</v>
      </c>
      <c r="F33" s="44">
        <v>1</v>
      </c>
      <c r="G33" s="45">
        <v>671</v>
      </c>
      <c r="H33" s="45">
        <v>261</v>
      </c>
      <c r="I33" s="44">
        <v>113</v>
      </c>
      <c r="J33" s="44">
        <v>8</v>
      </c>
      <c r="K33" s="45">
        <v>0</v>
      </c>
      <c r="L33" s="44">
        <v>31</v>
      </c>
    </row>
    <row r="34" spans="1:12" x14ac:dyDescent="0.2">
      <c r="A34" s="28" t="s">
        <v>36</v>
      </c>
      <c r="B34" s="40">
        <v>1</v>
      </c>
      <c r="C34" s="41">
        <v>0</v>
      </c>
      <c r="D34" s="41">
        <v>1</v>
      </c>
      <c r="E34" s="40">
        <v>54</v>
      </c>
      <c r="F34" s="40">
        <v>1</v>
      </c>
      <c r="G34" s="41">
        <v>1082</v>
      </c>
      <c r="H34" s="41">
        <v>368</v>
      </c>
      <c r="I34" s="40">
        <v>157</v>
      </c>
      <c r="J34" s="40">
        <v>10</v>
      </c>
      <c r="K34" s="41">
        <v>1</v>
      </c>
      <c r="L34" s="40">
        <v>47</v>
      </c>
    </row>
    <row r="35" spans="1:12" x14ac:dyDescent="0.2">
      <c r="A35" s="28" t="s">
        <v>37</v>
      </c>
      <c r="B35" s="40">
        <v>0</v>
      </c>
      <c r="C35" s="41">
        <v>0</v>
      </c>
      <c r="D35" s="41">
        <v>0</v>
      </c>
      <c r="E35" s="40">
        <v>26</v>
      </c>
      <c r="F35" s="40">
        <v>0</v>
      </c>
      <c r="G35" s="41">
        <v>199</v>
      </c>
      <c r="H35" s="41">
        <v>88</v>
      </c>
      <c r="I35" s="40">
        <v>50</v>
      </c>
      <c r="J35" s="40">
        <v>4</v>
      </c>
      <c r="K35" s="41">
        <v>1</v>
      </c>
      <c r="L35" s="40">
        <v>3</v>
      </c>
    </row>
    <row r="36" spans="1:12" ht="12" customHeight="1" x14ac:dyDescent="0.2">
      <c r="A36" s="28" t="s">
        <v>38</v>
      </c>
      <c r="B36" s="40">
        <v>1</v>
      </c>
      <c r="C36" s="41">
        <v>0</v>
      </c>
      <c r="D36" s="41">
        <v>7</v>
      </c>
      <c r="E36" s="40">
        <v>48</v>
      </c>
      <c r="F36" s="40">
        <v>0</v>
      </c>
      <c r="G36" s="41">
        <v>473</v>
      </c>
      <c r="H36" s="41">
        <v>187</v>
      </c>
      <c r="I36" s="40">
        <v>98</v>
      </c>
      <c r="J36" s="40">
        <v>12</v>
      </c>
      <c r="K36" s="41">
        <v>0</v>
      </c>
      <c r="L36" s="40">
        <v>18</v>
      </c>
    </row>
    <row r="37" spans="1:12" ht="12.75" customHeight="1" x14ac:dyDescent="0.2">
      <c r="A37" s="28" t="s">
        <v>39</v>
      </c>
      <c r="B37" s="40">
        <v>1</v>
      </c>
      <c r="C37" s="41">
        <v>0</v>
      </c>
      <c r="D37" s="41">
        <v>0</v>
      </c>
      <c r="E37" s="40">
        <v>14</v>
      </c>
      <c r="F37" s="40">
        <v>0</v>
      </c>
      <c r="G37" s="41">
        <v>34</v>
      </c>
      <c r="H37" s="41">
        <v>68</v>
      </c>
      <c r="I37" s="40">
        <v>19</v>
      </c>
      <c r="J37" s="40">
        <v>1</v>
      </c>
      <c r="K37" s="41">
        <v>0</v>
      </c>
      <c r="L37" s="40">
        <v>3</v>
      </c>
    </row>
    <row r="38" spans="1:12" x14ac:dyDescent="0.2">
      <c r="A38" s="28" t="s">
        <v>40</v>
      </c>
      <c r="B38" s="40">
        <v>0</v>
      </c>
      <c r="C38" s="41">
        <v>0</v>
      </c>
      <c r="D38" s="41">
        <v>1</v>
      </c>
      <c r="E38" s="40">
        <v>15</v>
      </c>
      <c r="F38" s="40">
        <v>0</v>
      </c>
      <c r="G38" s="41">
        <v>97</v>
      </c>
      <c r="H38" s="41">
        <v>59</v>
      </c>
      <c r="I38" s="40">
        <v>78</v>
      </c>
      <c r="J38" s="40">
        <v>8</v>
      </c>
      <c r="K38" s="41">
        <v>2</v>
      </c>
      <c r="L38" s="40">
        <v>3</v>
      </c>
    </row>
    <row r="39" spans="1:12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18</v>
      </c>
      <c r="F39" s="46">
        <v>2</v>
      </c>
      <c r="G39" s="39">
        <v>111</v>
      </c>
      <c r="H39" s="39">
        <v>38</v>
      </c>
      <c r="I39" s="46">
        <v>24</v>
      </c>
      <c r="J39" s="46">
        <v>5</v>
      </c>
      <c r="K39" s="39">
        <v>0</v>
      </c>
      <c r="L39" s="46">
        <v>0</v>
      </c>
    </row>
    <row r="40" spans="1:12" x14ac:dyDescent="0.2">
      <c r="A40" s="42" t="s">
        <v>42</v>
      </c>
      <c r="B40" s="38">
        <v>3</v>
      </c>
      <c r="C40" s="43">
        <v>1</v>
      </c>
      <c r="D40" s="43">
        <v>20</v>
      </c>
      <c r="E40" s="38">
        <v>188</v>
      </c>
      <c r="F40" s="38">
        <v>2</v>
      </c>
      <c r="G40" s="43">
        <v>1689</v>
      </c>
      <c r="H40" s="43">
        <v>452</v>
      </c>
      <c r="I40" s="38">
        <v>417</v>
      </c>
      <c r="J40" s="38">
        <v>56</v>
      </c>
      <c r="K40" s="43">
        <v>12</v>
      </c>
      <c r="L40" s="38">
        <v>52</v>
      </c>
    </row>
    <row r="41" spans="1:12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8</v>
      </c>
      <c r="F41" s="40">
        <v>0</v>
      </c>
      <c r="G41" s="41">
        <v>114</v>
      </c>
      <c r="H41" s="41">
        <v>32</v>
      </c>
      <c r="I41" s="40">
        <v>21</v>
      </c>
      <c r="J41" s="40">
        <v>4</v>
      </c>
      <c r="K41" s="41">
        <v>0</v>
      </c>
      <c r="L41" s="40">
        <v>2</v>
      </c>
    </row>
    <row r="42" spans="1:12" x14ac:dyDescent="0.2">
      <c r="A42" s="28" t="s">
        <v>44</v>
      </c>
      <c r="B42" s="40">
        <v>1</v>
      </c>
      <c r="C42" s="41">
        <v>0</v>
      </c>
      <c r="D42" s="41">
        <v>7</v>
      </c>
      <c r="E42" s="40">
        <v>26</v>
      </c>
      <c r="F42" s="40">
        <v>1</v>
      </c>
      <c r="G42" s="41">
        <v>98</v>
      </c>
      <c r="H42" s="41">
        <v>69</v>
      </c>
      <c r="I42" s="40">
        <v>44</v>
      </c>
      <c r="J42" s="40">
        <v>4</v>
      </c>
      <c r="K42" s="41">
        <v>0</v>
      </c>
      <c r="L42" s="40">
        <v>4</v>
      </c>
    </row>
    <row r="43" spans="1:12" x14ac:dyDescent="0.2">
      <c r="A43" s="28" t="s">
        <v>45</v>
      </c>
      <c r="B43" s="40">
        <v>0</v>
      </c>
      <c r="C43" s="41">
        <v>0</v>
      </c>
      <c r="D43" s="41">
        <v>2</v>
      </c>
      <c r="E43" s="40">
        <v>21</v>
      </c>
      <c r="F43" s="40">
        <v>0</v>
      </c>
      <c r="G43" s="41">
        <v>127</v>
      </c>
      <c r="H43" s="41">
        <v>37</v>
      </c>
      <c r="I43" s="40">
        <v>34</v>
      </c>
      <c r="J43" s="40">
        <v>9</v>
      </c>
      <c r="K43" s="41">
        <v>1</v>
      </c>
      <c r="L43" s="40">
        <v>2</v>
      </c>
    </row>
    <row r="44" spans="1:12" x14ac:dyDescent="0.2">
      <c r="A44" s="28" t="s">
        <v>46</v>
      </c>
      <c r="B44" s="40">
        <v>0</v>
      </c>
      <c r="C44" s="41">
        <v>0</v>
      </c>
      <c r="D44" s="41">
        <v>1</v>
      </c>
      <c r="E44" s="40">
        <v>6</v>
      </c>
      <c r="F44" s="40">
        <v>0</v>
      </c>
      <c r="G44" s="41">
        <v>114</v>
      </c>
      <c r="H44" s="41">
        <v>14</v>
      </c>
      <c r="I44" s="40">
        <v>37</v>
      </c>
      <c r="J44" s="40">
        <v>3</v>
      </c>
      <c r="K44" s="41">
        <v>1</v>
      </c>
      <c r="L44" s="40">
        <v>2</v>
      </c>
    </row>
    <row r="45" spans="1:12" x14ac:dyDescent="0.2">
      <c r="A45" s="28" t="s">
        <v>47</v>
      </c>
      <c r="B45" s="40">
        <v>0</v>
      </c>
      <c r="C45" s="41">
        <v>0</v>
      </c>
      <c r="D45" s="41">
        <v>1</v>
      </c>
      <c r="E45" s="40">
        <v>13</v>
      </c>
      <c r="F45" s="40">
        <v>1</v>
      </c>
      <c r="G45" s="41">
        <v>289</v>
      </c>
      <c r="H45" s="41">
        <v>56</v>
      </c>
      <c r="I45" s="40">
        <v>35</v>
      </c>
      <c r="J45" s="40">
        <v>8</v>
      </c>
      <c r="K45" s="41">
        <v>0</v>
      </c>
      <c r="L45" s="40">
        <v>23</v>
      </c>
    </row>
    <row r="46" spans="1:12" x14ac:dyDescent="0.2">
      <c r="A46" s="28" t="s">
        <v>48</v>
      </c>
      <c r="B46" s="40">
        <v>0</v>
      </c>
      <c r="C46" s="41">
        <v>1</v>
      </c>
      <c r="D46" s="41">
        <v>0</v>
      </c>
      <c r="E46" s="40">
        <v>37</v>
      </c>
      <c r="F46" s="40">
        <v>0</v>
      </c>
      <c r="G46" s="41">
        <v>284</v>
      </c>
      <c r="H46" s="41">
        <v>106</v>
      </c>
      <c r="I46" s="40">
        <v>57</v>
      </c>
      <c r="J46" s="40">
        <v>13</v>
      </c>
      <c r="K46" s="41">
        <v>1</v>
      </c>
      <c r="L46" s="40">
        <v>13</v>
      </c>
    </row>
    <row r="47" spans="1:12" x14ac:dyDescent="0.2">
      <c r="A47" s="28" t="s">
        <v>49</v>
      </c>
      <c r="B47" s="40">
        <v>0</v>
      </c>
      <c r="C47" s="41">
        <v>0</v>
      </c>
      <c r="D47" s="41">
        <v>1</v>
      </c>
      <c r="E47" s="40">
        <v>14</v>
      </c>
      <c r="F47" s="40">
        <v>0</v>
      </c>
      <c r="G47" s="41">
        <v>148</v>
      </c>
      <c r="H47" s="41">
        <v>18</v>
      </c>
      <c r="I47" s="40">
        <v>42</v>
      </c>
      <c r="J47" s="40">
        <v>4</v>
      </c>
      <c r="K47" s="41">
        <v>6</v>
      </c>
      <c r="L47" s="40">
        <v>1</v>
      </c>
    </row>
    <row r="48" spans="1:12" x14ac:dyDescent="0.2">
      <c r="A48" s="28" t="s">
        <v>50</v>
      </c>
      <c r="B48" s="40">
        <v>1</v>
      </c>
      <c r="C48" s="41">
        <v>0</v>
      </c>
      <c r="D48" s="41">
        <v>0</v>
      </c>
      <c r="E48" s="40">
        <v>6</v>
      </c>
      <c r="F48" s="40">
        <v>0</v>
      </c>
      <c r="G48" s="41">
        <v>203</v>
      </c>
      <c r="H48" s="41">
        <v>14</v>
      </c>
      <c r="I48" s="40">
        <v>54</v>
      </c>
      <c r="J48" s="40">
        <v>2</v>
      </c>
      <c r="K48" s="41">
        <v>1</v>
      </c>
      <c r="L48" s="40">
        <v>1</v>
      </c>
    </row>
    <row r="49" spans="1:13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6</v>
      </c>
      <c r="F49" s="40">
        <v>0</v>
      </c>
      <c r="G49" s="41">
        <v>90</v>
      </c>
      <c r="H49" s="41">
        <v>41</v>
      </c>
      <c r="I49" s="40">
        <v>12</v>
      </c>
      <c r="J49" s="40">
        <v>3</v>
      </c>
      <c r="K49" s="41">
        <v>0</v>
      </c>
      <c r="L49" s="40">
        <v>1</v>
      </c>
    </row>
    <row r="50" spans="1:13" x14ac:dyDescent="0.2">
      <c r="A50" s="28" t="s">
        <v>52</v>
      </c>
      <c r="B50" s="40">
        <v>1</v>
      </c>
      <c r="C50" s="41">
        <v>0</v>
      </c>
      <c r="D50" s="41">
        <v>0</v>
      </c>
      <c r="E50" s="40">
        <v>13</v>
      </c>
      <c r="F50" s="40">
        <v>0</v>
      </c>
      <c r="G50" s="41">
        <v>88</v>
      </c>
      <c r="H50" s="41">
        <v>22</v>
      </c>
      <c r="I50" s="40">
        <v>30</v>
      </c>
      <c r="J50" s="40">
        <v>3</v>
      </c>
      <c r="K50" s="41">
        <v>1</v>
      </c>
      <c r="L50" s="40">
        <v>2</v>
      </c>
    </row>
    <row r="51" spans="1:13" ht="12" customHeight="1" x14ac:dyDescent="0.2">
      <c r="A51" s="37" t="s">
        <v>53</v>
      </c>
      <c r="B51" s="46">
        <v>0</v>
      </c>
      <c r="C51" s="39">
        <v>0</v>
      </c>
      <c r="D51" s="39">
        <v>8</v>
      </c>
      <c r="E51" s="46">
        <v>38</v>
      </c>
      <c r="F51" s="46">
        <v>0</v>
      </c>
      <c r="G51" s="39">
        <v>134</v>
      </c>
      <c r="H51" s="39">
        <v>43</v>
      </c>
      <c r="I51" s="46">
        <v>51</v>
      </c>
      <c r="J51" s="46">
        <v>3</v>
      </c>
      <c r="K51" s="39">
        <v>1</v>
      </c>
      <c r="L51" s="46">
        <v>1</v>
      </c>
    </row>
    <row r="52" spans="1:13" ht="12" customHeight="1" x14ac:dyDescent="0.2">
      <c r="A52" s="74"/>
      <c r="B52" s="47"/>
      <c r="C52" s="75"/>
      <c r="D52" s="75"/>
      <c r="E52" s="47"/>
      <c r="F52" s="47"/>
      <c r="G52" s="75"/>
      <c r="H52" s="75"/>
      <c r="I52" s="47"/>
      <c r="J52" s="47"/>
      <c r="K52" s="75"/>
      <c r="L52" s="47"/>
    </row>
    <row r="53" spans="1:13" ht="12" customHeight="1" x14ac:dyDescent="0.2">
      <c r="A53" s="74"/>
      <c r="B53" s="47"/>
      <c r="C53" s="75"/>
      <c r="D53" s="75"/>
      <c r="E53" s="47"/>
      <c r="F53" s="47"/>
      <c r="G53" s="75"/>
      <c r="H53" s="75"/>
      <c r="I53" s="47"/>
      <c r="J53" s="47"/>
      <c r="K53" s="75"/>
      <c r="L53" s="47"/>
    </row>
    <row r="54" spans="1:13" ht="12" customHeight="1" x14ac:dyDescent="0.2">
      <c r="A54" s="74"/>
      <c r="B54" s="47"/>
      <c r="C54" s="75"/>
      <c r="D54" s="75"/>
      <c r="E54" s="47"/>
      <c r="F54" s="47"/>
      <c r="G54" s="75"/>
      <c r="H54" s="75"/>
      <c r="I54" s="47"/>
      <c r="J54" s="47"/>
      <c r="K54" s="75"/>
      <c r="L54" s="47"/>
    </row>
    <row r="55" spans="1:13" ht="12" customHeight="1" x14ac:dyDescent="0.2">
      <c r="A55" s="74"/>
      <c r="B55" s="47"/>
      <c r="C55" s="75"/>
      <c r="D55" s="75"/>
      <c r="E55" s="47"/>
      <c r="F55" s="47"/>
      <c r="G55" s="75"/>
      <c r="H55" s="75"/>
      <c r="I55" s="47"/>
      <c r="J55" s="47"/>
      <c r="K55" s="75"/>
      <c r="L55" s="47"/>
    </row>
    <row r="56" spans="1:13" ht="12" customHeight="1" x14ac:dyDescent="0.2">
      <c r="A56" s="74"/>
      <c r="B56" s="47"/>
      <c r="C56" s="75"/>
      <c r="D56" s="75"/>
      <c r="E56" s="47"/>
      <c r="F56" s="47"/>
      <c r="G56" s="75"/>
      <c r="H56" s="75"/>
      <c r="I56" s="47"/>
      <c r="J56" s="47"/>
      <c r="K56" s="75"/>
      <c r="L56" s="47"/>
      <c r="M56" s="56">
        <v>12</v>
      </c>
    </row>
    <row r="57" spans="1:13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2" t="s">
        <v>101</v>
      </c>
      <c r="J57" s="56" t="s">
        <v>274</v>
      </c>
      <c r="L57" s="56" t="s">
        <v>274</v>
      </c>
    </row>
    <row r="58" spans="1:13" s="56" customFormat="1" x14ac:dyDescent="0.2">
      <c r="A58" s="68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344</v>
      </c>
      <c r="H58" s="5" t="s">
        <v>345</v>
      </c>
      <c r="I58" s="23" t="s">
        <v>113</v>
      </c>
      <c r="J58" s="23" t="s">
        <v>114</v>
      </c>
      <c r="K58" s="5" t="s">
        <v>115</v>
      </c>
      <c r="L58" s="23" t="s">
        <v>116</v>
      </c>
    </row>
    <row r="59" spans="1:13" x14ac:dyDescent="0.2">
      <c r="A59" s="42" t="s">
        <v>106</v>
      </c>
      <c r="B59" s="46">
        <v>11</v>
      </c>
      <c r="C59" s="48">
        <v>0</v>
      </c>
      <c r="D59" s="48">
        <v>17</v>
      </c>
      <c r="E59" s="48">
        <v>292</v>
      </c>
      <c r="F59" s="46">
        <v>9</v>
      </c>
      <c r="G59" s="48">
        <v>12805</v>
      </c>
      <c r="H59" s="48">
        <v>4312</v>
      </c>
      <c r="I59" s="48">
        <v>865</v>
      </c>
      <c r="J59" s="46">
        <v>119</v>
      </c>
      <c r="K59" s="48">
        <v>4</v>
      </c>
      <c r="L59" s="46">
        <v>1180</v>
      </c>
    </row>
    <row r="60" spans="1:13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19</v>
      </c>
      <c r="F60" s="40">
        <v>0</v>
      </c>
      <c r="G60" s="49">
        <v>180</v>
      </c>
      <c r="H60" s="49">
        <v>64</v>
      </c>
      <c r="I60" s="49">
        <v>45</v>
      </c>
      <c r="J60" s="40">
        <v>1</v>
      </c>
      <c r="K60" s="49">
        <v>0</v>
      </c>
      <c r="L60" s="40">
        <v>16</v>
      </c>
    </row>
    <row r="61" spans="1:13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6</v>
      </c>
      <c r="F61" s="40">
        <v>0</v>
      </c>
      <c r="G61" s="49">
        <v>96</v>
      </c>
      <c r="H61" s="49">
        <v>40</v>
      </c>
      <c r="I61" s="49">
        <v>20</v>
      </c>
      <c r="J61" s="40">
        <v>11</v>
      </c>
      <c r="K61" s="49">
        <v>0</v>
      </c>
      <c r="L61" s="40">
        <v>0</v>
      </c>
    </row>
    <row r="62" spans="1:13" s="69" customFormat="1" ht="12" customHeight="1" x14ac:dyDescent="0.2">
      <c r="A62" s="28" t="s">
        <v>57</v>
      </c>
      <c r="B62" s="40">
        <v>1</v>
      </c>
      <c r="C62" s="49">
        <v>0</v>
      </c>
      <c r="D62" s="49">
        <v>5</v>
      </c>
      <c r="E62" s="49">
        <v>19</v>
      </c>
      <c r="F62" s="40">
        <v>0</v>
      </c>
      <c r="G62" s="49">
        <v>46</v>
      </c>
      <c r="H62" s="49">
        <v>405</v>
      </c>
      <c r="I62" s="49">
        <v>81</v>
      </c>
      <c r="J62" s="40">
        <v>24</v>
      </c>
      <c r="K62" s="49">
        <v>0</v>
      </c>
      <c r="L62" s="40">
        <v>23</v>
      </c>
    </row>
    <row r="63" spans="1:13" x14ac:dyDescent="0.2">
      <c r="A63" s="28" t="s">
        <v>58</v>
      </c>
      <c r="B63" s="40">
        <v>0</v>
      </c>
      <c r="C63" s="49">
        <v>0</v>
      </c>
      <c r="D63" s="49">
        <v>1</v>
      </c>
      <c r="E63" s="49">
        <v>16</v>
      </c>
      <c r="F63" s="40">
        <v>0</v>
      </c>
      <c r="G63" s="49">
        <v>244</v>
      </c>
      <c r="H63" s="49">
        <v>86</v>
      </c>
      <c r="I63" s="49">
        <v>52</v>
      </c>
      <c r="J63" s="40">
        <v>6</v>
      </c>
      <c r="K63" s="49">
        <v>0</v>
      </c>
      <c r="L63" s="40">
        <v>10</v>
      </c>
    </row>
    <row r="64" spans="1:13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12</v>
      </c>
      <c r="F64" s="40">
        <v>0</v>
      </c>
      <c r="G64" s="49">
        <v>379</v>
      </c>
      <c r="H64" s="49">
        <v>57</v>
      </c>
      <c r="I64" s="49">
        <v>32</v>
      </c>
      <c r="J64" s="40">
        <v>5</v>
      </c>
      <c r="K64" s="49">
        <v>0</v>
      </c>
      <c r="L64" s="40">
        <v>22</v>
      </c>
    </row>
    <row r="65" spans="1:12" s="69" customFormat="1" ht="12" customHeight="1" x14ac:dyDescent="0.2">
      <c r="A65" s="28" t="s">
        <v>60</v>
      </c>
      <c r="B65" s="40">
        <v>3</v>
      </c>
      <c r="C65" s="49">
        <v>0</v>
      </c>
      <c r="D65" s="49">
        <v>5</v>
      </c>
      <c r="E65" s="49">
        <v>66</v>
      </c>
      <c r="F65" s="40">
        <v>8</v>
      </c>
      <c r="G65" s="49">
        <v>2013</v>
      </c>
      <c r="H65" s="49">
        <v>561</v>
      </c>
      <c r="I65" s="49">
        <v>91</v>
      </c>
      <c r="J65" s="40">
        <v>7</v>
      </c>
      <c r="K65" s="49">
        <v>1</v>
      </c>
      <c r="L65" s="40">
        <v>166</v>
      </c>
    </row>
    <row r="66" spans="1:12" s="56" customFormat="1" x14ac:dyDescent="0.2">
      <c r="A66" s="28" t="s">
        <v>61</v>
      </c>
      <c r="B66" s="40">
        <v>1</v>
      </c>
      <c r="C66" s="49">
        <v>0</v>
      </c>
      <c r="D66" s="49">
        <v>0</v>
      </c>
      <c r="E66" s="49">
        <v>20</v>
      </c>
      <c r="F66" s="40">
        <v>0</v>
      </c>
      <c r="G66" s="49">
        <v>467</v>
      </c>
      <c r="H66" s="49">
        <v>168</v>
      </c>
      <c r="I66" s="49">
        <v>22</v>
      </c>
      <c r="J66" s="40">
        <v>8</v>
      </c>
      <c r="K66" s="49">
        <v>0</v>
      </c>
      <c r="L66" s="40">
        <v>18</v>
      </c>
    </row>
    <row r="67" spans="1:12" x14ac:dyDescent="0.2">
      <c r="A67" s="28" t="s">
        <v>62</v>
      </c>
      <c r="B67" s="40">
        <v>0</v>
      </c>
      <c r="C67" s="49">
        <v>0</v>
      </c>
      <c r="D67" s="49">
        <v>1</v>
      </c>
      <c r="E67" s="49">
        <v>36</v>
      </c>
      <c r="F67" s="40">
        <v>0</v>
      </c>
      <c r="G67" s="49">
        <v>1699</v>
      </c>
      <c r="H67" s="49">
        <v>1025</v>
      </c>
      <c r="I67" s="49">
        <v>77</v>
      </c>
      <c r="J67" s="40">
        <v>4</v>
      </c>
      <c r="K67" s="49">
        <v>1</v>
      </c>
      <c r="L67" s="40">
        <v>202</v>
      </c>
    </row>
    <row r="68" spans="1:12" x14ac:dyDescent="0.2">
      <c r="A68" s="28" t="s">
        <v>63</v>
      </c>
      <c r="B68" s="40">
        <v>1</v>
      </c>
      <c r="C68" s="49">
        <v>0</v>
      </c>
      <c r="D68" s="49">
        <v>1</v>
      </c>
      <c r="E68" s="49">
        <v>29</v>
      </c>
      <c r="F68" s="40">
        <v>1</v>
      </c>
      <c r="G68" s="49">
        <v>6294</v>
      </c>
      <c r="H68" s="49">
        <v>1091</v>
      </c>
      <c r="I68" s="49">
        <v>208</v>
      </c>
      <c r="J68" s="40">
        <v>17</v>
      </c>
      <c r="K68" s="49">
        <v>0</v>
      </c>
      <c r="L68" s="40">
        <v>631</v>
      </c>
    </row>
    <row r="69" spans="1:12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22</v>
      </c>
      <c r="F69" s="40">
        <v>0</v>
      </c>
      <c r="G69" s="49">
        <v>816</v>
      </c>
      <c r="H69" s="49">
        <v>512</v>
      </c>
      <c r="I69" s="49">
        <v>107</v>
      </c>
      <c r="J69" s="40">
        <v>16</v>
      </c>
      <c r="K69" s="49">
        <v>1</v>
      </c>
      <c r="L69" s="40">
        <v>57</v>
      </c>
    </row>
    <row r="70" spans="1:12" x14ac:dyDescent="0.2">
      <c r="A70" s="28" t="s">
        <v>65</v>
      </c>
      <c r="B70" s="40">
        <v>1</v>
      </c>
      <c r="C70" s="49">
        <v>0</v>
      </c>
      <c r="D70" s="49">
        <v>2</v>
      </c>
      <c r="E70" s="49">
        <v>13</v>
      </c>
      <c r="F70" s="40">
        <v>0</v>
      </c>
      <c r="G70" s="49">
        <v>225</v>
      </c>
      <c r="H70" s="49">
        <v>45</v>
      </c>
      <c r="I70" s="49">
        <v>41</v>
      </c>
      <c r="J70" s="40">
        <v>3</v>
      </c>
      <c r="K70" s="49">
        <v>0</v>
      </c>
      <c r="L70" s="40">
        <v>15</v>
      </c>
    </row>
    <row r="71" spans="1:12" x14ac:dyDescent="0.2">
      <c r="A71" s="28" t="s">
        <v>66</v>
      </c>
      <c r="B71" s="40">
        <v>3</v>
      </c>
      <c r="C71" s="49">
        <v>0</v>
      </c>
      <c r="D71" s="49">
        <v>0</v>
      </c>
      <c r="E71" s="49">
        <v>18</v>
      </c>
      <c r="F71" s="40">
        <v>0</v>
      </c>
      <c r="G71" s="49">
        <v>184</v>
      </c>
      <c r="H71" s="49">
        <v>102</v>
      </c>
      <c r="I71" s="49">
        <v>44</v>
      </c>
      <c r="J71" s="40">
        <v>8</v>
      </c>
      <c r="K71" s="49">
        <v>1</v>
      </c>
      <c r="L71" s="40">
        <v>12</v>
      </c>
    </row>
    <row r="72" spans="1:12" x14ac:dyDescent="0.2">
      <c r="A72" s="28" t="s">
        <v>67</v>
      </c>
      <c r="B72" s="40">
        <v>1</v>
      </c>
      <c r="C72" s="49">
        <v>0</v>
      </c>
      <c r="D72" s="49">
        <v>2</v>
      </c>
      <c r="E72" s="49">
        <v>16</v>
      </c>
      <c r="F72" s="40">
        <v>0</v>
      </c>
      <c r="G72" s="49">
        <v>162</v>
      </c>
      <c r="H72" s="49">
        <v>156</v>
      </c>
      <c r="I72" s="49">
        <v>45</v>
      </c>
      <c r="J72" s="40">
        <v>9</v>
      </c>
      <c r="K72" s="49">
        <v>0</v>
      </c>
      <c r="L72" s="40">
        <v>8</v>
      </c>
    </row>
    <row r="73" spans="1:12" x14ac:dyDescent="0.2">
      <c r="A73" s="42" t="s">
        <v>68</v>
      </c>
      <c r="B73" s="38">
        <v>8</v>
      </c>
      <c r="C73" s="48">
        <v>0</v>
      </c>
      <c r="D73" s="48">
        <v>127</v>
      </c>
      <c r="E73" s="48">
        <v>540</v>
      </c>
      <c r="F73" s="38">
        <v>15</v>
      </c>
      <c r="G73" s="48">
        <v>13137</v>
      </c>
      <c r="H73" s="48">
        <v>4298</v>
      </c>
      <c r="I73" s="48">
        <v>865</v>
      </c>
      <c r="J73" s="38">
        <v>124</v>
      </c>
      <c r="K73" s="48">
        <v>14</v>
      </c>
      <c r="L73" s="38">
        <v>1473</v>
      </c>
    </row>
    <row r="74" spans="1:12" x14ac:dyDescent="0.2">
      <c r="A74" s="25" t="s">
        <v>69</v>
      </c>
      <c r="B74" s="44">
        <v>0</v>
      </c>
      <c r="C74" s="50">
        <v>0</v>
      </c>
      <c r="D74" s="49">
        <v>0</v>
      </c>
      <c r="E74" s="49">
        <v>41</v>
      </c>
      <c r="F74" s="44">
        <v>3</v>
      </c>
      <c r="G74" s="50">
        <v>1581</v>
      </c>
      <c r="H74" s="49">
        <v>266</v>
      </c>
      <c r="I74" s="49">
        <v>72</v>
      </c>
      <c r="J74" s="44">
        <v>4</v>
      </c>
      <c r="K74" s="50">
        <v>1</v>
      </c>
      <c r="L74" s="44">
        <v>156</v>
      </c>
    </row>
    <row r="75" spans="1:12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65</v>
      </c>
      <c r="F75" s="40">
        <v>3</v>
      </c>
      <c r="G75" s="49">
        <v>247</v>
      </c>
      <c r="H75" s="49">
        <v>145</v>
      </c>
      <c r="I75" s="49">
        <v>75</v>
      </c>
      <c r="J75" s="40">
        <v>6</v>
      </c>
      <c r="K75" s="49">
        <v>1</v>
      </c>
      <c r="L75" s="40">
        <v>18</v>
      </c>
    </row>
    <row r="76" spans="1:12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9</v>
      </c>
      <c r="F76" s="40">
        <v>2</v>
      </c>
      <c r="G76" s="49">
        <v>3009</v>
      </c>
      <c r="H76" s="49">
        <v>550</v>
      </c>
      <c r="I76" s="49">
        <v>49</v>
      </c>
      <c r="J76" s="40">
        <v>10</v>
      </c>
      <c r="K76" s="49">
        <v>2</v>
      </c>
      <c r="L76" s="40">
        <v>267</v>
      </c>
    </row>
    <row r="77" spans="1:12" x14ac:dyDescent="0.2">
      <c r="A77" s="28" t="s">
        <v>72</v>
      </c>
      <c r="B77" s="40">
        <v>0</v>
      </c>
      <c r="C77" s="49">
        <v>0</v>
      </c>
      <c r="D77" s="49">
        <v>0</v>
      </c>
      <c r="E77" s="49">
        <v>40</v>
      </c>
      <c r="F77" s="40">
        <v>1</v>
      </c>
      <c r="G77" s="49">
        <v>217</v>
      </c>
      <c r="H77" s="49">
        <v>230</v>
      </c>
      <c r="I77" s="49">
        <v>45</v>
      </c>
      <c r="J77" s="40">
        <v>9</v>
      </c>
      <c r="K77" s="49">
        <v>0</v>
      </c>
      <c r="L77" s="40">
        <v>38</v>
      </c>
    </row>
    <row r="78" spans="1:12" x14ac:dyDescent="0.2">
      <c r="A78" s="28" t="s">
        <v>73</v>
      </c>
      <c r="B78" s="40">
        <v>0</v>
      </c>
      <c r="C78" s="49">
        <v>0</v>
      </c>
      <c r="D78" s="49">
        <v>0</v>
      </c>
      <c r="E78" s="49">
        <v>31</v>
      </c>
      <c r="F78" s="40">
        <v>0</v>
      </c>
      <c r="G78" s="49">
        <v>234</v>
      </c>
      <c r="H78" s="49">
        <v>84</v>
      </c>
      <c r="I78" s="49">
        <v>26</v>
      </c>
      <c r="J78" s="40">
        <v>7</v>
      </c>
      <c r="K78" s="49">
        <v>1</v>
      </c>
      <c r="L78" s="40">
        <v>13</v>
      </c>
    </row>
    <row r="79" spans="1:12" x14ac:dyDescent="0.2">
      <c r="A79" s="28" t="s">
        <v>74</v>
      </c>
      <c r="B79" s="40">
        <v>0</v>
      </c>
      <c r="C79" s="49">
        <v>0</v>
      </c>
      <c r="D79" s="49">
        <v>1</v>
      </c>
      <c r="E79" s="49">
        <v>37</v>
      </c>
      <c r="F79" s="40">
        <v>0</v>
      </c>
      <c r="G79" s="49">
        <v>236</v>
      </c>
      <c r="H79" s="49">
        <v>338</v>
      </c>
      <c r="I79" s="49">
        <v>58</v>
      </c>
      <c r="J79" s="40">
        <v>16</v>
      </c>
      <c r="K79" s="49">
        <v>0</v>
      </c>
      <c r="L79" s="40">
        <v>30</v>
      </c>
    </row>
    <row r="80" spans="1:12" x14ac:dyDescent="0.2">
      <c r="A80" s="28" t="s">
        <v>75</v>
      </c>
      <c r="B80" s="40">
        <v>4</v>
      </c>
      <c r="C80" s="49">
        <v>0</v>
      </c>
      <c r="D80" s="49">
        <v>118</v>
      </c>
      <c r="E80" s="49">
        <v>67</v>
      </c>
      <c r="F80" s="40">
        <v>1</v>
      </c>
      <c r="G80" s="49">
        <v>1836</v>
      </c>
      <c r="H80" s="49">
        <v>698</v>
      </c>
      <c r="I80" s="49">
        <v>159</v>
      </c>
      <c r="J80" s="40">
        <v>22</v>
      </c>
      <c r="K80" s="49">
        <v>0</v>
      </c>
      <c r="L80" s="40">
        <v>251</v>
      </c>
    </row>
    <row r="81" spans="1:12" x14ac:dyDescent="0.2">
      <c r="A81" s="28" t="s">
        <v>76</v>
      </c>
      <c r="B81" s="40">
        <v>1</v>
      </c>
      <c r="C81" s="49">
        <v>0</v>
      </c>
      <c r="D81" s="49">
        <v>3</v>
      </c>
      <c r="E81" s="49">
        <v>17</v>
      </c>
      <c r="F81" s="40">
        <v>0</v>
      </c>
      <c r="G81" s="49">
        <v>1846</v>
      </c>
      <c r="H81" s="49">
        <v>528</v>
      </c>
      <c r="I81" s="49">
        <v>63</v>
      </c>
      <c r="J81" s="40">
        <v>4</v>
      </c>
      <c r="K81" s="49">
        <v>1</v>
      </c>
      <c r="L81" s="40">
        <v>266</v>
      </c>
    </row>
    <row r="82" spans="1:12" x14ac:dyDescent="0.2">
      <c r="A82" s="28" t="s">
        <v>77</v>
      </c>
      <c r="B82" s="40">
        <v>1</v>
      </c>
      <c r="C82" s="49">
        <v>0</v>
      </c>
      <c r="D82" s="49">
        <v>0</v>
      </c>
      <c r="E82" s="49">
        <v>76</v>
      </c>
      <c r="F82" s="40">
        <v>3</v>
      </c>
      <c r="G82" s="49">
        <v>669</v>
      </c>
      <c r="H82" s="49">
        <v>130</v>
      </c>
      <c r="I82" s="49">
        <v>72</v>
      </c>
      <c r="J82" s="40">
        <v>20</v>
      </c>
      <c r="K82" s="49">
        <v>0</v>
      </c>
      <c r="L82" s="40">
        <v>11</v>
      </c>
    </row>
    <row r="83" spans="1:12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12</v>
      </c>
      <c r="F83" s="40">
        <v>0</v>
      </c>
      <c r="G83" s="49">
        <v>11</v>
      </c>
      <c r="H83" s="49">
        <v>138</v>
      </c>
      <c r="I83" s="49">
        <v>87</v>
      </c>
      <c r="J83" s="40">
        <v>6</v>
      </c>
      <c r="K83" s="49">
        <v>2</v>
      </c>
      <c r="L83" s="40">
        <v>17</v>
      </c>
    </row>
    <row r="84" spans="1:12" x14ac:dyDescent="0.2">
      <c r="A84" s="28" t="s">
        <v>79</v>
      </c>
      <c r="B84" s="40">
        <v>1</v>
      </c>
      <c r="C84" s="49">
        <v>0</v>
      </c>
      <c r="D84" s="49">
        <v>0</v>
      </c>
      <c r="E84" s="49">
        <v>43</v>
      </c>
      <c r="F84" s="40">
        <v>1</v>
      </c>
      <c r="G84" s="49">
        <v>362</v>
      </c>
      <c r="H84" s="49">
        <v>181</v>
      </c>
      <c r="I84" s="49">
        <v>34</v>
      </c>
      <c r="J84" s="40">
        <v>4</v>
      </c>
      <c r="K84" s="49">
        <v>1</v>
      </c>
      <c r="L84" s="40">
        <v>43</v>
      </c>
    </row>
    <row r="85" spans="1:12" x14ac:dyDescent="0.2">
      <c r="A85" s="28" t="s">
        <v>80</v>
      </c>
      <c r="B85" s="40">
        <v>0</v>
      </c>
      <c r="C85" s="49">
        <v>0</v>
      </c>
      <c r="D85" s="49">
        <v>2</v>
      </c>
      <c r="E85" s="49">
        <v>29</v>
      </c>
      <c r="F85" s="40">
        <v>1</v>
      </c>
      <c r="G85" s="49">
        <v>1035</v>
      </c>
      <c r="H85" s="49">
        <v>130</v>
      </c>
      <c r="I85" s="49">
        <v>41</v>
      </c>
      <c r="J85" s="40">
        <v>6</v>
      </c>
      <c r="K85" s="49">
        <v>0</v>
      </c>
      <c r="L85" s="40">
        <v>100</v>
      </c>
    </row>
    <row r="86" spans="1:12" x14ac:dyDescent="0.2">
      <c r="A86" s="37" t="s">
        <v>81</v>
      </c>
      <c r="B86" s="40">
        <v>1</v>
      </c>
      <c r="C86" s="51">
        <v>0</v>
      </c>
      <c r="D86" s="51">
        <v>3</v>
      </c>
      <c r="E86" s="51">
        <v>73</v>
      </c>
      <c r="F86" s="40">
        <v>0</v>
      </c>
      <c r="G86" s="51">
        <v>1854</v>
      </c>
      <c r="H86" s="51">
        <v>880</v>
      </c>
      <c r="I86" s="51">
        <v>84</v>
      </c>
      <c r="J86" s="40">
        <v>10</v>
      </c>
      <c r="K86" s="51">
        <v>5</v>
      </c>
      <c r="L86" s="40">
        <v>263</v>
      </c>
    </row>
    <row r="87" spans="1:12" x14ac:dyDescent="0.2">
      <c r="A87" s="42" t="s">
        <v>82</v>
      </c>
      <c r="B87" s="38">
        <v>19</v>
      </c>
      <c r="C87" s="48">
        <v>0</v>
      </c>
      <c r="D87" s="48">
        <v>8</v>
      </c>
      <c r="E87" s="48">
        <v>705</v>
      </c>
      <c r="F87" s="38">
        <v>8</v>
      </c>
      <c r="G87" s="48">
        <v>12040</v>
      </c>
      <c r="H87" s="48">
        <v>3093</v>
      </c>
      <c r="I87" s="48">
        <v>721</v>
      </c>
      <c r="J87" s="38">
        <v>68</v>
      </c>
      <c r="K87" s="48">
        <v>9</v>
      </c>
      <c r="L87" s="38">
        <v>852</v>
      </c>
    </row>
    <row r="88" spans="1:12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12</v>
      </c>
      <c r="F88" s="40">
        <v>0</v>
      </c>
      <c r="G88" s="49">
        <v>413</v>
      </c>
      <c r="H88" s="49">
        <v>222</v>
      </c>
      <c r="I88" s="49">
        <v>35</v>
      </c>
      <c r="J88" s="40">
        <v>2</v>
      </c>
      <c r="K88" s="49">
        <v>0</v>
      </c>
      <c r="L88" s="40">
        <v>33</v>
      </c>
    </row>
    <row r="89" spans="1:12" x14ac:dyDescent="0.2">
      <c r="A89" s="28" t="s">
        <v>84</v>
      </c>
      <c r="B89" s="40">
        <v>0</v>
      </c>
      <c r="C89" s="49">
        <v>0</v>
      </c>
      <c r="D89" s="49">
        <v>0</v>
      </c>
      <c r="E89" s="49">
        <v>57</v>
      </c>
      <c r="F89" s="40">
        <v>0</v>
      </c>
      <c r="G89" s="49">
        <v>111</v>
      </c>
      <c r="H89" s="49">
        <v>69</v>
      </c>
      <c r="I89" s="49">
        <v>34</v>
      </c>
      <c r="J89" s="40">
        <v>8</v>
      </c>
      <c r="K89" s="49">
        <v>1</v>
      </c>
      <c r="L89" s="40">
        <v>17</v>
      </c>
    </row>
    <row r="90" spans="1:12" x14ac:dyDescent="0.2">
      <c r="A90" s="28" t="s">
        <v>85</v>
      </c>
      <c r="B90" s="40">
        <v>1</v>
      </c>
      <c r="C90" s="49">
        <v>0</v>
      </c>
      <c r="D90" s="49">
        <v>0</v>
      </c>
      <c r="E90" s="49">
        <v>72</v>
      </c>
      <c r="F90" s="40">
        <v>2</v>
      </c>
      <c r="G90" s="49">
        <v>168</v>
      </c>
      <c r="H90" s="49">
        <v>69</v>
      </c>
      <c r="I90" s="49">
        <v>63</v>
      </c>
      <c r="J90" s="40">
        <v>4</v>
      </c>
      <c r="K90" s="49">
        <v>1</v>
      </c>
      <c r="L90" s="40">
        <v>14</v>
      </c>
    </row>
    <row r="91" spans="1:12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24</v>
      </c>
      <c r="F91" s="40">
        <v>0</v>
      </c>
      <c r="G91" s="49">
        <v>19</v>
      </c>
      <c r="H91" s="49">
        <v>38</v>
      </c>
      <c r="I91" s="49">
        <v>15</v>
      </c>
      <c r="J91" s="40">
        <v>3</v>
      </c>
      <c r="K91" s="49">
        <v>0</v>
      </c>
      <c r="L91" s="40">
        <v>2</v>
      </c>
    </row>
    <row r="92" spans="1:12" x14ac:dyDescent="0.2">
      <c r="A92" s="28" t="s">
        <v>87</v>
      </c>
      <c r="B92" s="40">
        <v>4</v>
      </c>
      <c r="C92" s="49">
        <v>0</v>
      </c>
      <c r="D92" s="49">
        <v>3</v>
      </c>
      <c r="E92" s="49">
        <v>45</v>
      </c>
      <c r="F92" s="40">
        <v>0</v>
      </c>
      <c r="G92" s="49">
        <v>62</v>
      </c>
      <c r="H92" s="49">
        <v>24</v>
      </c>
      <c r="I92" s="49">
        <v>42</v>
      </c>
      <c r="J92" s="40">
        <v>5</v>
      </c>
      <c r="K92" s="49">
        <v>0</v>
      </c>
      <c r="L92" s="40">
        <v>5</v>
      </c>
    </row>
    <row r="93" spans="1:12" x14ac:dyDescent="0.2">
      <c r="A93" s="28" t="s">
        <v>88</v>
      </c>
      <c r="B93" s="40">
        <v>5</v>
      </c>
      <c r="C93" s="49">
        <v>0</v>
      </c>
      <c r="D93" s="49">
        <v>0</v>
      </c>
      <c r="E93" s="49">
        <v>68</v>
      </c>
      <c r="F93" s="40">
        <v>0</v>
      </c>
      <c r="G93" s="49">
        <v>2309</v>
      </c>
      <c r="H93" s="49">
        <v>506</v>
      </c>
      <c r="I93" s="49">
        <v>93</v>
      </c>
      <c r="J93" s="40">
        <v>2</v>
      </c>
      <c r="K93" s="49">
        <v>2</v>
      </c>
      <c r="L93" s="40">
        <v>273</v>
      </c>
    </row>
    <row r="94" spans="1:12" x14ac:dyDescent="0.2">
      <c r="A94" s="28" t="s">
        <v>89</v>
      </c>
      <c r="B94" s="40">
        <v>2</v>
      </c>
      <c r="C94" s="49">
        <v>0</v>
      </c>
      <c r="D94" s="49">
        <v>2</v>
      </c>
      <c r="E94" s="49">
        <v>141</v>
      </c>
      <c r="F94" s="40">
        <v>3</v>
      </c>
      <c r="G94" s="49">
        <v>1824</v>
      </c>
      <c r="H94" s="49">
        <v>808</v>
      </c>
      <c r="I94" s="49">
        <v>154</v>
      </c>
      <c r="J94" s="40">
        <v>9</v>
      </c>
      <c r="K94" s="49">
        <v>1</v>
      </c>
      <c r="L94" s="40">
        <v>108</v>
      </c>
    </row>
    <row r="95" spans="1:12" x14ac:dyDescent="0.2">
      <c r="A95" s="28" t="s">
        <v>90</v>
      </c>
      <c r="B95" s="40">
        <v>1</v>
      </c>
      <c r="C95" s="49">
        <v>0</v>
      </c>
      <c r="D95" s="49">
        <v>2</v>
      </c>
      <c r="E95" s="49">
        <v>94</v>
      </c>
      <c r="F95" s="40">
        <v>0</v>
      </c>
      <c r="G95" s="49">
        <v>3004</v>
      </c>
      <c r="H95" s="49">
        <v>113</v>
      </c>
      <c r="I95" s="49">
        <v>80</v>
      </c>
      <c r="J95" s="40">
        <v>5</v>
      </c>
      <c r="K95" s="49">
        <v>0</v>
      </c>
      <c r="L95" s="40">
        <v>134</v>
      </c>
    </row>
    <row r="96" spans="1:12" x14ac:dyDescent="0.2">
      <c r="A96" s="28" t="s">
        <v>91</v>
      </c>
      <c r="B96" s="40">
        <v>3</v>
      </c>
      <c r="C96" s="49">
        <v>0</v>
      </c>
      <c r="D96" s="49">
        <v>0</v>
      </c>
      <c r="E96" s="49">
        <v>77</v>
      </c>
      <c r="F96" s="40">
        <v>1</v>
      </c>
      <c r="G96" s="49">
        <v>674</v>
      </c>
      <c r="H96" s="49">
        <v>133</v>
      </c>
      <c r="I96" s="49">
        <v>41</v>
      </c>
      <c r="J96" s="40">
        <v>5</v>
      </c>
      <c r="K96" s="49">
        <v>3</v>
      </c>
      <c r="L96" s="40">
        <v>11</v>
      </c>
    </row>
    <row r="97" spans="1:12" x14ac:dyDescent="0.2">
      <c r="A97" s="28" t="s">
        <v>92</v>
      </c>
      <c r="B97" s="40">
        <v>2</v>
      </c>
      <c r="C97" s="49">
        <v>0</v>
      </c>
      <c r="D97" s="49">
        <v>1</v>
      </c>
      <c r="E97" s="49">
        <v>32</v>
      </c>
      <c r="F97" s="40">
        <v>1</v>
      </c>
      <c r="G97" s="49">
        <v>721</v>
      </c>
      <c r="H97" s="49">
        <v>362</v>
      </c>
      <c r="I97" s="49">
        <v>56</v>
      </c>
      <c r="J97" s="40">
        <v>14</v>
      </c>
      <c r="K97" s="49">
        <v>0</v>
      </c>
      <c r="L97" s="40">
        <v>63</v>
      </c>
    </row>
    <row r="98" spans="1:12" x14ac:dyDescent="0.2">
      <c r="A98" s="37" t="s">
        <v>93</v>
      </c>
      <c r="B98" s="46">
        <v>1</v>
      </c>
      <c r="C98" s="51">
        <v>0</v>
      </c>
      <c r="D98" s="51">
        <v>0</v>
      </c>
      <c r="E98" s="51">
        <v>83</v>
      </c>
      <c r="F98" s="46">
        <v>1</v>
      </c>
      <c r="G98" s="51">
        <v>2735</v>
      </c>
      <c r="H98" s="51">
        <v>749</v>
      </c>
      <c r="I98" s="51">
        <v>108</v>
      </c>
      <c r="J98" s="46">
        <v>11</v>
      </c>
      <c r="K98" s="51">
        <v>1</v>
      </c>
      <c r="L98" s="46">
        <v>192</v>
      </c>
    </row>
    <row r="99" spans="1:12" x14ac:dyDescent="0.2">
      <c r="A99" s="74"/>
      <c r="B99" s="47"/>
      <c r="C99" s="105"/>
      <c r="D99" s="105"/>
      <c r="E99" s="105"/>
      <c r="F99" s="47"/>
      <c r="G99" s="105"/>
      <c r="H99" s="105"/>
      <c r="I99" s="105"/>
      <c r="J99" s="47"/>
      <c r="K99" s="105"/>
      <c r="L99" s="47"/>
    </row>
    <row r="100" spans="1:12" x14ac:dyDescent="0.2">
      <c r="A100" s="22" t="s">
        <v>117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</row>
    <row r="101" spans="1:12" x14ac:dyDescent="0.2">
      <c r="A101" s="22" t="s">
        <v>118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</row>
    <row r="102" spans="1:12" x14ac:dyDescent="0.2">
      <c r="A102" s="22" t="s">
        <v>119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</row>
    <row r="103" spans="1:12" x14ac:dyDescent="0.2">
      <c r="A103" s="22" t="s">
        <v>124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</row>
    <row r="104" spans="1:12" x14ac:dyDescent="0.2">
      <c r="A104" s="22" t="s">
        <v>120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</row>
    <row r="105" spans="1:12" x14ac:dyDescent="0.2">
      <c r="A105" s="22" t="s">
        <v>346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</row>
    <row r="106" spans="1:12" x14ac:dyDescent="0.2">
      <c r="A106" s="22" t="s">
        <v>347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</row>
    <row r="107" spans="1:12" x14ac:dyDescent="0.2">
      <c r="A107" s="22" t="s">
        <v>121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</row>
    <row r="108" spans="1:12" x14ac:dyDescent="0.2">
      <c r="A108" s="22" t="s">
        <v>122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</row>
    <row r="109" spans="1:12" x14ac:dyDescent="0.2">
      <c r="A109" s="22" t="s">
        <v>125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</row>
    <row r="110" spans="1:12" x14ac:dyDescent="0.2">
      <c r="A110" s="22" t="s">
        <v>123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</row>
    <row r="113" spans="13:13" x14ac:dyDescent="0.2">
      <c r="M113" s="56">
        <v>13</v>
      </c>
    </row>
    <row r="230" spans="2:11" x14ac:dyDescent="0.2">
      <c r="B230" s="56"/>
      <c r="C230" s="56"/>
      <c r="D230" s="56"/>
      <c r="E230" s="56"/>
      <c r="F230" s="56"/>
      <c r="G230" s="56"/>
      <c r="H230" s="56"/>
      <c r="I230" s="56"/>
      <c r="K230" s="56"/>
    </row>
    <row r="231" spans="2:11" x14ac:dyDescent="0.2">
      <c r="B231" s="56"/>
      <c r="C231" s="56"/>
      <c r="D231" s="56"/>
      <c r="E231" s="56"/>
      <c r="F231" s="56"/>
      <c r="G231" s="56"/>
      <c r="H231" s="56"/>
      <c r="I231" s="56"/>
      <c r="K231" s="56"/>
    </row>
    <row r="232" spans="2:11" x14ac:dyDescent="0.2">
      <c r="B232" s="56"/>
      <c r="C232" s="56"/>
      <c r="D232" s="56"/>
      <c r="E232" s="56"/>
      <c r="F232" s="56"/>
      <c r="G232" s="56"/>
      <c r="H232" s="56"/>
      <c r="I232" s="56"/>
      <c r="K232" s="56"/>
    </row>
    <row r="233" spans="2:11" x14ac:dyDescent="0.2">
      <c r="B233" s="56"/>
      <c r="C233" s="56"/>
      <c r="D233" s="56"/>
      <c r="E233" s="56"/>
      <c r="F233" s="56"/>
      <c r="G233" s="56"/>
      <c r="H233" s="56"/>
      <c r="I233" s="56"/>
      <c r="K233" s="56"/>
    </row>
    <row r="234" spans="2:11" x14ac:dyDescent="0.2">
      <c r="B234" s="56"/>
      <c r="C234" s="56"/>
      <c r="D234" s="56"/>
      <c r="E234" s="56"/>
      <c r="F234" s="56"/>
      <c r="G234" s="56"/>
      <c r="H234" s="56"/>
      <c r="I234" s="56"/>
      <c r="K234" s="56"/>
    </row>
    <row r="235" spans="2:11" x14ac:dyDescent="0.2">
      <c r="B235" s="56"/>
      <c r="C235" s="56"/>
      <c r="D235" s="56"/>
      <c r="E235" s="56"/>
      <c r="F235" s="56"/>
      <c r="G235" s="56"/>
      <c r="H235" s="56"/>
      <c r="I235" s="56"/>
      <c r="K235" s="56"/>
    </row>
    <row r="236" spans="2:11" x14ac:dyDescent="0.2">
      <c r="B236" s="56"/>
      <c r="C236" s="56"/>
      <c r="D236" s="56"/>
      <c r="E236" s="56"/>
      <c r="F236" s="56"/>
      <c r="G236" s="56"/>
      <c r="H236" s="56"/>
      <c r="I236" s="56"/>
      <c r="K236" s="56"/>
    </row>
    <row r="237" spans="2:11" x14ac:dyDescent="0.2">
      <c r="B237" s="56"/>
      <c r="C237" s="56"/>
      <c r="D237" s="56"/>
      <c r="E237" s="56"/>
      <c r="F237" s="56"/>
      <c r="G237" s="56"/>
      <c r="H237" s="56"/>
      <c r="I237" s="56"/>
      <c r="K237" s="56"/>
    </row>
    <row r="238" spans="2:11" x14ac:dyDescent="0.2">
      <c r="B238" s="56"/>
      <c r="C238" s="56"/>
      <c r="D238" s="56"/>
      <c r="E238" s="56"/>
      <c r="F238" s="56"/>
      <c r="G238" s="56"/>
      <c r="H238" s="56"/>
      <c r="I238" s="56"/>
      <c r="K238" s="56"/>
    </row>
    <row r="239" spans="2:11" x14ac:dyDescent="0.2">
      <c r="B239" s="56"/>
      <c r="C239" s="56"/>
      <c r="D239" s="56"/>
      <c r="E239" s="56"/>
      <c r="F239" s="56"/>
      <c r="G239" s="56"/>
      <c r="H239" s="56"/>
      <c r="I239" s="56"/>
      <c r="K239" s="56"/>
    </row>
    <row r="240" spans="2:11" x14ac:dyDescent="0.2">
      <c r="B240" s="56"/>
      <c r="C240" s="56"/>
      <c r="D240" s="56"/>
      <c r="E240" s="56"/>
      <c r="F240" s="56"/>
      <c r="G240" s="56"/>
      <c r="H240" s="56"/>
      <c r="I240" s="56"/>
      <c r="K240" s="56"/>
    </row>
    <row r="241" spans="2:11" x14ac:dyDescent="0.2">
      <c r="B241" s="56"/>
      <c r="C241" s="56"/>
      <c r="D241" s="56"/>
      <c r="E241" s="56"/>
      <c r="F241" s="56"/>
      <c r="G241" s="56"/>
      <c r="H241" s="56"/>
      <c r="I241" s="56"/>
      <c r="K241" s="56"/>
    </row>
    <row r="242" spans="2:11" x14ac:dyDescent="0.2">
      <c r="B242" s="56"/>
      <c r="C242" s="56"/>
      <c r="D242" s="56"/>
      <c r="E242" s="56"/>
      <c r="F242" s="56"/>
      <c r="G242" s="56"/>
      <c r="H242" s="56"/>
      <c r="I242" s="56"/>
      <c r="K242" s="56"/>
    </row>
    <row r="243" spans="2:11" x14ac:dyDescent="0.2">
      <c r="B243" s="56"/>
      <c r="C243" s="56"/>
      <c r="D243" s="56"/>
      <c r="E243" s="56"/>
      <c r="F243" s="56"/>
      <c r="G243" s="56"/>
      <c r="H243" s="56"/>
      <c r="I243" s="56"/>
      <c r="K243" s="56"/>
    </row>
    <row r="244" spans="2:11" x14ac:dyDescent="0.2">
      <c r="B244" s="56"/>
      <c r="C244" s="56"/>
      <c r="D244" s="56"/>
      <c r="E244" s="56"/>
      <c r="F244" s="56"/>
      <c r="G244" s="56"/>
      <c r="H244" s="56"/>
      <c r="I244" s="56"/>
      <c r="K244" s="56"/>
    </row>
    <row r="245" spans="2:11" x14ac:dyDescent="0.2">
      <c r="B245" s="56"/>
      <c r="C245" s="56"/>
      <c r="D245" s="56"/>
      <c r="E245" s="56"/>
      <c r="F245" s="56"/>
      <c r="G245" s="56"/>
      <c r="H245" s="56"/>
      <c r="I245" s="56"/>
      <c r="K245" s="56"/>
    </row>
    <row r="246" spans="2:11" x14ac:dyDescent="0.2">
      <c r="B246" s="56"/>
      <c r="C246" s="56"/>
      <c r="D246" s="56"/>
      <c r="E246" s="56"/>
      <c r="F246" s="56"/>
      <c r="G246" s="56"/>
      <c r="H246" s="56"/>
      <c r="I246" s="56"/>
      <c r="K246" s="56"/>
    </row>
    <row r="247" spans="2:11" x14ac:dyDescent="0.2">
      <c r="B247" s="56"/>
      <c r="C247" s="56"/>
      <c r="D247" s="56"/>
      <c r="E247" s="56"/>
      <c r="F247" s="56"/>
      <c r="G247" s="56"/>
      <c r="H247" s="56"/>
      <c r="I247" s="56"/>
      <c r="K247" s="56"/>
    </row>
    <row r="248" spans="2:11" x14ac:dyDescent="0.2">
      <c r="B248" s="56"/>
      <c r="C248" s="56"/>
      <c r="D248" s="56"/>
      <c r="E248" s="56"/>
      <c r="F248" s="56"/>
      <c r="G248" s="56"/>
      <c r="H248" s="56"/>
      <c r="I248" s="56"/>
      <c r="K248" s="56"/>
    </row>
    <row r="249" spans="2:11" x14ac:dyDescent="0.2">
      <c r="B249" s="56"/>
      <c r="C249" s="56"/>
      <c r="D249" s="56"/>
      <c r="E249" s="56"/>
      <c r="F249" s="56"/>
      <c r="G249" s="56"/>
      <c r="H249" s="56"/>
      <c r="I249" s="56"/>
      <c r="K249" s="56"/>
    </row>
    <row r="250" spans="2:11" x14ac:dyDescent="0.2">
      <c r="B250" s="56"/>
      <c r="C250" s="56"/>
      <c r="D250" s="56"/>
      <c r="E250" s="56"/>
      <c r="F250" s="56"/>
      <c r="G250" s="56"/>
      <c r="H250" s="56"/>
      <c r="I250" s="56"/>
      <c r="K250" s="56"/>
    </row>
    <row r="251" spans="2:11" x14ac:dyDescent="0.2">
      <c r="B251" s="56"/>
      <c r="C251" s="56"/>
      <c r="D251" s="56"/>
      <c r="E251" s="56"/>
      <c r="F251" s="56"/>
      <c r="G251" s="56"/>
      <c r="H251" s="56"/>
      <c r="I251" s="56"/>
      <c r="K251" s="56"/>
    </row>
    <row r="252" spans="2:11" x14ac:dyDescent="0.2">
      <c r="B252" s="56"/>
      <c r="C252" s="56"/>
      <c r="D252" s="56"/>
      <c r="E252" s="56"/>
      <c r="F252" s="56"/>
      <c r="G252" s="56"/>
      <c r="H252" s="56"/>
      <c r="I252" s="56"/>
      <c r="K252" s="56"/>
    </row>
    <row r="253" spans="2:11" x14ac:dyDescent="0.2">
      <c r="B253" s="56"/>
      <c r="C253" s="56"/>
      <c r="D253" s="56"/>
      <c r="E253" s="56"/>
      <c r="F253" s="56"/>
      <c r="G253" s="56"/>
      <c r="H253" s="56"/>
      <c r="I253" s="56"/>
      <c r="K253" s="56"/>
    </row>
    <row r="254" spans="2:11" x14ac:dyDescent="0.2">
      <c r="B254" s="56"/>
      <c r="C254" s="56"/>
      <c r="D254" s="56"/>
      <c r="E254" s="56"/>
      <c r="F254" s="56"/>
      <c r="G254" s="56"/>
      <c r="H254" s="56"/>
      <c r="I254" s="56"/>
      <c r="K254" s="56"/>
    </row>
    <row r="255" spans="2:11" x14ac:dyDescent="0.2">
      <c r="B255" s="56"/>
      <c r="C255" s="56"/>
      <c r="D255" s="56"/>
      <c r="E255" s="56"/>
      <c r="F255" s="56"/>
      <c r="G255" s="56"/>
      <c r="H255" s="56"/>
      <c r="I255" s="56"/>
      <c r="K255" s="56"/>
    </row>
    <row r="256" spans="2:11" x14ac:dyDescent="0.2">
      <c r="B256" s="56"/>
      <c r="C256" s="56"/>
      <c r="D256" s="56"/>
      <c r="E256" s="56"/>
      <c r="F256" s="56"/>
      <c r="G256" s="56"/>
      <c r="H256" s="56"/>
      <c r="I256" s="56"/>
      <c r="K256" s="56"/>
    </row>
    <row r="257" spans="2:11" x14ac:dyDescent="0.2">
      <c r="B257" s="56"/>
      <c r="C257" s="56"/>
      <c r="D257" s="56"/>
      <c r="E257" s="56"/>
      <c r="F257" s="56"/>
      <c r="G257" s="56"/>
      <c r="H257" s="56"/>
      <c r="I257" s="56"/>
      <c r="K257" s="56"/>
    </row>
    <row r="258" spans="2:11" x14ac:dyDescent="0.2">
      <c r="B258" s="56"/>
      <c r="C258" s="56"/>
      <c r="D258" s="56"/>
      <c r="E258" s="56"/>
      <c r="F258" s="56"/>
      <c r="G258" s="56"/>
      <c r="H258" s="56"/>
      <c r="I258" s="56"/>
      <c r="K258" s="56"/>
    </row>
    <row r="259" spans="2:11" x14ac:dyDescent="0.2">
      <c r="B259" s="56"/>
      <c r="C259" s="56"/>
      <c r="D259" s="56"/>
      <c r="E259" s="56"/>
      <c r="F259" s="56"/>
      <c r="G259" s="56"/>
      <c r="H259" s="56"/>
      <c r="I259" s="56"/>
      <c r="K259" s="56"/>
    </row>
    <row r="260" spans="2:11" x14ac:dyDescent="0.2">
      <c r="B260" s="56"/>
      <c r="C260" s="56"/>
      <c r="D260" s="56"/>
      <c r="E260" s="56"/>
      <c r="F260" s="56"/>
      <c r="G260" s="56"/>
      <c r="H260" s="56"/>
      <c r="I260" s="56"/>
      <c r="K260" s="56"/>
    </row>
    <row r="261" spans="2:11" x14ac:dyDescent="0.2">
      <c r="B261" s="56"/>
      <c r="C261" s="56"/>
      <c r="D261" s="56"/>
      <c r="E261" s="56"/>
      <c r="F261" s="56"/>
      <c r="G261" s="56"/>
      <c r="H261" s="56"/>
      <c r="I261" s="56"/>
      <c r="K261" s="56"/>
    </row>
    <row r="262" spans="2:11" x14ac:dyDescent="0.2">
      <c r="B262" s="56"/>
      <c r="C262" s="56"/>
      <c r="D262" s="56"/>
      <c r="E262" s="56"/>
      <c r="F262" s="56"/>
      <c r="G262" s="56"/>
      <c r="H262" s="56"/>
      <c r="I262" s="56"/>
      <c r="K262" s="56"/>
    </row>
    <row r="263" spans="2:11" x14ac:dyDescent="0.2">
      <c r="B263" s="56"/>
      <c r="C263" s="56"/>
      <c r="D263" s="56"/>
      <c r="E263" s="56"/>
      <c r="F263" s="56"/>
      <c r="G263" s="56"/>
      <c r="H263" s="56"/>
      <c r="I263" s="56"/>
      <c r="K263" s="56"/>
    </row>
    <row r="264" spans="2:11" x14ac:dyDescent="0.2">
      <c r="B264" s="56"/>
      <c r="C264" s="56"/>
      <c r="D264" s="56"/>
      <c r="E264" s="56"/>
      <c r="F264" s="56"/>
      <c r="G264" s="56"/>
      <c r="H264" s="56"/>
      <c r="I264" s="56"/>
      <c r="K264" s="56"/>
    </row>
    <row r="265" spans="2:11" x14ac:dyDescent="0.2">
      <c r="B265" s="56"/>
      <c r="C265" s="56"/>
      <c r="D265" s="56"/>
      <c r="E265" s="56"/>
      <c r="F265" s="56"/>
      <c r="G265" s="56"/>
      <c r="H265" s="56"/>
      <c r="I265" s="56"/>
      <c r="K265" s="56"/>
    </row>
    <row r="266" spans="2:11" x14ac:dyDescent="0.2">
      <c r="B266" s="56"/>
      <c r="C266" s="56"/>
      <c r="D266" s="56"/>
      <c r="E266" s="56"/>
      <c r="F266" s="56"/>
      <c r="G266" s="56"/>
      <c r="H266" s="56"/>
      <c r="I266" s="56"/>
      <c r="K266" s="56"/>
    </row>
    <row r="267" spans="2:11" x14ac:dyDescent="0.2">
      <c r="B267" s="56"/>
      <c r="C267" s="56"/>
      <c r="D267" s="56"/>
      <c r="E267" s="56"/>
      <c r="F267" s="56"/>
      <c r="G267" s="56"/>
      <c r="H267" s="56"/>
      <c r="I267" s="56"/>
      <c r="K267" s="56"/>
    </row>
    <row r="268" spans="2:11" x14ac:dyDescent="0.2">
      <c r="B268" s="56"/>
      <c r="C268" s="56"/>
      <c r="D268" s="56"/>
      <c r="E268" s="56"/>
      <c r="F268" s="56"/>
      <c r="G268" s="56"/>
      <c r="H268" s="56"/>
      <c r="I268" s="56"/>
      <c r="K268" s="56"/>
    </row>
    <row r="269" spans="2:11" x14ac:dyDescent="0.2">
      <c r="B269" s="56"/>
      <c r="C269" s="56"/>
      <c r="D269" s="56"/>
      <c r="E269" s="56"/>
      <c r="F269" s="56"/>
      <c r="G269" s="56"/>
      <c r="H269" s="56"/>
      <c r="I269" s="56"/>
      <c r="K269" s="56"/>
    </row>
    <row r="270" spans="2:11" x14ac:dyDescent="0.2">
      <c r="B270" s="56"/>
      <c r="C270" s="56"/>
      <c r="D270" s="56"/>
      <c r="E270" s="56"/>
      <c r="F270" s="56"/>
      <c r="G270" s="56"/>
      <c r="H270" s="56"/>
      <c r="I270" s="56"/>
      <c r="K270" s="56"/>
    </row>
    <row r="271" spans="2:11" x14ac:dyDescent="0.2">
      <c r="B271" s="56"/>
      <c r="C271" s="56"/>
      <c r="D271" s="56"/>
      <c r="E271" s="56"/>
      <c r="F271" s="56"/>
      <c r="G271" s="56"/>
      <c r="H271" s="56"/>
      <c r="I271" s="56"/>
      <c r="K271" s="56"/>
    </row>
    <row r="272" spans="2:11" x14ac:dyDescent="0.2">
      <c r="B272" s="56"/>
      <c r="C272" s="56"/>
      <c r="D272" s="56"/>
      <c r="E272" s="56"/>
      <c r="F272" s="56"/>
      <c r="G272" s="56"/>
      <c r="H272" s="56"/>
      <c r="I272" s="56"/>
      <c r="K272" s="56"/>
    </row>
    <row r="273" spans="2:11" x14ac:dyDescent="0.2">
      <c r="B273" s="56"/>
      <c r="C273" s="56"/>
      <c r="D273" s="56"/>
      <c r="E273" s="56"/>
      <c r="F273" s="56"/>
      <c r="G273" s="56"/>
      <c r="H273" s="56"/>
      <c r="I273" s="56"/>
      <c r="K273" s="56"/>
    </row>
    <row r="274" spans="2:11" x14ac:dyDescent="0.2">
      <c r="B274" s="56"/>
      <c r="C274" s="56"/>
      <c r="D274" s="56"/>
      <c r="E274" s="56"/>
      <c r="F274" s="56"/>
      <c r="G274" s="56"/>
      <c r="H274" s="56"/>
      <c r="I274" s="56"/>
      <c r="K274" s="56"/>
    </row>
    <row r="275" spans="2:11" x14ac:dyDescent="0.2">
      <c r="B275" s="56"/>
      <c r="C275" s="56"/>
      <c r="D275" s="56"/>
      <c r="E275" s="56"/>
      <c r="F275" s="56"/>
      <c r="G275" s="56"/>
      <c r="H275" s="56"/>
      <c r="I275" s="56"/>
      <c r="K275" s="56"/>
    </row>
    <row r="276" spans="2:11" x14ac:dyDescent="0.2">
      <c r="B276" s="56"/>
      <c r="C276" s="56"/>
      <c r="D276" s="56"/>
      <c r="E276" s="56"/>
      <c r="F276" s="56"/>
      <c r="G276" s="56"/>
      <c r="H276" s="56"/>
      <c r="I276" s="56"/>
      <c r="K276" s="56"/>
    </row>
    <row r="277" spans="2:11" x14ac:dyDescent="0.2">
      <c r="B277" s="56"/>
      <c r="C277" s="56"/>
      <c r="D277" s="56"/>
      <c r="E277" s="56"/>
      <c r="F277" s="56"/>
      <c r="G277" s="56"/>
      <c r="H277" s="56"/>
      <c r="I277" s="56"/>
      <c r="K277" s="56"/>
    </row>
    <row r="278" spans="2:11" x14ac:dyDescent="0.2">
      <c r="B278" s="56"/>
      <c r="C278" s="56"/>
      <c r="D278" s="56"/>
      <c r="E278" s="56"/>
      <c r="F278" s="56"/>
      <c r="G278" s="56"/>
      <c r="H278" s="56"/>
      <c r="I278" s="56"/>
      <c r="K278" s="56"/>
    </row>
    <row r="279" spans="2:11" x14ac:dyDescent="0.2">
      <c r="B279" s="56"/>
      <c r="C279" s="56"/>
      <c r="D279" s="56"/>
      <c r="E279" s="56"/>
      <c r="F279" s="56"/>
      <c r="G279" s="56"/>
      <c r="H279" s="56"/>
      <c r="I279" s="56"/>
      <c r="K279" s="56"/>
    </row>
    <row r="280" spans="2:11" x14ac:dyDescent="0.2">
      <c r="B280" s="56"/>
      <c r="C280" s="56"/>
      <c r="D280" s="56"/>
      <c r="E280" s="56"/>
      <c r="F280" s="56"/>
      <c r="G280" s="56"/>
      <c r="H280" s="56"/>
      <c r="I280" s="56"/>
      <c r="K280" s="56"/>
    </row>
    <row r="281" spans="2:11" x14ac:dyDescent="0.2">
      <c r="B281" s="56"/>
      <c r="C281" s="56"/>
      <c r="D281" s="56"/>
      <c r="E281" s="56"/>
      <c r="F281" s="56"/>
      <c r="G281" s="56"/>
      <c r="H281" s="56"/>
      <c r="I281" s="56"/>
      <c r="K281" s="56"/>
    </row>
    <row r="282" spans="2:11" x14ac:dyDescent="0.2">
      <c r="B282" s="56"/>
      <c r="C282" s="56"/>
      <c r="D282" s="56"/>
      <c r="E282" s="56"/>
      <c r="F282" s="56"/>
      <c r="G282" s="56"/>
      <c r="H282" s="56"/>
      <c r="I282" s="56"/>
      <c r="K282" s="56"/>
    </row>
    <row r="283" spans="2:11" x14ac:dyDescent="0.2">
      <c r="B283" s="56"/>
      <c r="C283" s="56"/>
      <c r="D283" s="56"/>
      <c r="E283" s="56"/>
      <c r="F283" s="56"/>
      <c r="G283" s="56"/>
      <c r="H283" s="56"/>
      <c r="I283" s="56"/>
      <c r="K283" s="56"/>
    </row>
    <row r="284" spans="2:11" x14ac:dyDescent="0.2">
      <c r="B284" s="56"/>
      <c r="C284" s="56"/>
      <c r="D284" s="56"/>
      <c r="E284" s="56"/>
      <c r="F284" s="56"/>
      <c r="G284" s="56"/>
      <c r="H284" s="56"/>
      <c r="I284" s="56"/>
      <c r="K284" s="56"/>
    </row>
    <row r="285" spans="2:11" x14ac:dyDescent="0.2">
      <c r="B285" s="56"/>
      <c r="C285" s="56"/>
      <c r="D285" s="56"/>
      <c r="E285" s="56"/>
      <c r="F285" s="56"/>
      <c r="G285" s="56"/>
      <c r="H285" s="56"/>
      <c r="I285" s="56"/>
      <c r="K285" s="56"/>
    </row>
    <row r="286" spans="2:11" x14ac:dyDescent="0.2">
      <c r="B286" s="56"/>
      <c r="C286" s="56"/>
      <c r="D286" s="56"/>
      <c r="E286" s="56"/>
      <c r="F286" s="56"/>
      <c r="G286" s="56"/>
      <c r="H286" s="56"/>
      <c r="I286" s="56"/>
      <c r="K286" s="56"/>
    </row>
    <row r="287" spans="2:11" x14ac:dyDescent="0.2">
      <c r="B287" s="56"/>
      <c r="C287" s="56"/>
      <c r="D287" s="56"/>
      <c r="E287" s="56"/>
      <c r="F287" s="56"/>
      <c r="G287" s="56"/>
      <c r="H287" s="56"/>
      <c r="I287" s="56"/>
      <c r="K287" s="56"/>
    </row>
    <row r="288" spans="2:11" x14ac:dyDescent="0.2">
      <c r="B288" s="56"/>
      <c r="C288" s="56"/>
      <c r="D288" s="56"/>
      <c r="E288" s="56"/>
      <c r="F288" s="56"/>
      <c r="G288" s="56"/>
      <c r="H288" s="56"/>
      <c r="I288" s="56"/>
      <c r="K288" s="56"/>
    </row>
    <row r="289" spans="2:11" x14ac:dyDescent="0.2">
      <c r="B289" s="56"/>
      <c r="C289" s="56"/>
      <c r="D289" s="56"/>
      <c r="E289" s="56"/>
      <c r="F289" s="56"/>
      <c r="G289" s="56"/>
      <c r="H289" s="56"/>
      <c r="I289" s="56"/>
      <c r="K289" s="56"/>
    </row>
    <row r="290" spans="2:11" x14ac:dyDescent="0.2">
      <c r="B290" s="56"/>
      <c r="C290" s="56"/>
      <c r="D290" s="56"/>
      <c r="E290" s="56"/>
      <c r="F290" s="56"/>
      <c r="G290" s="56"/>
      <c r="H290" s="56"/>
      <c r="I290" s="56"/>
      <c r="K290" s="56"/>
    </row>
    <row r="291" spans="2:11" x14ac:dyDescent="0.2">
      <c r="B291" s="56"/>
      <c r="C291" s="56"/>
      <c r="D291" s="56"/>
      <c r="E291" s="56"/>
      <c r="F291" s="56"/>
      <c r="G291" s="56"/>
      <c r="H291" s="56"/>
      <c r="I291" s="56"/>
      <c r="K291" s="56"/>
    </row>
    <row r="292" spans="2:11" x14ac:dyDescent="0.2">
      <c r="B292" s="56"/>
      <c r="C292" s="56"/>
      <c r="D292" s="56"/>
      <c r="E292" s="56"/>
      <c r="F292" s="56"/>
      <c r="G292" s="56"/>
      <c r="H292" s="56"/>
      <c r="I292" s="56"/>
      <c r="K292" s="56"/>
    </row>
    <row r="293" spans="2:11" x14ac:dyDescent="0.2">
      <c r="B293" s="56"/>
      <c r="C293" s="56"/>
      <c r="D293" s="56"/>
      <c r="E293" s="56"/>
      <c r="F293" s="56"/>
      <c r="G293" s="56"/>
      <c r="H293" s="56"/>
      <c r="I293" s="56"/>
      <c r="K293" s="56"/>
    </row>
    <row r="294" spans="2:11" x14ac:dyDescent="0.2">
      <c r="B294" s="56"/>
      <c r="C294" s="56"/>
      <c r="D294" s="56"/>
      <c r="E294" s="56"/>
      <c r="F294" s="56"/>
      <c r="G294" s="56"/>
      <c r="H294" s="56"/>
      <c r="I294" s="56"/>
      <c r="K294" s="56"/>
    </row>
    <row r="295" spans="2:11" x14ac:dyDescent="0.2">
      <c r="B295" s="56"/>
      <c r="C295" s="56"/>
      <c r="D295" s="56"/>
      <c r="E295" s="56"/>
      <c r="F295" s="56"/>
      <c r="G295" s="56"/>
      <c r="H295" s="56"/>
      <c r="I295" s="56"/>
      <c r="K295" s="56"/>
    </row>
    <row r="296" spans="2:11" x14ac:dyDescent="0.2">
      <c r="B296" s="56"/>
      <c r="C296" s="56"/>
      <c r="D296" s="56"/>
      <c r="E296" s="56"/>
      <c r="F296" s="56"/>
      <c r="G296" s="56"/>
      <c r="H296" s="56"/>
      <c r="I296" s="56"/>
      <c r="K296" s="56"/>
    </row>
    <row r="297" spans="2:11" x14ac:dyDescent="0.2">
      <c r="B297" s="56"/>
      <c r="C297" s="56"/>
      <c r="D297" s="56"/>
      <c r="E297" s="56"/>
      <c r="F297" s="56"/>
      <c r="G297" s="56"/>
      <c r="H297" s="56"/>
      <c r="I297" s="56"/>
      <c r="K297" s="56"/>
    </row>
    <row r="298" spans="2:11" x14ac:dyDescent="0.2">
      <c r="B298" s="56"/>
      <c r="C298" s="56"/>
      <c r="D298" s="56"/>
      <c r="E298" s="56"/>
      <c r="F298" s="56"/>
      <c r="G298" s="56"/>
      <c r="H298" s="56"/>
      <c r="I298" s="56"/>
      <c r="K298" s="56"/>
    </row>
    <row r="299" spans="2:11" x14ac:dyDescent="0.2">
      <c r="B299" s="56"/>
      <c r="C299" s="56"/>
      <c r="D299" s="56"/>
      <c r="E299" s="56"/>
      <c r="F299" s="56"/>
      <c r="G299" s="56"/>
      <c r="H299" s="56"/>
      <c r="I299" s="56"/>
      <c r="K299" s="56"/>
    </row>
    <row r="300" spans="2:11" x14ac:dyDescent="0.2">
      <c r="B300" s="56"/>
      <c r="C300" s="56"/>
      <c r="D300" s="56"/>
      <c r="E300" s="56"/>
      <c r="F300" s="56"/>
      <c r="G300" s="56"/>
      <c r="H300" s="56"/>
      <c r="I300" s="56"/>
      <c r="K300" s="56"/>
    </row>
    <row r="301" spans="2:11" x14ac:dyDescent="0.2">
      <c r="B301" s="56"/>
      <c r="C301" s="56"/>
      <c r="D301" s="56"/>
      <c r="E301" s="56"/>
      <c r="F301" s="56"/>
      <c r="G301" s="56"/>
      <c r="H301" s="56"/>
      <c r="I301" s="56"/>
      <c r="K301" s="56"/>
    </row>
    <row r="302" spans="2:11" x14ac:dyDescent="0.2">
      <c r="B302" s="56"/>
      <c r="C302" s="56"/>
      <c r="D302" s="56"/>
      <c r="E302" s="56"/>
      <c r="F302" s="56"/>
      <c r="G302" s="56"/>
      <c r="H302" s="56"/>
      <c r="I302" s="56"/>
      <c r="K302" s="56"/>
    </row>
    <row r="303" spans="2:11" x14ac:dyDescent="0.2">
      <c r="B303" s="56"/>
      <c r="C303" s="56"/>
      <c r="D303" s="56"/>
      <c r="E303" s="56"/>
      <c r="F303" s="56"/>
      <c r="G303" s="56"/>
      <c r="H303" s="56"/>
      <c r="I303" s="56"/>
      <c r="K303" s="56"/>
    </row>
    <row r="304" spans="2:11" x14ac:dyDescent="0.2">
      <c r="B304" s="56"/>
      <c r="C304" s="56"/>
      <c r="D304" s="56"/>
      <c r="E304" s="56"/>
      <c r="F304" s="56"/>
      <c r="G304" s="56"/>
      <c r="H304" s="56"/>
      <c r="I304" s="56"/>
      <c r="K304" s="56"/>
    </row>
    <row r="305" spans="2:11" x14ac:dyDescent="0.2">
      <c r="B305" s="56"/>
      <c r="C305" s="56"/>
      <c r="D305" s="56"/>
      <c r="E305" s="56"/>
      <c r="F305" s="56"/>
      <c r="G305" s="56"/>
      <c r="H305" s="56"/>
      <c r="I305" s="56"/>
      <c r="K305" s="56"/>
    </row>
    <row r="306" spans="2:11" x14ac:dyDescent="0.2">
      <c r="B306" s="56"/>
      <c r="C306" s="56"/>
      <c r="D306" s="56"/>
      <c r="E306" s="56"/>
      <c r="F306" s="56"/>
      <c r="G306" s="56"/>
      <c r="H306" s="56"/>
      <c r="I306" s="56"/>
      <c r="K306" s="56"/>
    </row>
    <row r="307" spans="2:11" x14ac:dyDescent="0.2">
      <c r="B307" s="56"/>
      <c r="C307" s="56"/>
      <c r="D307" s="56"/>
      <c r="E307" s="56"/>
      <c r="F307" s="56"/>
      <c r="G307" s="56"/>
      <c r="H307" s="56"/>
      <c r="I307" s="56"/>
      <c r="K307" s="56"/>
    </row>
    <row r="308" spans="2:11" x14ac:dyDescent="0.2">
      <c r="B308" s="56"/>
      <c r="C308" s="56"/>
      <c r="D308" s="56"/>
      <c r="E308" s="56"/>
      <c r="F308" s="56"/>
      <c r="G308" s="56"/>
      <c r="H308" s="56"/>
      <c r="I308" s="56"/>
      <c r="K308" s="56"/>
    </row>
    <row r="309" spans="2:11" x14ac:dyDescent="0.2">
      <c r="B309" s="56"/>
      <c r="C309" s="56"/>
      <c r="D309" s="56"/>
      <c r="E309" s="56"/>
      <c r="F309" s="56"/>
      <c r="G309" s="56"/>
      <c r="H309" s="56"/>
      <c r="I309" s="56"/>
      <c r="K309" s="56"/>
    </row>
    <row r="310" spans="2:11" x14ac:dyDescent="0.2">
      <c r="B310" s="56"/>
      <c r="C310" s="56"/>
      <c r="D310" s="56"/>
      <c r="E310" s="56"/>
      <c r="F310" s="56"/>
      <c r="G310" s="56"/>
      <c r="H310" s="56"/>
      <c r="I310" s="56"/>
      <c r="K310" s="56"/>
    </row>
    <row r="311" spans="2:11" x14ac:dyDescent="0.2">
      <c r="B311" s="56"/>
      <c r="C311" s="56"/>
      <c r="D311" s="56"/>
      <c r="E311" s="56"/>
      <c r="F311" s="56"/>
      <c r="G311" s="56"/>
      <c r="H311" s="56"/>
      <c r="I311" s="56"/>
      <c r="K311" s="56"/>
    </row>
    <row r="312" spans="2:11" x14ac:dyDescent="0.2">
      <c r="B312" s="56"/>
      <c r="C312" s="56"/>
      <c r="D312" s="56"/>
      <c r="E312" s="56"/>
      <c r="F312" s="56"/>
      <c r="G312" s="56"/>
      <c r="H312" s="56"/>
      <c r="I312" s="56"/>
      <c r="K312" s="56"/>
    </row>
    <row r="313" spans="2:11" x14ac:dyDescent="0.2">
      <c r="B313" s="56"/>
      <c r="C313" s="56"/>
      <c r="D313" s="56"/>
      <c r="E313" s="56"/>
      <c r="F313" s="56"/>
      <c r="G313" s="56"/>
      <c r="H313" s="56"/>
      <c r="I313" s="56"/>
      <c r="K313" s="56"/>
    </row>
    <row r="314" spans="2:11" x14ac:dyDescent="0.2">
      <c r="B314" s="56"/>
      <c r="C314" s="56"/>
      <c r="D314" s="56"/>
      <c r="E314" s="56"/>
      <c r="F314" s="56"/>
      <c r="G314" s="56"/>
      <c r="H314" s="56"/>
      <c r="I314" s="56"/>
      <c r="K314" s="56"/>
    </row>
    <row r="315" spans="2:11" x14ac:dyDescent="0.2">
      <c r="B315" s="56"/>
      <c r="C315" s="56"/>
      <c r="D315" s="56"/>
      <c r="E315" s="56"/>
      <c r="F315" s="56"/>
      <c r="G315" s="56"/>
      <c r="H315" s="56"/>
      <c r="I315" s="56"/>
      <c r="K315" s="56"/>
    </row>
    <row r="316" spans="2:11" x14ac:dyDescent="0.2">
      <c r="B316" s="56"/>
      <c r="C316" s="56"/>
      <c r="D316" s="56"/>
      <c r="E316" s="56"/>
      <c r="F316" s="56"/>
      <c r="G316" s="56"/>
      <c r="H316" s="56"/>
      <c r="I316" s="56"/>
      <c r="K316" s="56"/>
    </row>
    <row r="317" spans="2:11" x14ac:dyDescent="0.2">
      <c r="B317" s="56"/>
      <c r="C317" s="56"/>
      <c r="D317" s="56"/>
      <c r="E317" s="56"/>
      <c r="F317" s="56"/>
      <c r="G317" s="56"/>
      <c r="H317" s="56"/>
      <c r="I317" s="56"/>
      <c r="K317" s="56"/>
    </row>
    <row r="318" spans="2:11" x14ac:dyDescent="0.2">
      <c r="B318" s="56"/>
      <c r="C318" s="56"/>
      <c r="D318" s="56"/>
      <c r="E318" s="56"/>
      <c r="F318" s="56"/>
      <c r="G318" s="56"/>
      <c r="H318" s="56"/>
      <c r="I318" s="56"/>
      <c r="K318" s="56"/>
    </row>
    <row r="319" spans="2:11" x14ac:dyDescent="0.2">
      <c r="B319" s="56"/>
      <c r="C319" s="56"/>
      <c r="D319" s="56"/>
      <c r="E319" s="56"/>
      <c r="F319" s="56"/>
      <c r="G319" s="56"/>
      <c r="H319" s="56"/>
      <c r="I319" s="56"/>
      <c r="K319" s="56"/>
    </row>
    <row r="320" spans="2:11" x14ac:dyDescent="0.2">
      <c r="B320" s="56"/>
      <c r="C320" s="56"/>
      <c r="D320" s="56"/>
      <c r="E320" s="56"/>
      <c r="F320" s="56"/>
      <c r="G320" s="56"/>
      <c r="H320" s="56"/>
      <c r="I320" s="56"/>
      <c r="K320" s="56"/>
    </row>
    <row r="321" spans="2:11" x14ac:dyDescent="0.2">
      <c r="B321" s="56"/>
      <c r="C321" s="56"/>
      <c r="D321" s="56"/>
      <c r="E321" s="56"/>
      <c r="F321" s="56"/>
      <c r="G321" s="56"/>
      <c r="H321" s="56"/>
      <c r="I321" s="56"/>
      <c r="K321" s="56"/>
    </row>
    <row r="322" spans="2:11" x14ac:dyDescent="0.2">
      <c r="B322" s="56"/>
      <c r="C322" s="56"/>
      <c r="D322" s="56"/>
      <c r="E322" s="56"/>
      <c r="F322" s="56"/>
      <c r="G322" s="56"/>
      <c r="H322" s="56"/>
      <c r="I322" s="56"/>
      <c r="K322" s="56"/>
    </row>
    <row r="323" spans="2:11" x14ac:dyDescent="0.2">
      <c r="B323" s="56"/>
      <c r="C323" s="56"/>
      <c r="D323" s="56"/>
      <c r="E323" s="56"/>
      <c r="F323" s="56"/>
      <c r="G323" s="56"/>
      <c r="H323" s="56"/>
      <c r="I323" s="56"/>
      <c r="K323" s="56"/>
    </row>
    <row r="324" spans="2:11" x14ac:dyDescent="0.2">
      <c r="B324" s="56"/>
      <c r="C324" s="56"/>
      <c r="D324" s="56"/>
      <c r="E324" s="56"/>
      <c r="F324" s="56"/>
      <c r="G324" s="56"/>
      <c r="H324" s="56"/>
      <c r="I324" s="56"/>
      <c r="K324" s="56"/>
    </row>
    <row r="325" spans="2:11" x14ac:dyDescent="0.2">
      <c r="B325" s="56"/>
      <c r="C325" s="56"/>
      <c r="D325" s="56"/>
      <c r="E325" s="56"/>
      <c r="F325" s="56"/>
      <c r="G325" s="56"/>
      <c r="H325" s="56"/>
      <c r="I325" s="56"/>
      <c r="K325" s="56"/>
    </row>
    <row r="326" spans="2:11" x14ac:dyDescent="0.2">
      <c r="B326" s="56"/>
      <c r="C326" s="56"/>
      <c r="D326" s="56"/>
      <c r="E326" s="56"/>
      <c r="F326" s="56"/>
      <c r="G326" s="56"/>
      <c r="H326" s="56"/>
      <c r="I326" s="56"/>
      <c r="K326" s="56"/>
    </row>
    <row r="327" spans="2:11" x14ac:dyDescent="0.2">
      <c r="B327" s="56"/>
      <c r="C327" s="56"/>
      <c r="D327" s="56"/>
      <c r="E327" s="56"/>
      <c r="F327" s="56"/>
      <c r="G327" s="56"/>
      <c r="H327" s="56"/>
      <c r="I327" s="56"/>
      <c r="K327" s="56"/>
    </row>
    <row r="328" spans="2:11" x14ac:dyDescent="0.2">
      <c r="B328" s="56"/>
      <c r="C328" s="56"/>
      <c r="D328" s="56"/>
      <c r="E328" s="56"/>
      <c r="F328" s="56"/>
      <c r="G328" s="56"/>
      <c r="H328" s="56"/>
      <c r="I328" s="56"/>
      <c r="K328" s="56"/>
    </row>
    <row r="329" spans="2:11" x14ac:dyDescent="0.2">
      <c r="B329" s="56"/>
      <c r="C329" s="56"/>
      <c r="D329" s="56"/>
      <c r="E329" s="56"/>
      <c r="F329" s="56"/>
      <c r="G329" s="56"/>
      <c r="H329" s="56"/>
      <c r="I329" s="56"/>
      <c r="K329" s="56"/>
    </row>
    <row r="330" spans="2:11" x14ac:dyDescent="0.2">
      <c r="B330" s="56"/>
      <c r="C330" s="56"/>
      <c r="D330" s="56"/>
      <c r="E330" s="56"/>
      <c r="F330" s="56"/>
      <c r="G330" s="56"/>
      <c r="H330" s="56"/>
      <c r="I330" s="56"/>
      <c r="K330" s="56"/>
    </row>
    <row r="331" spans="2:11" x14ac:dyDescent="0.2">
      <c r="B331" s="56"/>
      <c r="C331" s="56"/>
      <c r="D331" s="56"/>
      <c r="E331" s="56"/>
      <c r="F331" s="56"/>
      <c r="G331" s="56"/>
      <c r="H331" s="56"/>
      <c r="I331" s="56"/>
      <c r="K331" s="56"/>
    </row>
    <row r="332" spans="2:11" x14ac:dyDescent="0.2">
      <c r="B332" s="56"/>
      <c r="C332" s="56"/>
      <c r="D332" s="56"/>
      <c r="E332" s="56"/>
      <c r="F332" s="56"/>
      <c r="G332" s="56"/>
      <c r="H332" s="56"/>
      <c r="I332" s="56"/>
      <c r="K332" s="56"/>
    </row>
    <row r="333" spans="2:11" x14ac:dyDescent="0.2">
      <c r="B333" s="56"/>
      <c r="C333" s="56"/>
      <c r="D333" s="56"/>
      <c r="E333" s="56"/>
      <c r="F333" s="56"/>
      <c r="G333" s="56"/>
      <c r="H333" s="56"/>
      <c r="I333" s="56"/>
      <c r="K333" s="56"/>
    </row>
    <row r="334" spans="2:11" x14ac:dyDescent="0.2">
      <c r="B334" s="56"/>
      <c r="C334" s="56"/>
      <c r="D334" s="56"/>
      <c r="E334" s="56"/>
      <c r="F334" s="56"/>
      <c r="G334" s="56"/>
      <c r="H334" s="56"/>
      <c r="I334" s="56"/>
      <c r="K334" s="56"/>
    </row>
    <row r="335" spans="2:11" x14ac:dyDescent="0.2">
      <c r="B335" s="56"/>
      <c r="C335" s="56"/>
      <c r="D335" s="56"/>
      <c r="E335" s="56"/>
      <c r="F335" s="56"/>
      <c r="G335" s="56"/>
      <c r="H335" s="56"/>
      <c r="I335" s="56"/>
      <c r="K335" s="56"/>
    </row>
    <row r="336" spans="2:11" x14ac:dyDescent="0.2">
      <c r="B336" s="56"/>
      <c r="C336" s="56"/>
      <c r="D336" s="56"/>
      <c r="E336" s="56"/>
      <c r="F336" s="56"/>
      <c r="G336" s="56"/>
      <c r="H336" s="56"/>
      <c r="I336" s="56"/>
      <c r="K336" s="56"/>
    </row>
    <row r="337" spans="2:11" x14ac:dyDescent="0.2">
      <c r="B337" s="56"/>
      <c r="C337" s="56"/>
      <c r="D337" s="56"/>
      <c r="E337" s="56"/>
      <c r="F337" s="56"/>
      <c r="G337" s="56"/>
      <c r="H337" s="56"/>
      <c r="I337" s="56"/>
      <c r="K337" s="56"/>
    </row>
    <row r="338" spans="2:11" x14ac:dyDescent="0.2">
      <c r="B338" s="56"/>
      <c r="C338" s="56"/>
      <c r="D338" s="56"/>
      <c r="E338" s="56"/>
      <c r="F338" s="56"/>
      <c r="G338" s="56"/>
      <c r="H338" s="56"/>
      <c r="I338" s="56"/>
      <c r="K338" s="56"/>
    </row>
    <row r="339" spans="2:11" x14ac:dyDescent="0.2">
      <c r="B339" s="56"/>
      <c r="C339" s="56"/>
      <c r="D339" s="56"/>
      <c r="E339" s="56"/>
      <c r="F339" s="56"/>
      <c r="G339" s="56"/>
      <c r="H339" s="56"/>
      <c r="I339" s="56"/>
      <c r="K339" s="56"/>
    </row>
    <row r="340" spans="2:11" x14ac:dyDescent="0.2">
      <c r="B340" s="56"/>
      <c r="C340" s="56"/>
      <c r="D340" s="56"/>
      <c r="E340" s="56"/>
      <c r="F340" s="56"/>
      <c r="G340" s="56"/>
      <c r="H340" s="56"/>
      <c r="I340" s="56"/>
      <c r="K340" s="56"/>
    </row>
    <row r="341" spans="2:11" x14ac:dyDescent="0.2">
      <c r="B341" s="56"/>
      <c r="C341" s="56"/>
      <c r="D341" s="56"/>
      <c r="E341" s="56"/>
      <c r="F341" s="56"/>
      <c r="G341" s="56"/>
      <c r="H341" s="56"/>
      <c r="I341" s="56"/>
      <c r="K341" s="56"/>
    </row>
    <row r="342" spans="2:11" x14ac:dyDescent="0.2">
      <c r="B342" s="56"/>
      <c r="C342" s="56"/>
      <c r="D342" s="56"/>
      <c r="E342" s="56"/>
      <c r="F342" s="56"/>
      <c r="G342" s="56"/>
      <c r="H342" s="56"/>
      <c r="I342" s="56"/>
      <c r="K342" s="56"/>
    </row>
    <row r="343" spans="2:11" x14ac:dyDescent="0.2">
      <c r="B343" s="56"/>
      <c r="C343" s="56"/>
      <c r="D343" s="56"/>
      <c r="E343" s="56"/>
      <c r="F343" s="56"/>
      <c r="G343" s="56"/>
      <c r="H343" s="56"/>
      <c r="I343" s="56"/>
      <c r="K343" s="56"/>
    </row>
    <row r="344" spans="2:11" x14ac:dyDescent="0.2">
      <c r="B344" s="56"/>
      <c r="C344" s="56"/>
      <c r="D344" s="56"/>
      <c r="E344" s="56"/>
      <c r="F344" s="56"/>
      <c r="G344" s="56"/>
      <c r="H344" s="56"/>
      <c r="I344" s="56"/>
      <c r="K344" s="56"/>
    </row>
    <row r="345" spans="2:11" x14ac:dyDescent="0.2">
      <c r="B345" s="56"/>
      <c r="C345" s="56"/>
      <c r="D345" s="56"/>
      <c r="E345" s="56"/>
      <c r="F345" s="56"/>
      <c r="G345" s="56"/>
      <c r="H345" s="56"/>
      <c r="I345" s="56"/>
      <c r="K345" s="56"/>
    </row>
    <row r="346" spans="2:11" x14ac:dyDescent="0.2">
      <c r="B346" s="56"/>
      <c r="C346" s="56"/>
      <c r="D346" s="56"/>
      <c r="E346" s="56"/>
      <c r="F346" s="56"/>
      <c r="G346" s="56"/>
      <c r="H346" s="56"/>
      <c r="I346" s="56"/>
      <c r="K346" s="56"/>
    </row>
    <row r="347" spans="2:11" x14ac:dyDescent="0.2">
      <c r="B347" s="56"/>
      <c r="C347" s="56"/>
      <c r="D347" s="56"/>
      <c r="E347" s="56"/>
      <c r="F347" s="56"/>
      <c r="G347" s="56"/>
      <c r="H347" s="56"/>
      <c r="I347" s="56"/>
      <c r="K347" s="56"/>
    </row>
    <row r="348" spans="2:11" x14ac:dyDescent="0.2">
      <c r="B348" s="56"/>
      <c r="C348" s="56"/>
      <c r="D348" s="56"/>
      <c r="E348" s="56"/>
      <c r="F348" s="56"/>
      <c r="G348" s="56"/>
      <c r="H348" s="56"/>
      <c r="I348" s="56"/>
      <c r="K348" s="56"/>
    </row>
    <row r="349" spans="2:11" x14ac:dyDescent="0.2">
      <c r="B349" s="56"/>
      <c r="C349" s="56"/>
      <c r="D349" s="56"/>
      <c r="E349" s="56"/>
      <c r="F349" s="56"/>
      <c r="G349" s="56"/>
      <c r="H349" s="56"/>
      <c r="I349" s="56"/>
      <c r="K349" s="56"/>
    </row>
    <row r="350" spans="2:11" x14ac:dyDescent="0.2">
      <c r="B350" s="56"/>
      <c r="C350" s="56"/>
      <c r="D350" s="56"/>
      <c r="E350" s="56"/>
      <c r="F350" s="56"/>
      <c r="G350" s="56"/>
      <c r="H350" s="56"/>
      <c r="I350" s="56"/>
      <c r="K350" s="56"/>
    </row>
    <row r="351" spans="2:11" x14ac:dyDescent="0.2">
      <c r="B351" s="56"/>
      <c r="C351" s="56"/>
      <c r="D351" s="56"/>
      <c r="E351" s="56"/>
      <c r="F351" s="56"/>
      <c r="G351" s="56"/>
      <c r="H351" s="56"/>
      <c r="I351" s="56"/>
      <c r="K351" s="56"/>
    </row>
    <row r="352" spans="2:11" x14ac:dyDescent="0.2">
      <c r="B352" s="56"/>
      <c r="C352" s="56"/>
      <c r="D352" s="56"/>
      <c r="E352" s="56"/>
      <c r="F352" s="56"/>
      <c r="G352" s="56"/>
      <c r="H352" s="56"/>
      <c r="I352" s="56"/>
      <c r="K352" s="56"/>
    </row>
    <row r="353" spans="2:11" x14ac:dyDescent="0.2">
      <c r="B353" s="56"/>
      <c r="C353" s="56"/>
      <c r="D353" s="56"/>
      <c r="E353" s="56"/>
      <c r="F353" s="56"/>
      <c r="G353" s="56"/>
      <c r="H353" s="56"/>
      <c r="I353" s="56"/>
      <c r="K353" s="56"/>
    </row>
    <row r="354" spans="2:11" x14ac:dyDescent="0.2">
      <c r="B354" s="56"/>
      <c r="C354" s="56"/>
      <c r="D354" s="56"/>
      <c r="E354" s="56"/>
      <c r="F354" s="56"/>
      <c r="G354" s="56"/>
      <c r="H354" s="56"/>
      <c r="I354" s="56"/>
      <c r="K354" s="56"/>
    </row>
    <row r="355" spans="2:11" x14ac:dyDescent="0.2">
      <c r="B355" s="56"/>
      <c r="C355" s="56"/>
      <c r="D355" s="56"/>
      <c r="E355" s="56"/>
      <c r="F355" s="56"/>
      <c r="G355" s="56"/>
      <c r="H355" s="56"/>
      <c r="I355" s="56"/>
      <c r="K355" s="56"/>
    </row>
    <row r="356" spans="2:11" x14ac:dyDescent="0.2">
      <c r="B356" s="56"/>
      <c r="C356" s="56"/>
      <c r="D356" s="56"/>
      <c r="E356" s="56"/>
      <c r="F356" s="56"/>
      <c r="G356" s="56"/>
      <c r="H356" s="56"/>
      <c r="I356" s="56"/>
      <c r="K356" s="56"/>
    </row>
    <row r="357" spans="2:11" x14ac:dyDescent="0.2">
      <c r="B357" s="56"/>
      <c r="C357" s="56"/>
      <c r="D357" s="56"/>
      <c r="E357" s="56"/>
      <c r="F357" s="56"/>
      <c r="G357" s="56"/>
      <c r="H357" s="56"/>
      <c r="I357" s="56"/>
      <c r="K357" s="56"/>
    </row>
    <row r="358" spans="2:11" x14ac:dyDescent="0.2">
      <c r="B358" s="56"/>
      <c r="C358" s="56"/>
      <c r="D358" s="56"/>
      <c r="E358" s="56"/>
      <c r="F358" s="56"/>
      <c r="G358" s="56"/>
      <c r="H358" s="56"/>
      <c r="I358" s="56"/>
      <c r="K358" s="56"/>
    </row>
    <row r="359" spans="2:11" x14ac:dyDescent="0.2">
      <c r="B359" s="56"/>
      <c r="C359" s="56"/>
      <c r="D359" s="56"/>
      <c r="E359" s="56"/>
      <c r="F359" s="56"/>
      <c r="G359" s="56"/>
      <c r="H359" s="56"/>
      <c r="I359" s="56"/>
      <c r="K359" s="56"/>
    </row>
    <row r="360" spans="2:11" x14ac:dyDescent="0.2">
      <c r="B360" s="56"/>
      <c r="C360" s="56"/>
      <c r="D360" s="56"/>
      <c r="E360" s="56"/>
      <c r="F360" s="56"/>
      <c r="G360" s="56"/>
      <c r="H360" s="56"/>
      <c r="I360" s="56"/>
      <c r="K360" s="56"/>
    </row>
    <row r="361" spans="2:11" x14ac:dyDescent="0.2">
      <c r="B361" s="56"/>
      <c r="C361" s="56"/>
      <c r="D361" s="56"/>
      <c r="E361" s="56"/>
      <c r="F361" s="56"/>
      <c r="G361" s="56"/>
      <c r="H361" s="56"/>
      <c r="I361" s="56"/>
      <c r="K361" s="56"/>
    </row>
    <row r="362" spans="2:11" x14ac:dyDescent="0.2">
      <c r="B362" s="56"/>
      <c r="C362" s="56"/>
      <c r="D362" s="56"/>
      <c r="E362" s="56"/>
      <c r="F362" s="56"/>
      <c r="G362" s="56"/>
      <c r="H362" s="56"/>
      <c r="I362" s="56"/>
      <c r="K362" s="56"/>
    </row>
    <row r="363" spans="2:11" x14ac:dyDescent="0.2">
      <c r="B363" s="56"/>
      <c r="C363" s="56"/>
      <c r="D363" s="56"/>
      <c r="E363" s="56"/>
      <c r="F363" s="56"/>
      <c r="G363" s="56"/>
      <c r="H363" s="56"/>
      <c r="I363" s="56"/>
      <c r="K363" s="56"/>
    </row>
    <row r="364" spans="2:11" x14ac:dyDescent="0.2">
      <c r="B364" s="56"/>
      <c r="C364" s="56"/>
      <c r="D364" s="56"/>
      <c r="E364" s="56"/>
      <c r="F364" s="56"/>
      <c r="G364" s="56"/>
      <c r="H364" s="56"/>
      <c r="I364" s="56"/>
      <c r="K364" s="56"/>
    </row>
    <row r="365" spans="2:11" x14ac:dyDescent="0.2">
      <c r="B365" s="56"/>
      <c r="C365" s="56"/>
      <c r="D365" s="56"/>
      <c r="E365" s="56"/>
      <c r="F365" s="56"/>
      <c r="G365" s="56"/>
      <c r="H365" s="56"/>
      <c r="I365" s="56"/>
      <c r="K365" s="56"/>
    </row>
    <row r="366" spans="2:11" x14ac:dyDescent="0.2">
      <c r="B366" s="56"/>
      <c r="C366" s="56"/>
      <c r="D366" s="56"/>
      <c r="E366" s="56"/>
      <c r="F366" s="56"/>
      <c r="G366" s="56"/>
      <c r="H366" s="56"/>
      <c r="I366" s="56"/>
      <c r="K366" s="56"/>
    </row>
    <row r="367" spans="2:11" x14ac:dyDescent="0.2">
      <c r="B367" s="56"/>
      <c r="C367" s="56"/>
      <c r="D367" s="56"/>
      <c r="E367" s="56"/>
      <c r="F367" s="56"/>
      <c r="G367" s="56"/>
      <c r="H367" s="56"/>
      <c r="I367" s="56"/>
      <c r="K367" s="56"/>
    </row>
    <row r="368" spans="2:11" x14ac:dyDescent="0.2">
      <c r="B368" s="56"/>
      <c r="C368" s="56"/>
      <c r="D368" s="56"/>
      <c r="E368" s="56"/>
      <c r="F368" s="56"/>
      <c r="G368" s="56"/>
      <c r="H368" s="56"/>
      <c r="I368" s="56"/>
      <c r="K368" s="56"/>
    </row>
    <row r="369" spans="2:11" x14ac:dyDescent="0.2">
      <c r="B369" s="56"/>
      <c r="C369" s="56"/>
      <c r="D369" s="56"/>
      <c r="E369" s="56"/>
      <c r="F369" s="56"/>
      <c r="G369" s="56"/>
      <c r="H369" s="56"/>
      <c r="I369" s="56"/>
      <c r="K369" s="56"/>
    </row>
    <row r="370" spans="2:11" x14ac:dyDescent="0.2">
      <c r="B370" s="56"/>
      <c r="C370" s="56"/>
      <c r="D370" s="56"/>
      <c r="E370" s="56"/>
      <c r="F370" s="56"/>
      <c r="G370" s="56"/>
      <c r="H370" s="56"/>
      <c r="I370" s="56"/>
      <c r="K370" s="56"/>
    </row>
    <row r="371" spans="2:11" x14ac:dyDescent="0.2">
      <c r="B371" s="56"/>
      <c r="C371" s="56"/>
      <c r="D371" s="56"/>
      <c r="E371" s="56"/>
      <c r="F371" s="56"/>
      <c r="G371" s="56"/>
      <c r="H371" s="56"/>
      <c r="I371" s="56"/>
      <c r="K371" s="56"/>
    </row>
    <row r="372" spans="2:11" x14ac:dyDescent="0.2">
      <c r="B372" s="56"/>
      <c r="C372" s="56"/>
      <c r="D372" s="56"/>
      <c r="E372" s="56"/>
      <c r="F372" s="56"/>
      <c r="G372" s="56"/>
      <c r="H372" s="56"/>
      <c r="I372" s="56"/>
      <c r="K372" s="56"/>
    </row>
    <row r="373" spans="2:11" x14ac:dyDescent="0.2">
      <c r="B373" s="56"/>
      <c r="C373" s="56"/>
      <c r="D373" s="56"/>
      <c r="E373" s="56"/>
      <c r="F373" s="56"/>
      <c r="G373" s="56"/>
      <c r="H373" s="56"/>
      <c r="I373" s="56"/>
      <c r="K373" s="56"/>
    </row>
    <row r="374" spans="2:11" x14ac:dyDescent="0.2">
      <c r="B374" s="56"/>
      <c r="C374" s="56"/>
      <c r="D374" s="56"/>
      <c r="E374" s="56"/>
      <c r="F374" s="56"/>
      <c r="G374" s="56"/>
      <c r="H374" s="56"/>
      <c r="I374" s="56"/>
      <c r="K374" s="56"/>
    </row>
    <row r="375" spans="2:11" x14ac:dyDescent="0.2">
      <c r="B375" s="56"/>
      <c r="C375" s="56"/>
      <c r="D375" s="56"/>
      <c r="E375" s="56"/>
      <c r="F375" s="56"/>
      <c r="G375" s="56"/>
      <c r="H375" s="56"/>
      <c r="I375" s="56"/>
      <c r="K375" s="56"/>
    </row>
    <row r="376" spans="2:11" x14ac:dyDescent="0.2">
      <c r="B376" s="56"/>
      <c r="C376" s="56"/>
      <c r="D376" s="56"/>
      <c r="E376" s="56"/>
      <c r="F376" s="56"/>
      <c r="G376" s="56"/>
      <c r="H376" s="56"/>
      <c r="I376" s="56"/>
      <c r="K376" s="56"/>
    </row>
    <row r="377" spans="2:11" x14ac:dyDescent="0.2">
      <c r="B377" s="56"/>
      <c r="C377" s="56"/>
      <c r="D377" s="56"/>
      <c r="E377" s="56"/>
      <c r="F377" s="56"/>
      <c r="G377" s="56"/>
      <c r="H377" s="56"/>
      <c r="I377" s="56"/>
      <c r="K377" s="56"/>
    </row>
    <row r="378" spans="2:11" x14ac:dyDescent="0.2">
      <c r="B378" s="56"/>
      <c r="C378" s="56"/>
      <c r="D378" s="56"/>
      <c r="E378" s="56"/>
      <c r="F378" s="56"/>
      <c r="G378" s="56"/>
      <c r="H378" s="56"/>
      <c r="I378" s="56"/>
      <c r="K378" s="56"/>
    </row>
    <row r="379" spans="2:11" x14ac:dyDescent="0.2">
      <c r="B379" s="56"/>
      <c r="C379" s="56"/>
      <c r="D379" s="56"/>
      <c r="E379" s="56"/>
      <c r="F379" s="56"/>
      <c r="G379" s="56"/>
      <c r="H379" s="56"/>
      <c r="I379" s="56"/>
      <c r="K379" s="56"/>
    </row>
    <row r="380" spans="2:11" x14ac:dyDescent="0.2">
      <c r="B380" s="56"/>
      <c r="C380" s="56"/>
      <c r="D380" s="56"/>
      <c r="E380" s="56"/>
      <c r="F380" s="56"/>
      <c r="G380" s="56"/>
      <c r="H380" s="56"/>
      <c r="I380" s="56"/>
      <c r="K380" s="56"/>
    </row>
    <row r="381" spans="2:11" x14ac:dyDescent="0.2">
      <c r="B381" s="56"/>
      <c r="C381" s="56"/>
      <c r="D381" s="56"/>
      <c r="E381" s="56"/>
      <c r="F381" s="56"/>
      <c r="G381" s="56"/>
      <c r="H381" s="56"/>
      <c r="I381" s="56"/>
      <c r="K381" s="56"/>
    </row>
    <row r="382" spans="2:11" x14ac:dyDescent="0.2">
      <c r="B382" s="56"/>
      <c r="C382" s="56"/>
      <c r="D382" s="56"/>
      <c r="E382" s="56"/>
      <c r="F382" s="56"/>
      <c r="G382" s="56"/>
      <c r="H382" s="56"/>
      <c r="I382" s="56"/>
      <c r="K382" s="56"/>
    </row>
    <row r="383" spans="2:11" x14ac:dyDescent="0.2">
      <c r="B383" s="56"/>
      <c r="C383" s="56"/>
      <c r="D383" s="56"/>
      <c r="E383" s="56"/>
      <c r="F383" s="56"/>
      <c r="G383" s="56"/>
      <c r="H383" s="56"/>
      <c r="I383" s="56"/>
      <c r="K383" s="56"/>
    </row>
    <row r="384" spans="2:11" x14ac:dyDescent="0.2">
      <c r="B384" s="56"/>
      <c r="C384" s="56"/>
      <c r="D384" s="56"/>
      <c r="E384" s="56"/>
      <c r="F384" s="56"/>
      <c r="G384" s="56"/>
      <c r="H384" s="56"/>
      <c r="I384" s="56"/>
      <c r="K384" s="56"/>
    </row>
    <row r="385" spans="2:11" x14ac:dyDescent="0.2">
      <c r="B385" s="56"/>
      <c r="C385" s="56"/>
      <c r="D385" s="56"/>
      <c r="E385" s="56"/>
      <c r="F385" s="56"/>
      <c r="G385" s="56"/>
      <c r="H385" s="56"/>
      <c r="I385" s="56"/>
      <c r="K385" s="56"/>
    </row>
    <row r="386" spans="2:11" x14ac:dyDescent="0.2">
      <c r="B386" s="56"/>
      <c r="C386" s="56"/>
      <c r="D386" s="56"/>
      <c r="E386" s="56"/>
      <c r="F386" s="56"/>
      <c r="G386" s="56"/>
      <c r="H386" s="56"/>
      <c r="I386" s="56"/>
      <c r="K386" s="56"/>
    </row>
    <row r="387" spans="2:11" x14ac:dyDescent="0.2">
      <c r="B387" s="56"/>
      <c r="C387" s="56"/>
      <c r="D387" s="56"/>
      <c r="E387" s="56"/>
      <c r="F387" s="56"/>
      <c r="G387" s="56"/>
      <c r="H387" s="56"/>
      <c r="I387" s="56"/>
      <c r="K387" s="56"/>
    </row>
    <row r="388" spans="2:11" x14ac:dyDescent="0.2">
      <c r="B388" s="56"/>
      <c r="C388" s="56"/>
      <c r="D388" s="56"/>
      <c r="E388" s="56"/>
      <c r="F388" s="56"/>
      <c r="G388" s="56"/>
      <c r="H388" s="56"/>
      <c r="I388" s="56"/>
      <c r="K388" s="56"/>
    </row>
    <row r="389" spans="2:11" x14ac:dyDescent="0.2">
      <c r="B389" s="56"/>
      <c r="C389" s="56"/>
      <c r="D389" s="56"/>
      <c r="E389" s="56"/>
      <c r="F389" s="56"/>
      <c r="G389" s="56"/>
      <c r="H389" s="56"/>
      <c r="I389" s="56"/>
      <c r="K389" s="56"/>
    </row>
    <row r="390" spans="2:11" x14ac:dyDescent="0.2">
      <c r="B390" s="56"/>
      <c r="C390" s="56"/>
      <c r="D390" s="56"/>
      <c r="E390" s="56"/>
      <c r="F390" s="56"/>
      <c r="G390" s="56"/>
      <c r="H390" s="56"/>
      <c r="I390" s="56"/>
      <c r="K390" s="56"/>
    </row>
    <row r="391" spans="2:11" x14ac:dyDescent="0.2">
      <c r="B391" s="56"/>
      <c r="C391" s="56"/>
      <c r="D391" s="56"/>
      <c r="E391" s="56"/>
      <c r="F391" s="56"/>
      <c r="G391" s="56"/>
      <c r="H391" s="56"/>
      <c r="I391" s="56"/>
      <c r="K391" s="56"/>
    </row>
    <row r="392" spans="2:11" x14ac:dyDescent="0.2">
      <c r="B392" s="56"/>
      <c r="C392" s="56"/>
      <c r="D392" s="56"/>
      <c r="E392" s="56"/>
      <c r="F392" s="56"/>
      <c r="G392" s="56"/>
      <c r="H392" s="56"/>
      <c r="I392" s="56"/>
      <c r="K392" s="56"/>
    </row>
    <row r="393" spans="2:11" x14ac:dyDescent="0.2">
      <c r="B393" s="56"/>
      <c r="C393" s="56"/>
      <c r="D393" s="56"/>
      <c r="E393" s="56"/>
      <c r="F393" s="56"/>
      <c r="G393" s="56"/>
      <c r="H393" s="56"/>
      <c r="I393" s="56"/>
      <c r="K393" s="56"/>
    </row>
    <row r="394" spans="2:11" x14ac:dyDescent="0.2">
      <c r="B394" s="56"/>
      <c r="C394" s="56"/>
      <c r="D394" s="56"/>
      <c r="E394" s="56"/>
      <c r="F394" s="56"/>
      <c r="G394" s="56"/>
      <c r="H394" s="56"/>
      <c r="I394" s="56"/>
      <c r="K394" s="56"/>
    </row>
    <row r="395" spans="2:11" x14ac:dyDescent="0.2">
      <c r="B395" s="56"/>
      <c r="C395" s="56"/>
      <c r="D395" s="56"/>
      <c r="E395" s="56"/>
      <c r="F395" s="56"/>
      <c r="G395" s="56"/>
      <c r="H395" s="56"/>
      <c r="I395" s="56"/>
      <c r="K395" s="56"/>
    </row>
    <row r="396" spans="2:11" x14ac:dyDescent="0.2">
      <c r="B396" s="56"/>
      <c r="C396" s="56"/>
      <c r="D396" s="56"/>
      <c r="E396" s="56"/>
      <c r="F396" s="56"/>
      <c r="G396" s="56"/>
      <c r="H396" s="56"/>
      <c r="I396" s="56"/>
      <c r="K396" s="56"/>
    </row>
    <row r="397" spans="2:11" x14ac:dyDescent="0.2">
      <c r="B397" s="56"/>
      <c r="C397" s="56"/>
      <c r="D397" s="56"/>
      <c r="E397" s="56"/>
      <c r="F397" s="56"/>
      <c r="G397" s="56"/>
      <c r="H397" s="56"/>
      <c r="I397" s="56"/>
      <c r="K397" s="56"/>
    </row>
    <row r="398" spans="2:11" x14ac:dyDescent="0.2">
      <c r="B398" s="56"/>
      <c r="C398" s="56"/>
      <c r="D398" s="56"/>
      <c r="E398" s="56"/>
      <c r="F398" s="56"/>
      <c r="G398" s="56"/>
      <c r="H398" s="56"/>
      <c r="I398" s="56"/>
      <c r="K398" s="56"/>
    </row>
    <row r="399" spans="2:11" x14ac:dyDescent="0.2">
      <c r="B399" s="56"/>
      <c r="C399" s="56"/>
      <c r="D399" s="56"/>
      <c r="E399" s="56"/>
      <c r="F399" s="56"/>
      <c r="G399" s="56"/>
      <c r="H399" s="56"/>
      <c r="I399" s="56"/>
      <c r="K399" s="56"/>
    </row>
    <row r="400" spans="2:11" x14ac:dyDescent="0.2">
      <c r="B400" s="56"/>
      <c r="C400" s="56"/>
      <c r="D400" s="56"/>
      <c r="E400" s="56"/>
      <c r="F400" s="56"/>
      <c r="G400" s="56"/>
      <c r="H400" s="56"/>
      <c r="I400" s="56"/>
      <c r="K400" s="56"/>
    </row>
    <row r="401" spans="2:11" x14ac:dyDescent="0.2">
      <c r="B401" s="56"/>
      <c r="C401" s="56"/>
      <c r="D401" s="56"/>
      <c r="E401" s="56"/>
      <c r="F401" s="56"/>
      <c r="G401" s="56"/>
      <c r="H401" s="56"/>
      <c r="I401" s="56"/>
      <c r="K401" s="56"/>
    </row>
    <row r="402" spans="2:11" x14ac:dyDescent="0.2">
      <c r="B402" s="56"/>
      <c r="C402" s="56"/>
      <c r="D402" s="56"/>
      <c r="E402" s="56"/>
      <c r="F402" s="56"/>
      <c r="G402" s="56"/>
      <c r="H402" s="56"/>
      <c r="I402" s="56"/>
      <c r="K402" s="56"/>
    </row>
    <row r="403" spans="2:11" x14ac:dyDescent="0.2">
      <c r="B403" s="56"/>
      <c r="C403" s="56"/>
      <c r="D403" s="56"/>
      <c r="E403" s="56"/>
      <c r="F403" s="56"/>
      <c r="G403" s="56"/>
      <c r="H403" s="56"/>
      <c r="I403" s="56"/>
      <c r="K403" s="56"/>
    </row>
    <row r="404" spans="2:11" x14ac:dyDescent="0.2">
      <c r="B404" s="56"/>
      <c r="C404" s="56"/>
      <c r="D404" s="56"/>
      <c r="E404" s="56"/>
      <c r="F404" s="56"/>
      <c r="G404" s="56"/>
      <c r="H404" s="56"/>
      <c r="I404" s="56"/>
      <c r="K404" s="56"/>
    </row>
    <row r="405" spans="2:11" x14ac:dyDescent="0.2">
      <c r="B405" s="56"/>
      <c r="C405" s="56"/>
      <c r="D405" s="56"/>
      <c r="E405" s="56"/>
      <c r="F405" s="56"/>
      <c r="G405" s="56"/>
      <c r="H405" s="56"/>
      <c r="I405" s="56"/>
      <c r="K405" s="56"/>
    </row>
    <row r="406" spans="2:11" x14ac:dyDescent="0.2">
      <c r="B406" s="56"/>
      <c r="C406" s="56"/>
      <c r="D406" s="56"/>
      <c r="E406" s="56"/>
      <c r="F406" s="56"/>
      <c r="G406" s="56"/>
      <c r="H406" s="56"/>
      <c r="I406" s="56"/>
      <c r="K406" s="56"/>
    </row>
    <row r="407" spans="2:11" x14ac:dyDescent="0.2">
      <c r="B407" s="56"/>
      <c r="C407" s="56"/>
      <c r="D407" s="56"/>
      <c r="E407" s="56"/>
      <c r="F407" s="56"/>
      <c r="G407" s="56"/>
      <c r="H407" s="56"/>
      <c r="I407" s="56"/>
      <c r="K407" s="56"/>
    </row>
    <row r="408" spans="2:11" x14ac:dyDescent="0.2">
      <c r="B408" s="56"/>
      <c r="C408" s="56"/>
      <c r="D408" s="56"/>
      <c r="E408" s="56"/>
      <c r="F408" s="56"/>
      <c r="G408" s="56"/>
      <c r="H408" s="56"/>
      <c r="I408" s="56"/>
      <c r="K408" s="56"/>
    </row>
    <row r="409" spans="2:11" x14ac:dyDescent="0.2">
      <c r="B409" s="56"/>
      <c r="C409" s="56"/>
      <c r="D409" s="56"/>
      <c r="E409" s="56"/>
      <c r="F409" s="56"/>
      <c r="G409" s="56"/>
      <c r="H409" s="56"/>
      <c r="I409" s="56"/>
      <c r="K409" s="56"/>
    </row>
    <row r="410" spans="2:11" x14ac:dyDescent="0.2">
      <c r="B410" s="56"/>
      <c r="C410" s="56"/>
      <c r="D410" s="56"/>
      <c r="E410" s="56"/>
      <c r="F410" s="56"/>
      <c r="G410" s="56"/>
      <c r="H410" s="56"/>
      <c r="I410" s="56"/>
      <c r="K410" s="56"/>
    </row>
    <row r="411" spans="2:11" x14ac:dyDescent="0.2">
      <c r="B411" s="56"/>
      <c r="C411" s="56"/>
      <c r="D411" s="56"/>
      <c r="E411" s="56"/>
      <c r="F411" s="56"/>
      <c r="G411" s="56"/>
      <c r="H411" s="56"/>
      <c r="I411" s="56"/>
      <c r="K411" s="56"/>
    </row>
    <row r="412" spans="2:11" x14ac:dyDescent="0.2">
      <c r="B412" s="56"/>
      <c r="C412" s="56"/>
      <c r="D412" s="56"/>
      <c r="E412" s="56"/>
      <c r="F412" s="56"/>
      <c r="G412" s="56"/>
      <c r="H412" s="56"/>
      <c r="I412" s="56"/>
      <c r="K412" s="56"/>
    </row>
    <row r="413" spans="2:11" x14ac:dyDescent="0.2">
      <c r="B413" s="56"/>
      <c r="C413" s="56"/>
      <c r="D413" s="56"/>
      <c r="E413" s="56"/>
      <c r="F413" s="56"/>
      <c r="G413" s="56"/>
      <c r="H413" s="56"/>
      <c r="I413" s="56"/>
      <c r="K413" s="56"/>
    </row>
    <row r="414" spans="2:11" x14ac:dyDescent="0.2">
      <c r="B414" s="56"/>
      <c r="C414" s="56"/>
      <c r="D414" s="56"/>
      <c r="E414" s="56"/>
      <c r="F414" s="56"/>
      <c r="G414" s="56"/>
      <c r="H414" s="56"/>
      <c r="I414" s="56"/>
      <c r="K414" s="56"/>
    </row>
    <row r="415" spans="2:11" x14ac:dyDescent="0.2">
      <c r="B415" s="56"/>
      <c r="C415" s="56"/>
      <c r="D415" s="56"/>
      <c r="E415" s="56"/>
      <c r="F415" s="56"/>
      <c r="G415" s="56"/>
      <c r="H415" s="56"/>
      <c r="I415" s="56"/>
      <c r="K415" s="56"/>
    </row>
    <row r="416" spans="2:11" x14ac:dyDescent="0.2">
      <c r="B416" s="56"/>
      <c r="C416" s="56"/>
      <c r="D416" s="56"/>
      <c r="E416" s="56"/>
      <c r="F416" s="56"/>
      <c r="G416" s="56"/>
      <c r="H416" s="56"/>
      <c r="I416" s="56"/>
      <c r="K416" s="56"/>
    </row>
    <row r="417" spans="2:11" x14ac:dyDescent="0.2">
      <c r="B417" s="56"/>
      <c r="C417" s="56"/>
      <c r="D417" s="56"/>
      <c r="E417" s="56"/>
      <c r="F417" s="56"/>
      <c r="G417" s="56"/>
      <c r="H417" s="56"/>
      <c r="I417" s="56"/>
      <c r="K417" s="56"/>
    </row>
    <row r="418" spans="2:11" x14ac:dyDescent="0.2">
      <c r="B418" s="56"/>
      <c r="C418" s="56"/>
      <c r="D418" s="56"/>
      <c r="E418" s="56"/>
      <c r="F418" s="56"/>
      <c r="G418" s="56"/>
      <c r="H418" s="56"/>
      <c r="I418" s="56"/>
      <c r="K418" s="56"/>
    </row>
    <row r="419" spans="2:11" x14ac:dyDescent="0.2">
      <c r="B419" s="56"/>
      <c r="C419" s="56"/>
      <c r="D419" s="56"/>
      <c r="E419" s="56"/>
      <c r="F419" s="56"/>
      <c r="G419" s="56"/>
      <c r="H419" s="56"/>
      <c r="I419" s="56"/>
      <c r="K419" s="56"/>
    </row>
    <row r="420" spans="2:11" x14ac:dyDescent="0.2">
      <c r="B420" s="56"/>
      <c r="C420" s="56"/>
      <c r="D420" s="56"/>
      <c r="E420" s="56"/>
      <c r="F420" s="56"/>
      <c r="G420" s="56"/>
      <c r="H420" s="56"/>
      <c r="I420" s="56"/>
      <c r="K420" s="56"/>
    </row>
    <row r="421" spans="2:11" x14ac:dyDescent="0.2">
      <c r="B421" s="56"/>
      <c r="C421" s="56"/>
      <c r="D421" s="56"/>
      <c r="E421" s="56"/>
      <c r="F421" s="56"/>
      <c r="G421" s="56"/>
      <c r="H421" s="56"/>
      <c r="I421" s="56"/>
      <c r="K421" s="56"/>
    </row>
    <row r="422" spans="2:11" x14ac:dyDescent="0.2">
      <c r="B422" s="56"/>
      <c r="C422" s="56"/>
      <c r="D422" s="56"/>
      <c r="E422" s="56"/>
      <c r="F422" s="56"/>
      <c r="G422" s="56"/>
      <c r="H422" s="56"/>
      <c r="I422" s="56"/>
      <c r="K422" s="56"/>
    </row>
    <row r="423" spans="2:11" x14ac:dyDescent="0.2">
      <c r="B423" s="56"/>
      <c r="C423" s="56"/>
      <c r="D423" s="56"/>
      <c r="E423" s="56"/>
      <c r="F423" s="56"/>
      <c r="G423" s="56"/>
      <c r="H423" s="56"/>
      <c r="I423" s="56"/>
      <c r="K423" s="56"/>
    </row>
    <row r="424" spans="2:11" x14ac:dyDescent="0.2">
      <c r="B424" s="56"/>
      <c r="C424" s="56"/>
      <c r="D424" s="56"/>
      <c r="E424" s="56"/>
      <c r="F424" s="56"/>
      <c r="G424" s="56"/>
      <c r="H424" s="56"/>
      <c r="I424" s="56"/>
      <c r="K424" s="56"/>
    </row>
    <row r="425" spans="2:11" x14ac:dyDescent="0.2">
      <c r="B425" s="56"/>
      <c r="C425" s="56"/>
      <c r="D425" s="56"/>
      <c r="E425" s="56"/>
      <c r="F425" s="56"/>
      <c r="G425" s="56"/>
      <c r="H425" s="56"/>
      <c r="I425" s="56"/>
      <c r="K425" s="56"/>
    </row>
    <row r="426" spans="2:11" x14ac:dyDescent="0.2">
      <c r="B426" s="56"/>
      <c r="C426" s="56"/>
      <c r="D426" s="56"/>
      <c r="E426" s="56"/>
      <c r="F426" s="56"/>
      <c r="G426" s="56"/>
      <c r="H426" s="56"/>
      <c r="I426" s="56"/>
      <c r="K426" s="56"/>
    </row>
    <row r="427" spans="2:11" x14ac:dyDescent="0.2">
      <c r="B427" s="56"/>
      <c r="C427" s="56"/>
      <c r="D427" s="56"/>
      <c r="E427" s="56"/>
      <c r="F427" s="56"/>
      <c r="G427" s="56"/>
      <c r="H427" s="56"/>
      <c r="I427" s="56"/>
      <c r="K427" s="56"/>
    </row>
    <row r="428" spans="2:11" x14ac:dyDescent="0.2">
      <c r="B428" s="56"/>
      <c r="C428" s="56"/>
      <c r="D428" s="56"/>
      <c r="E428" s="56"/>
      <c r="F428" s="56"/>
      <c r="G428" s="56"/>
      <c r="H428" s="56"/>
      <c r="I428" s="56"/>
      <c r="K428" s="56"/>
    </row>
    <row r="429" spans="2:11" x14ac:dyDescent="0.2">
      <c r="B429" s="56"/>
      <c r="C429" s="56"/>
      <c r="D429" s="56"/>
      <c r="E429" s="56"/>
      <c r="F429" s="56"/>
      <c r="G429" s="56"/>
      <c r="H429" s="56"/>
      <c r="I429" s="56"/>
      <c r="K429" s="56"/>
    </row>
    <row r="430" spans="2:11" x14ac:dyDescent="0.2">
      <c r="B430" s="56"/>
      <c r="C430" s="56"/>
      <c r="D430" s="56"/>
      <c r="E430" s="56"/>
      <c r="F430" s="56"/>
      <c r="G430" s="56"/>
      <c r="H430" s="56"/>
      <c r="I430" s="56"/>
      <c r="K430" s="56"/>
    </row>
    <row r="431" spans="2:11" x14ac:dyDescent="0.2">
      <c r="B431" s="56"/>
      <c r="C431" s="56"/>
      <c r="D431" s="56"/>
      <c r="E431" s="56"/>
      <c r="F431" s="56"/>
      <c r="G431" s="56"/>
      <c r="H431" s="56"/>
      <c r="I431" s="56"/>
      <c r="K431" s="56"/>
    </row>
    <row r="432" spans="2:11" x14ac:dyDescent="0.2">
      <c r="B432" s="56"/>
      <c r="C432" s="56"/>
      <c r="D432" s="56"/>
      <c r="E432" s="56"/>
      <c r="F432" s="56"/>
      <c r="G432" s="56"/>
      <c r="H432" s="56"/>
      <c r="I432" s="56"/>
      <c r="K432" s="56"/>
    </row>
    <row r="433" spans="2:11" x14ac:dyDescent="0.2">
      <c r="B433" s="56"/>
      <c r="C433" s="56"/>
      <c r="D433" s="56"/>
      <c r="E433" s="56"/>
      <c r="F433" s="56"/>
      <c r="G433" s="56"/>
      <c r="H433" s="56"/>
      <c r="I433" s="56"/>
      <c r="K433" s="56"/>
    </row>
    <row r="434" spans="2:11" x14ac:dyDescent="0.2">
      <c r="B434" s="56"/>
      <c r="C434" s="56"/>
      <c r="D434" s="56"/>
      <c r="E434" s="56"/>
      <c r="F434" s="56"/>
      <c r="G434" s="56"/>
      <c r="H434" s="56"/>
      <c r="I434" s="56"/>
      <c r="K434" s="56"/>
    </row>
    <row r="435" spans="2:11" x14ac:dyDescent="0.2">
      <c r="B435" s="56"/>
      <c r="C435" s="56"/>
      <c r="D435" s="56"/>
      <c r="E435" s="56"/>
      <c r="F435" s="56"/>
      <c r="G435" s="56"/>
      <c r="H435" s="56"/>
      <c r="I435" s="56"/>
      <c r="K435" s="56"/>
    </row>
    <row r="436" spans="2:11" x14ac:dyDescent="0.2">
      <c r="B436" s="56"/>
      <c r="C436" s="56"/>
      <c r="D436" s="56"/>
      <c r="E436" s="56"/>
      <c r="F436" s="56"/>
      <c r="G436" s="56"/>
      <c r="H436" s="56"/>
      <c r="I436" s="56"/>
      <c r="K436" s="56"/>
    </row>
    <row r="437" spans="2:11" x14ac:dyDescent="0.2">
      <c r="B437" s="56"/>
      <c r="C437" s="56"/>
      <c r="D437" s="56"/>
      <c r="E437" s="56"/>
      <c r="F437" s="56"/>
      <c r="G437" s="56"/>
      <c r="H437" s="56"/>
      <c r="I437" s="56"/>
      <c r="K437" s="56"/>
    </row>
    <row r="438" spans="2:11" x14ac:dyDescent="0.2">
      <c r="B438" s="56"/>
      <c r="C438" s="56"/>
      <c r="D438" s="56"/>
      <c r="E438" s="56"/>
      <c r="F438" s="56"/>
      <c r="G438" s="56"/>
      <c r="H438" s="56"/>
      <c r="I438" s="56"/>
      <c r="K438" s="56"/>
    </row>
    <row r="439" spans="2:11" x14ac:dyDescent="0.2">
      <c r="B439" s="56"/>
      <c r="C439" s="56"/>
      <c r="D439" s="56"/>
      <c r="E439" s="56"/>
      <c r="F439" s="56"/>
      <c r="G439" s="56"/>
      <c r="H439" s="56"/>
      <c r="I439" s="56"/>
      <c r="K439" s="56"/>
    </row>
    <row r="440" spans="2:11" x14ac:dyDescent="0.2">
      <c r="B440" s="56"/>
      <c r="C440" s="56"/>
      <c r="D440" s="56"/>
      <c r="E440" s="56"/>
      <c r="F440" s="56"/>
      <c r="G440" s="56"/>
      <c r="H440" s="56"/>
      <c r="I440" s="56"/>
      <c r="K440" s="56"/>
    </row>
    <row r="441" spans="2:11" x14ac:dyDescent="0.2">
      <c r="B441" s="56"/>
      <c r="C441" s="56"/>
      <c r="D441" s="56"/>
      <c r="E441" s="56"/>
      <c r="F441" s="56"/>
      <c r="G441" s="56"/>
      <c r="H441" s="56"/>
      <c r="I441" s="56"/>
      <c r="K441" s="56"/>
    </row>
    <row r="442" spans="2:11" x14ac:dyDescent="0.2">
      <c r="B442" s="56"/>
      <c r="C442" s="56"/>
      <c r="D442" s="56"/>
      <c r="E442" s="56"/>
      <c r="F442" s="56"/>
      <c r="G442" s="56"/>
      <c r="H442" s="56"/>
      <c r="I442" s="56"/>
      <c r="K442" s="56"/>
    </row>
    <row r="443" spans="2:11" x14ac:dyDescent="0.2">
      <c r="B443" s="56"/>
      <c r="C443" s="56"/>
      <c r="D443" s="56"/>
      <c r="E443" s="56"/>
      <c r="F443" s="56"/>
      <c r="G443" s="56"/>
      <c r="H443" s="56"/>
      <c r="I443" s="56"/>
      <c r="K443" s="56"/>
    </row>
    <row r="444" spans="2:11" x14ac:dyDescent="0.2">
      <c r="B444" s="56"/>
      <c r="C444" s="56"/>
      <c r="D444" s="56"/>
      <c r="E444" s="56"/>
      <c r="F444" s="56"/>
      <c r="G444" s="56"/>
      <c r="H444" s="56"/>
      <c r="I444" s="56"/>
      <c r="K444" s="56"/>
    </row>
    <row r="445" spans="2:11" x14ac:dyDescent="0.2">
      <c r="B445" s="56"/>
      <c r="C445" s="56"/>
      <c r="D445" s="56"/>
      <c r="E445" s="56"/>
      <c r="F445" s="56"/>
      <c r="G445" s="56"/>
      <c r="H445" s="56"/>
      <c r="I445" s="56"/>
      <c r="K445" s="56"/>
    </row>
    <row r="446" spans="2:11" x14ac:dyDescent="0.2">
      <c r="B446" s="56"/>
      <c r="C446" s="56"/>
      <c r="D446" s="56"/>
      <c r="E446" s="56"/>
      <c r="F446" s="56"/>
      <c r="G446" s="56"/>
      <c r="H446" s="56"/>
      <c r="I446" s="56"/>
      <c r="K446" s="56"/>
    </row>
    <row r="447" spans="2:11" x14ac:dyDescent="0.2">
      <c r="B447" s="56"/>
      <c r="C447" s="56"/>
      <c r="D447" s="56"/>
      <c r="E447" s="56"/>
      <c r="F447" s="56"/>
      <c r="G447" s="56"/>
      <c r="H447" s="56"/>
      <c r="I447" s="56"/>
      <c r="K447" s="56"/>
    </row>
    <row r="448" spans="2:11" x14ac:dyDescent="0.2">
      <c r="B448" s="56"/>
      <c r="C448" s="56"/>
      <c r="D448" s="56"/>
      <c r="E448" s="56"/>
      <c r="F448" s="56"/>
      <c r="G448" s="56"/>
      <c r="H448" s="56"/>
      <c r="I448" s="56"/>
      <c r="K448" s="56"/>
    </row>
    <row r="449" spans="2:11" x14ac:dyDescent="0.2">
      <c r="B449" s="56"/>
      <c r="C449" s="56"/>
      <c r="D449" s="56"/>
      <c r="E449" s="56"/>
      <c r="F449" s="56"/>
      <c r="G449" s="56"/>
      <c r="H449" s="56"/>
      <c r="I449" s="56"/>
      <c r="K449" s="56"/>
    </row>
    <row r="450" spans="2:11" x14ac:dyDescent="0.2">
      <c r="B450" s="56"/>
      <c r="C450" s="56"/>
      <c r="D450" s="56"/>
      <c r="E450" s="56"/>
      <c r="F450" s="56"/>
      <c r="G450" s="56"/>
      <c r="H450" s="56"/>
      <c r="I450" s="56"/>
      <c r="K450" s="56"/>
    </row>
    <row r="451" spans="2:11" x14ac:dyDescent="0.2">
      <c r="B451" s="56"/>
      <c r="C451" s="56"/>
      <c r="D451" s="56"/>
      <c r="E451" s="56"/>
      <c r="F451" s="56"/>
      <c r="G451" s="56"/>
      <c r="H451" s="56"/>
      <c r="I451" s="56"/>
      <c r="K451" s="56"/>
    </row>
    <row r="452" spans="2:11" x14ac:dyDescent="0.2">
      <c r="B452" s="56"/>
      <c r="C452" s="56"/>
      <c r="D452" s="56"/>
      <c r="E452" s="56"/>
      <c r="F452" s="56"/>
      <c r="G452" s="56"/>
      <c r="H452" s="56"/>
      <c r="I452" s="56"/>
      <c r="K452" s="56"/>
    </row>
    <row r="453" spans="2:11" x14ac:dyDescent="0.2">
      <c r="B453" s="56"/>
      <c r="C453" s="56"/>
      <c r="D453" s="56"/>
      <c r="E453" s="56"/>
      <c r="F453" s="56"/>
      <c r="G453" s="56"/>
      <c r="H453" s="56"/>
      <c r="I453" s="56"/>
      <c r="K453" s="56"/>
    </row>
    <row r="454" spans="2:11" x14ac:dyDescent="0.2">
      <c r="B454" s="56"/>
      <c r="C454" s="56"/>
      <c r="D454" s="56"/>
      <c r="E454" s="56"/>
      <c r="F454" s="56"/>
      <c r="G454" s="56"/>
      <c r="H454" s="56"/>
      <c r="I454" s="56"/>
      <c r="K454" s="56"/>
    </row>
    <row r="455" spans="2:11" x14ac:dyDescent="0.2">
      <c r="B455" s="56"/>
      <c r="C455" s="56"/>
      <c r="D455" s="56"/>
      <c r="E455" s="56"/>
      <c r="F455" s="56"/>
      <c r="G455" s="56"/>
      <c r="H455" s="56"/>
      <c r="I455" s="56"/>
      <c r="K455" s="56"/>
    </row>
    <row r="456" spans="2:11" x14ac:dyDescent="0.2">
      <c r="B456" s="56"/>
      <c r="C456" s="56"/>
      <c r="D456" s="56"/>
      <c r="E456" s="56"/>
      <c r="F456" s="56"/>
      <c r="G456" s="56"/>
      <c r="H456" s="56"/>
      <c r="I456" s="56"/>
      <c r="K456" s="56"/>
    </row>
    <row r="457" spans="2:11" x14ac:dyDescent="0.2">
      <c r="B457" s="56"/>
      <c r="C457" s="56"/>
      <c r="D457" s="56"/>
      <c r="E457" s="56"/>
      <c r="F457" s="56"/>
      <c r="G457" s="56"/>
      <c r="H457" s="56"/>
      <c r="I457" s="56"/>
      <c r="K457" s="56"/>
    </row>
    <row r="458" spans="2:11" x14ac:dyDescent="0.2">
      <c r="B458" s="56"/>
      <c r="C458" s="56"/>
      <c r="D458" s="56"/>
      <c r="E458" s="56"/>
      <c r="F458" s="56"/>
      <c r="G458" s="56"/>
      <c r="H458" s="56"/>
      <c r="I458" s="56"/>
      <c r="K458" s="56"/>
    </row>
    <row r="459" spans="2:11" x14ac:dyDescent="0.2">
      <c r="B459" s="56"/>
      <c r="C459" s="56"/>
      <c r="D459" s="56"/>
      <c r="E459" s="56"/>
      <c r="F459" s="56"/>
      <c r="G459" s="56"/>
      <c r="H459" s="56"/>
      <c r="I459" s="56"/>
      <c r="K459" s="56"/>
    </row>
    <row r="460" spans="2:11" x14ac:dyDescent="0.2">
      <c r="B460" s="56"/>
      <c r="C460" s="56"/>
      <c r="D460" s="56"/>
      <c r="E460" s="56"/>
      <c r="F460" s="56"/>
      <c r="G460" s="56"/>
      <c r="H460" s="56"/>
      <c r="I460" s="56"/>
      <c r="K460" s="56"/>
    </row>
    <row r="461" spans="2:11" x14ac:dyDescent="0.2">
      <c r="B461" s="56"/>
      <c r="C461" s="56"/>
      <c r="D461" s="56"/>
      <c r="E461" s="56"/>
      <c r="F461" s="56"/>
      <c r="G461" s="56"/>
      <c r="H461" s="56"/>
      <c r="I461" s="56"/>
      <c r="K461" s="56"/>
    </row>
    <row r="462" spans="2:11" x14ac:dyDescent="0.2">
      <c r="B462" s="56"/>
      <c r="C462" s="56"/>
      <c r="D462" s="56"/>
      <c r="E462" s="56"/>
      <c r="F462" s="56"/>
      <c r="G462" s="56"/>
      <c r="H462" s="56"/>
      <c r="I462" s="56"/>
      <c r="K462" s="56"/>
    </row>
    <row r="463" spans="2:11" x14ac:dyDescent="0.2">
      <c r="B463" s="56"/>
      <c r="C463" s="56"/>
      <c r="D463" s="56"/>
      <c r="E463" s="56"/>
      <c r="F463" s="56"/>
      <c r="G463" s="56"/>
      <c r="H463" s="56"/>
      <c r="I463" s="56"/>
      <c r="K463" s="56"/>
    </row>
    <row r="464" spans="2:11" x14ac:dyDescent="0.2">
      <c r="B464" s="56"/>
      <c r="C464" s="56"/>
      <c r="D464" s="56"/>
      <c r="E464" s="56"/>
      <c r="F464" s="56"/>
      <c r="G464" s="56"/>
      <c r="H464" s="56"/>
      <c r="I464" s="56"/>
      <c r="K464" s="56"/>
    </row>
    <row r="465" spans="2:11" x14ac:dyDescent="0.2">
      <c r="B465" s="56"/>
      <c r="C465" s="56"/>
      <c r="D465" s="56"/>
      <c r="E465" s="56"/>
      <c r="F465" s="56"/>
      <c r="G465" s="56"/>
      <c r="H465" s="56"/>
      <c r="I465" s="56"/>
      <c r="K465" s="56"/>
    </row>
    <row r="466" spans="2:11" x14ac:dyDescent="0.2">
      <c r="B466" s="56"/>
      <c r="C466" s="56"/>
      <c r="D466" s="56"/>
      <c r="E466" s="56"/>
      <c r="F466" s="56"/>
      <c r="G466" s="56"/>
      <c r="H466" s="56"/>
      <c r="I466" s="56"/>
      <c r="K466" s="56"/>
    </row>
    <row r="467" spans="2:11" x14ac:dyDescent="0.2">
      <c r="B467" s="56"/>
      <c r="C467" s="56"/>
      <c r="D467" s="56"/>
      <c r="E467" s="56"/>
      <c r="F467" s="56"/>
      <c r="G467" s="56"/>
      <c r="H467" s="56"/>
      <c r="I467" s="56"/>
      <c r="K467" s="56"/>
    </row>
    <row r="468" spans="2:11" x14ac:dyDescent="0.2">
      <c r="B468" s="56"/>
      <c r="C468" s="56"/>
      <c r="D468" s="56"/>
      <c r="E468" s="56"/>
      <c r="F468" s="56"/>
      <c r="G468" s="56"/>
      <c r="H468" s="56"/>
      <c r="I468" s="56"/>
      <c r="K468" s="56"/>
    </row>
    <row r="469" spans="2:11" x14ac:dyDescent="0.2">
      <c r="B469" s="56"/>
      <c r="C469" s="56"/>
      <c r="D469" s="56"/>
      <c r="E469" s="56"/>
      <c r="F469" s="56"/>
      <c r="G469" s="56"/>
      <c r="H469" s="56"/>
      <c r="I469" s="56"/>
      <c r="K469" s="56"/>
    </row>
    <row r="470" spans="2:11" x14ac:dyDescent="0.2">
      <c r="B470" s="56"/>
      <c r="C470" s="56"/>
      <c r="D470" s="56"/>
      <c r="E470" s="56"/>
      <c r="F470" s="56"/>
      <c r="G470" s="56"/>
      <c r="H470" s="56"/>
      <c r="I470" s="56"/>
      <c r="K470" s="56"/>
    </row>
    <row r="471" spans="2:11" x14ac:dyDescent="0.2">
      <c r="B471" s="56"/>
      <c r="C471" s="56"/>
      <c r="D471" s="56"/>
      <c r="E471" s="56"/>
      <c r="F471" s="56"/>
      <c r="G471" s="56"/>
      <c r="H471" s="56"/>
      <c r="I471" s="56"/>
      <c r="K471" s="56"/>
    </row>
    <row r="472" spans="2:11" x14ac:dyDescent="0.2">
      <c r="B472" s="56"/>
      <c r="C472" s="56"/>
      <c r="D472" s="56"/>
      <c r="E472" s="56"/>
      <c r="F472" s="56"/>
      <c r="G472" s="56"/>
      <c r="H472" s="56"/>
      <c r="I472" s="56"/>
      <c r="K472" s="56"/>
    </row>
    <row r="473" spans="2:11" x14ac:dyDescent="0.2">
      <c r="B473" s="56"/>
      <c r="C473" s="56"/>
      <c r="D473" s="56"/>
      <c r="E473" s="56"/>
      <c r="F473" s="56"/>
      <c r="G473" s="56"/>
      <c r="H473" s="56"/>
      <c r="I473" s="56"/>
      <c r="K473" s="56"/>
    </row>
    <row r="474" spans="2:11" x14ac:dyDescent="0.2">
      <c r="B474" s="56"/>
      <c r="C474" s="56"/>
      <c r="D474" s="56"/>
      <c r="E474" s="56"/>
      <c r="F474" s="56"/>
      <c r="G474" s="56"/>
      <c r="H474" s="56"/>
      <c r="I474" s="56"/>
      <c r="K474" s="56"/>
    </row>
    <row r="475" spans="2:11" x14ac:dyDescent="0.2">
      <c r="B475" s="56"/>
      <c r="C475" s="56"/>
      <c r="D475" s="56"/>
      <c r="E475" s="56"/>
      <c r="F475" s="56"/>
      <c r="G475" s="56"/>
      <c r="H475" s="56"/>
      <c r="I475" s="56"/>
      <c r="K475" s="56"/>
    </row>
    <row r="476" spans="2:11" x14ac:dyDescent="0.2">
      <c r="B476" s="56"/>
      <c r="C476" s="56"/>
      <c r="D476" s="56"/>
      <c r="E476" s="56"/>
      <c r="F476" s="56"/>
      <c r="G476" s="56"/>
      <c r="H476" s="56"/>
      <c r="I476" s="56"/>
      <c r="K476" s="56"/>
    </row>
    <row r="477" spans="2:11" x14ac:dyDescent="0.2">
      <c r="B477" s="56"/>
      <c r="C477" s="56"/>
      <c r="D477" s="56"/>
      <c r="E477" s="56"/>
      <c r="F477" s="56"/>
      <c r="G477" s="56"/>
      <c r="H477" s="56"/>
      <c r="I477" s="56"/>
      <c r="K477" s="56"/>
    </row>
    <row r="478" spans="2:11" x14ac:dyDescent="0.2">
      <c r="B478" s="56"/>
      <c r="C478" s="56"/>
      <c r="D478" s="56"/>
      <c r="E478" s="56"/>
      <c r="F478" s="56"/>
      <c r="G478" s="56"/>
      <c r="H478" s="56"/>
      <c r="I478" s="56"/>
      <c r="K478" s="56"/>
    </row>
    <row r="479" spans="2:11" x14ac:dyDescent="0.2">
      <c r="B479" s="56"/>
      <c r="C479" s="56"/>
      <c r="D479" s="56"/>
      <c r="E479" s="56"/>
      <c r="F479" s="56"/>
      <c r="G479" s="56"/>
      <c r="H479" s="56"/>
      <c r="I479" s="56"/>
      <c r="K479" s="56"/>
    </row>
    <row r="480" spans="2:11" x14ac:dyDescent="0.2">
      <c r="B480" s="56"/>
      <c r="C480" s="56"/>
      <c r="D480" s="56"/>
      <c r="E480" s="56"/>
      <c r="F480" s="56"/>
      <c r="G480" s="56"/>
      <c r="H480" s="56"/>
      <c r="I480" s="56"/>
      <c r="K480" s="56"/>
    </row>
    <row r="481" spans="2:11" x14ac:dyDescent="0.2">
      <c r="B481" s="56"/>
      <c r="C481" s="56"/>
      <c r="D481" s="56"/>
      <c r="E481" s="56"/>
      <c r="F481" s="56"/>
      <c r="G481" s="56"/>
      <c r="H481" s="56"/>
      <c r="I481" s="56"/>
      <c r="K481" s="56"/>
    </row>
    <row r="482" spans="2:11" x14ac:dyDescent="0.2">
      <c r="B482" s="56"/>
      <c r="C482" s="56"/>
      <c r="D482" s="56"/>
      <c r="E482" s="56"/>
      <c r="F482" s="56"/>
      <c r="G482" s="56"/>
      <c r="H482" s="56"/>
      <c r="I482" s="56"/>
      <c r="K482" s="56"/>
    </row>
    <row r="483" spans="2:11" x14ac:dyDescent="0.2">
      <c r="B483" s="56"/>
      <c r="C483" s="56"/>
      <c r="D483" s="56"/>
      <c r="E483" s="56"/>
      <c r="F483" s="56"/>
      <c r="G483" s="56"/>
      <c r="H483" s="56"/>
      <c r="I483" s="56"/>
      <c r="K483" s="56"/>
    </row>
    <row r="484" spans="2:11" x14ac:dyDescent="0.2">
      <c r="B484" s="56"/>
      <c r="C484" s="56"/>
      <c r="D484" s="56"/>
      <c r="E484" s="56"/>
      <c r="F484" s="56"/>
      <c r="G484" s="56"/>
      <c r="H484" s="56"/>
      <c r="I484" s="56"/>
      <c r="K484" s="56"/>
    </row>
    <row r="485" spans="2:11" x14ac:dyDescent="0.2">
      <c r="B485" s="56"/>
      <c r="C485" s="56"/>
      <c r="D485" s="56"/>
      <c r="E485" s="56"/>
      <c r="F485" s="56"/>
      <c r="G485" s="56"/>
      <c r="H485" s="56"/>
      <c r="I485" s="56"/>
      <c r="K485" s="56"/>
    </row>
    <row r="486" spans="2:11" x14ac:dyDescent="0.2">
      <c r="B486" s="56"/>
      <c r="C486" s="56"/>
      <c r="D486" s="56"/>
      <c r="E486" s="56"/>
      <c r="F486" s="56"/>
      <c r="G486" s="56"/>
      <c r="H486" s="56"/>
      <c r="I486" s="56"/>
      <c r="K486" s="56"/>
    </row>
    <row r="487" spans="2:11" x14ac:dyDescent="0.2">
      <c r="B487" s="56"/>
      <c r="C487" s="56"/>
      <c r="D487" s="56"/>
      <c r="E487" s="56"/>
      <c r="F487" s="56"/>
      <c r="G487" s="56"/>
      <c r="H487" s="56"/>
      <c r="I487" s="56"/>
      <c r="K487" s="56"/>
    </row>
    <row r="488" spans="2:11" x14ac:dyDescent="0.2">
      <c r="B488" s="56"/>
      <c r="C488" s="56"/>
      <c r="D488" s="56"/>
      <c r="E488" s="56"/>
      <c r="F488" s="56"/>
      <c r="G488" s="56"/>
      <c r="H488" s="56"/>
      <c r="I488" s="56"/>
      <c r="K488" s="56"/>
    </row>
    <row r="489" spans="2:11" x14ac:dyDescent="0.2">
      <c r="B489" s="56"/>
      <c r="C489" s="56"/>
      <c r="D489" s="56"/>
      <c r="E489" s="56"/>
      <c r="F489" s="56"/>
      <c r="G489" s="56"/>
      <c r="H489" s="56"/>
      <c r="I489" s="56"/>
      <c r="K489" s="56"/>
    </row>
    <row r="490" spans="2:11" x14ac:dyDescent="0.2">
      <c r="B490" s="56"/>
      <c r="C490" s="56"/>
      <c r="D490" s="56"/>
      <c r="E490" s="56"/>
      <c r="F490" s="56"/>
      <c r="G490" s="56"/>
      <c r="H490" s="56"/>
      <c r="I490" s="56"/>
      <c r="K490" s="56"/>
    </row>
    <row r="491" spans="2:11" x14ac:dyDescent="0.2">
      <c r="B491" s="56"/>
      <c r="C491" s="56"/>
      <c r="D491" s="56"/>
      <c r="E491" s="56"/>
      <c r="F491" s="56"/>
      <c r="G491" s="56"/>
      <c r="H491" s="56"/>
      <c r="I491" s="56"/>
      <c r="K491" s="56"/>
    </row>
    <row r="492" spans="2:11" x14ac:dyDescent="0.2">
      <c r="B492" s="56"/>
      <c r="C492" s="56"/>
      <c r="D492" s="56"/>
      <c r="E492" s="56"/>
      <c r="F492" s="56"/>
      <c r="G492" s="56"/>
      <c r="H492" s="56"/>
      <c r="I492" s="56"/>
      <c r="K492" s="56"/>
    </row>
    <row r="493" spans="2:11" x14ac:dyDescent="0.2">
      <c r="B493" s="56"/>
      <c r="C493" s="56"/>
      <c r="D493" s="56"/>
      <c r="E493" s="56"/>
      <c r="F493" s="56"/>
      <c r="G493" s="56"/>
      <c r="H493" s="56"/>
      <c r="I493" s="56"/>
      <c r="K493" s="56"/>
    </row>
    <row r="494" spans="2:11" x14ac:dyDescent="0.2">
      <c r="B494" s="56"/>
      <c r="C494" s="56"/>
      <c r="D494" s="56"/>
      <c r="E494" s="56"/>
      <c r="F494" s="56"/>
      <c r="G494" s="56"/>
      <c r="H494" s="56"/>
      <c r="I494" s="56"/>
      <c r="K494" s="56"/>
    </row>
    <row r="495" spans="2:11" x14ac:dyDescent="0.2">
      <c r="B495" s="56"/>
      <c r="C495" s="56"/>
      <c r="D495" s="56"/>
      <c r="E495" s="56"/>
      <c r="F495" s="56"/>
      <c r="G495" s="56"/>
      <c r="H495" s="56"/>
      <c r="I495" s="56"/>
      <c r="K495" s="56"/>
    </row>
    <row r="496" spans="2:11" x14ac:dyDescent="0.2">
      <c r="B496" s="56"/>
      <c r="C496" s="56"/>
      <c r="D496" s="56"/>
      <c r="E496" s="56"/>
      <c r="F496" s="56"/>
      <c r="G496" s="56"/>
      <c r="H496" s="56"/>
      <c r="I496" s="56"/>
      <c r="K496" s="56"/>
    </row>
    <row r="497" spans="2:11" x14ac:dyDescent="0.2">
      <c r="B497" s="56"/>
      <c r="C497" s="56"/>
      <c r="D497" s="56"/>
      <c r="E497" s="56"/>
      <c r="F497" s="56"/>
      <c r="G497" s="56"/>
      <c r="H497" s="56"/>
      <c r="I497" s="56"/>
      <c r="K497" s="56"/>
    </row>
    <row r="498" spans="2:11" x14ac:dyDescent="0.2">
      <c r="B498" s="56"/>
      <c r="C498" s="56"/>
      <c r="D498" s="56"/>
      <c r="E498" s="56"/>
      <c r="F498" s="56"/>
      <c r="G498" s="56"/>
      <c r="H498" s="56"/>
      <c r="I498" s="56"/>
      <c r="K498" s="56"/>
    </row>
    <row r="499" spans="2:11" x14ac:dyDescent="0.2">
      <c r="B499" s="56"/>
      <c r="C499" s="56"/>
      <c r="D499" s="56"/>
      <c r="E499" s="56"/>
      <c r="F499" s="56"/>
      <c r="G499" s="56"/>
      <c r="H499" s="56"/>
      <c r="I499" s="56"/>
      <c r="K499" s="56"/>
    </row>
    <row r="500" spans="2:11" x14ac:dyDescent="0.2">
      <c r="B500" s="56"/>
      <c r="C500" s="56"/>
      <c r="D500" s="56"/>
      <c r="E500" s="56"/>
      <c r="F500" s="56"/>
      <c r="G500" s="56"/>
      <c r="H500" s="56"/>
      <c r="I500" s="56"/>
      <c r="K500" s="56"/>
    </row>
    <row r="501" spans="2:11" x14ac:dyDescent="0.2">
      <c r="B501" s="56"/>
      <c r="C501" s="56"/>
      <c r="D501" s="56"/>
      <c r="E501" s="56"/>
      <c r="F501" s="56"/>
      <c r="G501" s="56"/>
      <c r="H501" s="56"/>
      <c r="I501" s="56"/>
      <c r="K501" s="56"/>
    </row>
    <row r="502" spans="2:11" x14ac:dyDescent="0.2">
      <c r="B502" s="56"/>
      <c r="C502" s="56"/>
      <c r="D502" s="56"/>
      <c r="E502" s="56"/>
      <c r="F502" s="56"/>
      <c r="G502" s="56"/>
      <c r="H502" s="56"/>
      <c r="I502" s="56"/>
      <c r="K502" s="56"/>
    </row>
    <row r="503" spans="2:11" x14ac:dyDescent="0.2">
      <c r="B503" s="56"/>
      <c r="C503" s="56"/>
      <c r="D503" s="56"/>
      <c r="E503" s="56"/>
      <c r="F503" s="56"/>
      <c r="G503" s="56"/>
      <c r="H503" s="56"/>
      <c r="I503" s="56"/>
      <c r="K503" s="56"/>
    </row>
    <row r="504" spans="2:11" x14ac:dyDescent="0.2">
      <c r="B504" s="56"/>
      <c r="C504" s="56"/>
      <c r="D504" s="56"/>
      <c r="E504" s="56"/>
      <c r="F504" s="56"/>
      <c r="G504" s="56"/>
      <c r="H504" s="56"/>
      <c r="I504" s="56"/>
      <c r="K504" s="56"/>
    </row>
    <row r="505" spans="2:11" x14ac:dyDescent="0.2">
      <c r="B505" s="56"/>
      <c r="C505" s="56"/>
      <c r="D505" s="56"/>
      <c r="E505" s="56"/>
      <c r="F505" s="56"/>
      <c r="G505" s="56"/>
      <c r="H505" s="56"/>
      <c r="I505" s="56"/>
      <c r="K505" s="56"/>
    </row>
    <row r="506" spans="2:11" x14ac:dyDescent="0.2">
      <c r="B506" s="56"/>
      <c r="C506" s="56"/>
      <c r="D506" s="56"/>
      <c r="E506" s="56"/>
      <c r="F506" s="56"/>
      <c r="G506" s="56"/>
      <c r="H506" s="56"/>
      <c r="I506" s="56"/>
      <c r="K506" s="56"/>
    </row>
    <row r="507" spans="2:11" x14ac:dyDescent="0.2">
      <c r="B507" s="56"/>
      <c r="C507" s="56"/>
      <c r="D507" s="56"/>
      <c r="E507" s="56"/>
      <c r="F507" s="56"/>
      <c r="G507" s="56"/>
      <c r="H507" s="56"/>
      <c r="I507" s="56"/>
      <c r="K507" s="56"/>
    </row>
    <row r="508" spans="2:11" x14ac:dyDescent="0.2">
      <c r="B508" s="56"/>
      <c r="C508" s="56"/>
      <c r="D508" s="56"/>
      <c r="E508" s="56"/>
      <c r="F508" s="56"/>
      <c r="G508" s="56"/>
      <c r="H508" s="56"/>
      <c r="I508" s="56"/>
      <c r="K508" s="56"/>
    </row>
    <row r="509" spans="2:11" x14ac:dyDescent="0.2">
      <c r="B509" s="56"/>
      <c r="C509" s="56"/>
      <c r="D509" s="56"/>
      <c r="E509" s="56"/>
      <c r="F509" s="56"/>
      <c r="G509" s="56"/>
      <c r="H509" s="56"/>
      <c r="I509" s="56"/>
      <c r="K509" s="56"/>
    </row>
    <row r="510" spans="2:11" x14ac:dyDescent="0.2">
      <c r="B510" s="56"/>
      <c r="C510" s="56"/>
      <c r="D510" s="56"/>
      <c r="E510" s="56"/>
      <c r="F510" s="56"/>
      <c r="G510" s="56"/>
      <c r="H510" s="56"/>
      <c r="I510" s="56"/>
      <c r="K510" s="56"/>
    </row>
    <row r="511" spans="2:11" x14ac:dyDescent="0.2">
      <c r="B511" s="56"/>
      <c r="C511" s="56"/>
      <c r="D511" s="56"/>
      <c r="E511" s="56"/>
      <c r="F511" s="56"/>
      <c r="G511" s="56"/>
      <c r="H511" s="56"/>
      <c r="I511" s="56"/>
      <c r="K511" s="56"/>
    </row>
    <row r="512" spans="2:11" x14ac:dyDescent="0.2">
      <c r="B512" s="56"/>
      <c r="C512" s="56"/>
      <c r="D512" s="56"/>
      <c r="E512" s="56"/>
      <c r="F512" s="56"/>
      <c r="G512" s="56"/>
      <c r="H512" s="56"/>
      <c r="I512" s="56"/>
      <c r="K512" s="56"/>
    </row>
    <row r="513" spans="2:11" x14ac:dyDescent="0.2">
      <c r="B513" s="56"/>
      <c r="C513" s="56"/>
      <c r="D513" s="56"/>
      <c r="E513" s="56"/>
      <c r="F513" s="56"/>
      <c r="G513" s="56"/>
      <c r="H513" s="56"/>
      <c r="I513" s="56"/>
      <c r="K513" s="56"/>
    </row>
    <row r="514" spans="2:11" x14ac:dyDescent="0.2">
      <c r="B514" s="56"/>
      <c r="C514" s="56"/>
      <c r="D514" s="56"/>
      <c r="E514" s="56"/>
      <c r="F514" s="56"/>
      <c r="G514" s="56"/>
      <c r="H514" s="56"/>
      <c r="I514" s="56"/>
      <c r="K514" s="56"/>
    </row>
    <row r="515" spans="2:11" x14ac:dyDescent="0.2">
      <c r="B515" s="56"/>
      <c r="C515" s="56"/>
      <c r="D515" s="56"/>
      <c r="E515" s="56"/>
      <c r="F515" s="56"/>
      <c r="G515" s="56"/>
      <c r="H515" s="56"/>
      <c r="I515" s="56"/>
      <c r="K515" s="56"/>
    </row>
    <row r="516" spans="2:11" x14ac:dyDescent="0.2">
      <c r="B516" s="56"/>
      <c r="C516" s="56"/>
      <c r="D516" s="56"/>
      <c r="E516" s="56"/>
      <c r="F516" s="56"/>
      <c r="G516" s="56"/>
      <c r="H516" s="56"/>
      <c r="I516" s="56"/>
      <c r="K516" s="56"/>
    </row>
    <row r="517" spans="2:11" x14ac:dyDescent="0.2">
      <c r="B517" s="56"/>
      <c r="C517" s="56"/>
      <c r="D517" s="56"/>
      <c r="E517" s="56"/>
      <c r="F517" s="56"/>
      <c r="G517" s="56"/>
      <c r="H517" s="56"/>
      <c r="I517" s="56"/>
      <c r="K517" s="56"/>
    </row>
    <row r="518" spans="2:11" x14ac:dyDescent="0.2">
      <c r="B518" s="56"/>
      <c r="C518" s="56"/>
      <c r="D518" s="56"/>
      <c r="E518" s="56"/>
      <c r="F518" s="56"/>
      <c r="G518" s="56"/>
      <c r="H518" s="56"/>
      <c r="I518" s="56"/>
      <c r="K518" s="56"/>
    </row>
    <row r="519" spans="2:11" x14ac:dyDescent="0.2">
      <c r="B519" s="56"/>
      <c r="C519" s="56"/>
      <c r="D519" s="56"/>
      <c r="E519" s="56"/>
      <c r="F519" s="56"/>
      <c r="G519" s="56"/>
      <c r="H519" s="56"/>
      <c r="I519" s="56"/>
      <c r="K519" s="56"/>
    </row>
    <row r="520" spans="2:11" x14ac:dyDescent="0.2">
      <c r="B520" s="56"/>
      <c r="C520" s="56"/>
      <c r="D520" s="56"/>
      <c r="E520" s="56"/>
      <c r="F520" s="56"/>
      <c r="G520" s="56"/>
      <c r="H520" s="56"/>
      <c r="I520" s="56"/>
      <c r="K520" s="56"/>
    </row>
    <row r="521" spans="2:11" x14ac:dyDescent="0.2">
      <c r="B521" s="56"/>
      <c r="C521" s="56"/>
      <c r="D521" s="56"/>
      <c r="E521" s="56"/>
      <c r="F521" s="56"/>
      <c r="G521" s="56"/>
      <c r="H521" s="56"/>
      <c r="I521" s="56"/>
      <c r="K521" s="56"/>
    </row>
    <row r="522" spans="2:11" x14ac:dyDescent="0.2">
      <c r="B522" s="56"/>
      <c r="C522" s="56"/>
      <c r="D522" s="56"/>
      <c r="E522" s="56"/>
      <c r="F522" s="56"/>
      <c r="G522" s="56"/>
      <c r="H522" s="56"/>
      <c r="I522" s="56"/>
      <c r="K522" s="56"/>
    </row>
    <row r="523" spans="2:11" x14ac:dyDescent="0.2">
      <c r="B523" s="56"/>
      <c r="C523" s="56"/>
      <c r="D523" s="56"/>
      <c r="E523" s="56"/>
      <c r="F523" s="56"/>
      <c r="G523" s="56"/>
      <c r="H523" s="56"/>
      <c r="I523" s="56"/>
      <c r="K523" s="56"/>
    </row>
    <row r="524" spans="2:11" x14ac:dyDescent="0.2">
      <c r="B524" s="56"/>
      <c r="C524" s="56"/>
      <c r="D524" s="56"/>
      <c r="E524" s="56"/>
      <c r="F524" s="56"/>
      <c r="G524" s="56"/>
      <c r="H524" s="56"/>
      <c r="I524" s="56"/>
      <c r="K524" s="56"/>
    </row>
    <row r="525" spans="2:11" x14ac:dyDescent="0.2">
      <c r="B525" s="56"/>
      <c r="C525" s="56"/>
      <c r="D525" s="56"/>
      <c r="E525" s="56"/>
      <c r="F525" s="56"/>
      <c r="G525" s="56"/>
      <c r="H525" s="56"/>
      <c r="I525" s="56"/>
      <c r="K525" s="56"/>
    </row>
    <row r="526" spans="2:11" x14ac:dyDescent="0.2">
      <c r="B526" s="56"/>
      <c r="C526" s="56"/>
      <c r="D526" s="56"/>
      <c r="E526" s="56"/>
      <c r="F526" s="56"/>
      <c r="G526" s="56"/>
      <c r="H526" s="56"/>
      <c r="I526" s="56"/>
      <c r="K526" s="56"/>
    </row>
    <row r="527" spans="2:11" x14ac:dyDescent="0.2">
      <c r="B527" s="56"/>
      <c r="C527" s="56"/>
      <c r="D527" s="56"/>
      <c r="E527" s="56"/>
      <c r="F527" s="56"/>
      <c r="G527" s="56"/>
      <c r="H527" s="56"/>
      <c r="I527" s="56"/>
      <c r="K527" s="56"/>
    </row>
    <row r="528" spans="2:11" x14ac:dyDescent="0.2">
      <c r="B528" s="56"/>
      <c r="C528" s="56"/>
      <c r="D528" s="56"/>
      <c r="E528" s="56"/>
      <c r="F528" s="56"/>
      <c r="G528" s="56"/>
      <c r="H528" s="56"/>
      <c r="I528" s="56"/>
      <c r="K528" s="56"/>
    </row>
    <row r="529" spans="2:11" x14ac:dyDescent="0.2">
      <c r="B529" s="56"/>
      <c r="C529" s="56"/>
      <c r="D529" s="56"/>
      <c r="E529" s="56"/>
      <c r="F529" s="56"/>
      <c r="G529" s="56"/>
      <c r="H529" s="56"/>
      <c r="I529" s="56"/>
      <c r="K529" s="56"/>
    </row>
    <row r="530" spans="2:11" x14ac:dyDescent="0.2">
      <c r="B530" s="56"/>
      <c r="C530" s="56"/>
      <c r="D530" s="56"/>
      <c r="E530" s="56"/>
      <c r="F530" s="56"/>
      <c r="G530" s="56"/>
      <c r="H530" s="56"/>
      <c r="I530" s="56"/>
      <c r="K530" s="56"/>
    </row>
    <row r="531" spans="2:11" x14ac:dyDescent="0.2">
      <c r="B531" s="56"/>
      <c r="C531" s="56"/>
      <c r="D531" s="56"/>
      <c r="E531" s="56"/>
      <c r="F531" s="56"/>
      <c r="G531" s="56"/>
      <c r="H531" s="56"/>
      <c r="I531" s="56"/>
      <c r="K531" s="56"/>
    </row>
    <row r="532" spans="2:11" x14ac:dyDescent="0.2">
      <c r="B532" s="56"/>
      <c r="C532" s="56"/>
      <c r="D532" s="56"/>
      <c r="E532" s="56"/>
      <c r="F532" s="56"/>
      <c r="G532" s="56"/>
      <c r="H532" s="56"/>
      <c r="I532" s="56"/>
      <c r="K532" s="56"/>
    </row>
    <row r="533" spans="2:11" x14ac:dyDescent="0.2">
      <c r="B533" s="56"/>
      <c r="C533" s="56"/>
      <c r="D533" s="56"/>
      <c r="E533" s="56"/>
      <c r="F533" s="56"/>
      <c r="G533" s="56"/>
      <c r="H533" s="56"/>
      <c r="I533" s="56"/>
      <c r="K533" s="56"/>
    </row>
    <row r="534" spans="2:11" x14ac:dyDescent="0.2">
      <c r="B534" s="56"/>
      <c r="C534" s="56"/>
      <c r="D534" s="56"/>
      <c r="E534" s="56"/>
      <c r="F534" s="56"/>
      <c r="G534" s="56"/>
      <c r="H534" s="56"/>
      <c r="I534" s="56"/>
      <c r="K534" s="56"/>
    </row>
    <row r="535" spans="2:11" x14ac:dyDescent="0.2">
      <c r="B535" s="56"/>
      <c r="C535" s="56"/>
      <c r="D535" s="56"/>
      <c r="E535" s="56"/>
      <c r="F535" s="56"/>
      <c r="G535" s="56"/>
      <c r="H535" s="56"/>
      <c r="I535" s="56"/>
      <c r="K535" s="56"/>
    </row>
    <row r="536" spans="2:11" x14ac:dyDescent="0.2">
      <c r="B536" s="56"/>
      <c r="C536" s="56"/>
      <c r="D536" s="56"/>
      <c r="E536" s="56"/>
      <c r="F536" s="56"/>
      <c r="G536" s="56"/>
      <c r="H536" s="56"/>
      <c r="I536" s="56"/>
      <c r="K536" s="56"/>
    </row>
    <row r="537" spans="2:11" x14ac:dyDescent="0.2">
      <c r="B537" s="56"/>
      <c r="C537" s="56"/>
      <c r="D537" s="56"/>
      <c r="E537" s="56"/>
      <c r="F537" s="56"/>
      <c r="G537" s="56"/>
      <c r="H537" s="56"/>
      <c r="I537" s="56"/>
      <c r="K537" s="56"/>
    </row>
    <row r="538" spans="2:11" x14ac:dyDescent="0.2">
      <c r="B538" s="56"/>
      <c r="C538" s="56"/>
      <c r="D538" s="56"/>
      <c r="E538" s="56"/>
      <c r="F538" s="56"/>
      <c r="G538" s="56"/>
      <c r="H538" s="56"/>
      <c r="I538" s="56"/>
      <c r="K538" s="56"/>
    </row>
    <row r="539" spans="2:11" x14ac:dyDescent="0.2">
      <c r="B539" s="56"/>
      <c r="C539" s="56"/>
      <c r="D539" s="56"/>
      <c r="E539" s="56"/>
      <c r="F539" s="56"/>
      <c r="G539" s="56"/>
      <c r="H539" s="56"/>
      <c r="I539" s="56"/>
      <c r="K539" s="56"/>
    </row>
    <row r="540" spans="2:11" x14ac:dyDescent="0.2">
      <c r="B540" s="56"/>
      <c r="C540" s="56"/>
      <c r="D540" s="56"/>
      <c r="E540" s="56"/>
      <c r="F540" s="56"/>
      <c r="G540" s="56"/>
      <c r="H540" s="56"/>
      <c r="I540" s="56"/>
      <c r="K540" s="56"/>
    </row>
    <row r="541" spans="2:11" x14ac:dyDescent="0.2">
      <c r="B541" s="56"/>
      <c r="C541" s="56"/>
      <c r="D541" s="56"/>
      <c r="E541" s="56"/>
      <c r="F541" s="56"/>
      <c r="G541" s="56"/>
      <c r="H541" s="56"/>
      <c r="I541" s="56"/>
      <c r="K541" s="56"/>
    </row>
    <row r="542" spans="2:11" x14ac:dyDescent="0.2">
      <c r="B542" s="56"/>
      <c r="C542" s="56"/>
      <c r="D542" s="56"/>
      <c r="E542" s="56"/>
      <c r="F542" s="56"/>
      <c r="G542" s="56"/>
      <c r="H542" s="56"/>
      <c r="I542" s="56"/>
      <c r="K542" s="56"/>
    </row>
    <row r="543" spans="2:11" x14ac:dyDescent="0.2">
      <c r="B543" s="56"/>
      <c r="C543" s="56"/>
      <c r="D543" s="56"/>
      <c r="E543" s="56"/>
      <c r="F543" s="56"/>
      <c r="G543" s="56"/>
      <c r="H543" s="56"/>
      <c r="I543" s="56"/>
      <c r="K543" s="56"/>
    </row>
    <row r="544" spans="2:11" x14ac:dyDescent="0.2">
      <c r="B544" s="56"/>
      <c r="C544" s="56"/>
      <c r="D544" s="56"/>
      <c r="E544" s="56"/>
      <c r="F544" s="56"/>
      <c r="G544" s="56"/>
      <c r="H544" s="56"/>
      <c r="I544" s="56"/>
      <c r="K544" s="56"/>
    </row>
    <row r="545" spans="2:11" x14ac:dyDescent="0.2">
      <c r="B545" s="56"/>
      <c r="C545" s="56"/>
      <c r="D545" s="56"/>
      <c r="E545" s="56"/>
      <c r="F545" s="56"/>
      <c r="G545" s="56"/>
      <c r="H545" s="56"/>
      <c r="I545" s="56"/>
      <c r="K545" s="56"/>
    </row>
    <row r="546" spans="2:11" x14ac:dyDescent="0.2">
      <c r="B546" s="56"/>
      <c r="C546" s="56"/>
      <c r="D546" s="56"/>
      <c r="E546" s="56"/>
      <c r="F546" s="56"/>
      <c r="G546" s="56"/>
      <c r="H546" s="56"/>
      <c r="I546" s="56"/>
      <c r="K546" s="56"/>
    </row>
    <row r="547" spans="2:11" x14ac:dyDescent="0.2">
      <c r="B547" s="56"/>
      <c r="C547" s="56"/>
      <c r="D547" s="56"/>
      <c r="E547" s="56"/>
      <c r="F547" s="56"/>
      <c r="G547" s="56"/>
      <c r="H547" s="56"/>
      <c r="I547" s="56"/>
      <c r="K547" s="56"/>
    </row>
    <row r="548" spans="2:11" x14ac:dyDescent="0.2">
      <c r="B548" s="56"/>
      <c r="C548" s="56"/>
      <c r="D548" s="56"/>
      <c r="E548" s="56"/>
      <c r="F548" s="56"/>
      <c r="G548" s="56"/>
      <c r="H548" s="56"/>
      <c r="I548" s="56"/>
      <c r="K548" s="56"/>
    </row>
    <row r="549" spans="2:11" x14ac:dyDescent="0.2">
      <c r="B549" s="56"/>
      <c r="C549" s="56"/>
      <c r="D549" s="56"/>
      <c r="E549" s="56"/>
      <c r="F549" s="56"/>
      <c r="G549" s="56"/>
      <c r="H549" s="56"/>
      <c r="I549" s="56"/>
      <c r="K549" s="56"/>
    </row>
    <row r="550" spans="2:11" x14ac:dyDescent="0.2">
      <c r="B550" s="56"/>
      <c r="C550" s="56"/>
      <c r="D550" s="56"/>
      <c r="E550" s="56"/>
      <c r="F550" s="56"/>
      <c r="G550" s="56"/>
      <c r="H550" s="56"/>
      <c r="I550" s="56"/>
      <c r="K550" s="56"/>
    </row>
    <row r="551" spans="2:11" x14ac:dyDescent="0.2">
      <c r="B551" s="56"/>
      <c r="C551" s="56"/>
      <c r="D551" s="56"/>
      <c r="E551" s="56"/>
      <c r="F551" s="56"/>
      <c r="G551" s="56"/>
      <c r="H551" s="56"/>
      <c r="I551" s="56"/>
      <c r="K551" s="56"/>
    </row>
    <row r="552" spans="2:11" x14ac:dyDescent="0.2">
      <c r="B552" s="56"/>
      <c r="C552" s="56"/>
      <c r="D552" s="56"/>
      <c r="E552" s="56"/>
      <c r="F552" s="56"/>
      <c r="G552" s="56"/>
      <c r="H552" s="56"/>
      <c r="I552" s="56"/>
      <c r="K552" s="56"/>
    </row>
    <row r="553" spans="2:11" x14ac:dyDescent="0.2">
      <c r="B553" s="56"/>
      <c r="C553" s="56"/>
      <c r="D553" s="56"/>
      <c r="E553" s="56"/>
      <c r="F553" s="56"/>
      <c r="G553" s="56"/>
      <c r="H553" s="56"/>
      <c r="I553" s="56"/>
      <c r="K553" s="56"/>
    </row>
    <row r="554" spans="2:11" x14ac:dyDescent="0.2">
      <c r="B554" s="56"/>
      <c r="C554" s="56"/>
      <c r="D554" s="56"/>
      <c r="E554" s="56"/>
      <c r="F554" s="56"/>
      <c r="G554" s="56"/>
      <c r="H554" s="56"/>
      <c r="I554" s="56"/>
      <c r="K554" s="56"/>
    </row>
    <row r="555" spans="2:11" x14ac:dyDescent="0.2">
      <c r="B555" s="56"/>
      <c r="C555" s="56"/>
      <c r="D555" s="56"/>
      <c r="E555" s="56"/>
      <c r="F555" s="56"/>
      <c r="G555" s="56"/>
      <c r="H555" s="56"/>
      <c r="I555" s="56"/>
      <c r="K555" s="56"/>
    </row>
    <row r="556" spans="2:11" x14ac:dyDescent="0.2">
      <c r="B556" s="56"/>
      <c r="C556" s="56"/>
      <c r="D556" s="56"/>
      <c r="E556" s="56"/>
      <c r="F556" s="56"/>
      <c r="G556" s="56"/>
      <c r="H556" s="56"/>
      <c r="I556" s="56"/>
      <c r="K556" s="56"/>
    </row>
    <row r="557" spans="2:11" x14ac:dyDescent="0.2">
      <c r="B557" s="56"/>
      <c r="C557" s="56"/>
      <c r="D557" s="56"/>
      <c r="E557" s="56"/>
      <c r="F557" s="56"/>
      <c r="G557" s="56"/>
      <c r="H557" s="56"/>
      <c r="I557" s="56"/>
      <c r="K557" s="56"/>
    </row>
    <row r="558" spans="2:11" x14ac:dyDescent="0.2">
      <c r="B558" s="56"/>
      <c r="C558" s="56"/>
      <c r="D558" s="56"/>
      <c r="E558" s="56"/>
      <c r="F558" s="56"/>
      <c r="G558" s="56"/>
      <c r="H558" s="56"/>
      <c r="I558" s="56"/>
      <c r="K558" s="56"/>
    </row>
    <row r="559" spans="2:11" x14ac:dyDescent="0.2">
      <c r="B559" s="56"/>
      <c r="C559" s="56"/>
      <c r="D559" s="56"/>
      <c r="E559" s="56"/>
      <c r="F559" s="56"/>
      <c r="G559" s="56"/>
      <c r="H559" s="56"/>
      <c r="I559" s="56"/>
      <c r="K559" s="56"/>
    </row>
    <row r="560" spans="2:11" x14ac:dyDescent="0.2">
      <c r="B560" s="56"/>
      <c r="C560" s="56"/>
      <c r="D560" s="56"/>
      <c r="E560" s="56"/>
      <c r="F560" s="56"/>
      <c r="G560" s="56"/>
      <c r="H560" s="56"/>
      <c r="I560" s="56"/>
      <c r="K560" s="56"/>
    </row>
    <row r="561" spans="2:11" x14ac:dyDescent="0.2">
      <c r="B561" s="56"/>
      <c r="C561" s="56"/>
      <c r="D561" s="56"/>
      <c r="E561" s="56"/>
      <c r="F561" s="56"/>
      <c r="G561" s="56"/>
      <c r="H561" s="56"/>
      <c r="I561" s="56"/>
      <c r="K561" s="56"/>
    </row>
    <row r="562" spans="2:11" x14ac:dyDescent="0.2">
      <c r="B562" s="56"/>
      <c r="C562" s="56"/>
      <c r="D562" s="56"/>
      <c r="E562" s="56"/>
      <c r="F562" s="56"/>
      <c r="G562" s="56"/>
      <c r="H562" s="56"/>
      <c r="I562" s="56"/>
      <c r="K562" s="56"/>
    </row>
    <row r="563" spans="2:11" x14ac:dyDescent="0.2">
      <c r="B563" s="56"/>
      <c r="C563" s="56"/>
      <c r="D563" s="56"/>
      <c r="E563" s="56"/>
      <c r="F563" s="56"/>
      <c r="G563" s="56"/>
      <c r="H563" s="56"/>
      <c r="I563" s="56"/>
      <c r="K563" s="56"/>
    </row>
    <row r="564" spans="2:11" x14ac:dyDescent="0.2">
      <c r="B564" s="56"/>
      <c r="C564" s="56"/>
      <c r="D564" s="56"/>
      <c r="E564" s="56"/>
      <c r="F564" s="56"/>
      <c r="G564" s="56"/>
      <c r="H564" s="56"/>
      <c r="I564" s="56"/>
      <c r="K564" s="56"/>
    </row>
    <row r="565" spans="2:11" x14ac:dyDescent="0.2">
      <c r="B565" s="56"/>
      <c r="C565" s="56"/>
      <c r="D565" s="56"/>
      <c r="E565" s="56"/>
      <c r="F565" s="56"/>
      <c r="G565" s="56"/>
      <c r="H565" s="56"/>
      <c r="I565" s="56"/>
      <c r="K565" s="56"/>
    </row>
    <row r="566" spans="2:11" x14ac:dyDescent="0.2">
      <c r="B566" s="56"/>
      <c r="C566" s="56"/>
      <c r="D566" s="56"/>
      <c r="E566" s="56"/>
      <c r="F566" s="56"/>
      <c r="G566" s="56"/>
      <c r="H566" s="56"/>
      <c r="I566" s="56"/>
      <c r="K566" s="56"/>
    </row>
    <row r="567" spans="2:11" x14ac:dyDescent="0.2">
      <c r="B567" s="56"/>
      <c r="C567" s="56"/>
      <c r="D567" s="56"/>
      <c r="E567" s="56"/>
      <c r="F567" s="56"/>
      <c r="G567" s="56"/>
      <c r="H567" s="56"/>
      <c r="I567" s="56"/>
      <c r="K567" s="56"/>
    </row>
    <row r="568" spans="2:11" x14ac:dyDescent="0.2">
      <c r="B568" s="56"/>
      <c r="C568" s="56"/>
      <c r="D568" s="56"/>
      <c r="E568" s="56"/>
      <c r="F568" s="56"/>
      <c r="G568" s="56"/>
      <c r="H568" s="56"/>
      <c r="I568" s="56"/>
      <c r="K568" s="56"/>
    </row>
    <row r="569" spans="2:11" x14ac:dyDescent="0.2">
      <c r="B569" s="56"/>
      <c r="C569" s="56"/>
      <c r="D569" s="56"/>
      <c r="E569" s="56"/>
      <c r="F569" s="56"/>
      <c r="G569" s="56"/>
      <c r="H569" s="56"/>
      <c r="I569" s="56"/>
      <c r="K569" s="56"/>
    </row>
    <row r="570" spans="2:11" x14ac:dyDescent="0.2">
      <c r="B570" s="56"/>
      <c r="C570" s="56"/>
      <c r="D570" s="56"/>
      <c r="E570" s="56"/>
      <c r="F570" s="56"/>
      <c r="G570" s="56"/>
      <c r="H570" s="56"/>
      <c r="I570" s="56"/>
      <c r="K570" s="56"/>
    </row>
    <row r="571" spans="2:11" x14ac:dyDescent="0.2">
      <c r="B571" s="56"/>
      <c r="C571" s="56"/>
      <c r="D571" s="56"/>
      <c r="E571" s="56"/>
      <c r="F571" s="56"/>
      <c r="G571" s="56"/>
      <c r="H571" s="56"/>
      <c r="I571" s="56"/>
      <c r="K571" s="56"/>
    </row>
    <row r="572" spans="2:11" x14ac:dyDescent="0.2">
      <c r="B572" s="56"/>
      <c r="C572" s="56"/>
      <c r="D572" s="56"/>
      <c r="E572" s="56"/>
      <c r="F572" s="56"/>
      <c r="G572" s="56"/>
      <c r="H572" s="56"/>
      <c r="I572" s="56"/>
      <c r="K572" s="56"/>
    </row>
    <row r="573" spans="2:11" x14ac:dyDescent="0.2">
      <c r="B573" s="56"/>
      <c r="C573" s="56"/>
      <c r="D573" s="56"/>
      <c r="E573" s="56"/>
      <c r="F573" s="56"/>
      <c r="G573" s="56"/>
      <c r="H573" s="56"/>
      <c r="I573" s="56"/>
      <c r="K573" s="56"/>
    </row>
    <row r="574" spans="2:11" x14ac:dyDescent="0.2">
      <c r="B574" s="56"/>
      <c r="C574" s="56"/>
      <c r="D574" s="56"/>
      <c r="E574" s="56"/>
      <c r="F574" s="56"/>
      <c r="G574" s="56"/>
      <c r="H574" s="56"/>
      <c r="I574" s="56"/>
      <c r="K574" s="56"/>
    </row>
    <row r="575" spans="2:11" x14ac:dyDescent="0.2">
      <c r="B575" s="56"/>
      <c r="C575" s="56"/>
      <c r="D575" s="56"/>
      <c r="E575" s="56"/>
      <c r="F575" s="56"/>
      <c r="G575" s="56"/>
      <c r="H575" s="56"/>
      <c r="I575" s="56"/>
      <c r="K575" s="56"/>
    </row>
    <row r="576" spans="2:11" x14ac:dyDescent="0.2">
      <c r="B576" s="56"/>
      <c r="C576" s="56"/>
      <c r="D576" s="56"/>
      <c r="E576" s="56"/>
      <c r="F576" s="56"/>
      <c r="G576" s="56"/>
      <c r="H576" s="56"/>
      <c r="I576" s="56"/>
      <c r="K576" s="56"/>
    </row>
    <row r="577" spans="2:11" x14ac:dyDescent="0.2">
      <c r="B577" s="56"/>
      <c r="C577" s="56"/>
      <c r="D577" s="56"/>
      <c r="E577" s="56"/>
      <c r="F577" s="56"/>
      <c r="G577" s="56"/>
      <c r="H577" s="56"/>
      <c r="I577" s="56"/>
      <c r="K577" s="56"/>
    </row>
    <row r="578" spans="2:11" x14ac:dyDescent="0.2">
      <c r="B578" s="56"/>
      <c r="C578" s="56"/>
      <c r="D578" s="56"/>
      <c r="E578" s="56"/>
      <c r="F578" s="56"/>
      <c r="G578" s="56"/>
      <c r="H578" s="56"/>
      <c r="I578" s="56"/>
      <c r="K578" s="56"/>
    </row>
    <row r="579" spans="2:11" x14ac:dyDescent="0.2">
      <c r="B579" s="56"/>
      <c r="C579" s="56"/>
      <c r="D579" s="56"/>
      <c r="E579" s="56"/>
      <c r="F579" s="56"/>
      <c r="G579" s="56"/>
      <c r="H579" s="56"/>
      <c r="I579" s="56"/>
      <c r="K579" s="56"/>
    </row>
    <row r="580" spans="2:11" x14ac:dyDescent="0.2">
      <c r="B580" s="56"/>
      <c r="C580" s="56"/>
      <c r="D580" s="56"/>
      <c r="E580" s="56"/>
      <c r="F580" s="56"/>
      <c r="G580" s="56"/>
      <c r="H580" s="56"/>
      <c r="I580" s="56"/>
      <c r="K580" s="56"/>
    </row>
    <row r="581" spans="2:11" x14ac:dyDescent="0.2">
      <c r="B581" s="56"/>
      <c r="C581" s="56"/>
      <c r="D581" s="56"/>
      <c r="E581" s="56"/>
      <c r="F581" s="56"/>
      <c r="G581" s="56"/>
      <c r="H581" s="56"/>
      <c r="I581" s="56"/>
      <c r="K581" s="56"/>
    </row>
    <row r="582" spans="2:11" x14ac:dyDescent="0.2">
      <c r="B582" s="56"/>
      <c r="C582" s="56"/>
      <c r="D582" s="56"/>
      <c r="E582" s="56"/>
      <c r="F582" s="56"/>
      <c r="G582" s="56"/>
      <c r="H582" s="56"/>
      <c r="I582" s="56"/>
      <c r="K582" s="56"/>
    </row>
    <row r="583" spans="2:11" x14ac:dyDescent="0.2">
      <c r="B583" s="56"/>
      <c r="C583" s="56"/>
      <c r="D583" s="56"/>
      <c r="E583" s="56"/>
      <c r="F583" s="56"/>
      <c r="G583" s="56"/>
      <c r="H583" s="56"/>
      <c r="I583" s="56"/>
      <c r="K583" s="56"/>
    </row>
    <row r="584" spans="2:11" x14ac:dyDescent="0.2">
      <c r="B584" s="56"/>
      <c r="C584" s="56"/>
      <c r="D584" s="56"/>
      <c r="E584" s="56"/>
      <c r="F584" s="56"/>
      <c r="G584" s="56"/>
      <c r="H584" s="56"/>
      <c r="I584" s="56"/>
      <c r="K584" s="56"/>
    </row>
    <row r="585" spans="2:11" x14ac:dyDescent="0.2">
      <c r="B585" s="56"/>
      <c r="C585" s="56"/>
      <c r="D585" s="56"/>
      <c r="E585" s="56"/>
      <c r="F585" s="56"/>
      <c r="G585" s="56"/>
      <c r="H585" s="56"/>
      <c r="I585" s="56"/>
      <c r="K585" s="56"/>
    </row>
    <row r="586" spans="2:11" x14ac:dyDescent="0.2">
      <c r="B586" s="56"/>
      <c r="C586" s="56"/>
      <c r="D586" s="56"/>
      <c r="E586" s="56"/>
      <c r="F586" s="56"/>
      <c r="G586" s="56"/>
      <c r="H586" s="56"/>
      <c r="I586" s="56"/>
      <c r="K586" s="56"/>
    </row>
    <row r="587" spans="2:11" x14ac:dyDescent="0.2">
      <c r="B587" s="56"/>
      <c r="C587" s="56"/>
      <c r="D587" s="56"/>
      <c r="E587" s="56"/>
      <c r="F587" s="56"/>
      <c r="G587" s="56"/>
      <c r="H587" s="56"/>
      <c r="I587" s="56"/>
      <c r="K587" s="56"/>
    </row>
    <row r="588" spans="2:11" x14ac:dyDescent="0.2">
      <c r="B588" s="56"/>
      <c r="C588" s="56"/>
      <c r="D588" s="56"/>
      <c r="E588" s="56"/>
      <c r="F588" s="56"/>
      <c r="G588" s="56"/>
      <c r="H588" s="56"/>
      <c r="I588" s="56"/>
      <c r="K588" s="56"/>
    </row>
    <row r="589" spans="2:11" x14ac:dyDescent="0.2">
      <c r="B589" s="56"/>
      <c r="C589" s="56"/>
      <c r="D589" s="56"/>
      <c r="E589" s="56"/>
      <c r="F589" s="56"/>
      <c r="G589" s="56"/>
      <c r="H589" s="56"/>
      <c r="I589" s="56"/>
      <c r="K589" s="56"/>
    </row>
    <row r="590" spans="2:11" x14ac:dyDescent="0.2">
      <c r="B590" s="56"/>
      <c r="C590" s="56"/>
      <c r="D590" s="56"/>
      <c r="E590" s="56"/>
      <c r="F590" s="56"/>
      <c r="G590" s="56"/>
      <c r="H590" s="56"/>
      <c r="I590" s="56"/>
      <c r="K590" s="56"/>
    </row>
    <row r="591" spans="2:11" x14ac:dyDescent="0.2">
      <c r="B591" s="56"/>
      <c r="C591" s="56"/>
      <c r="D591" s="56"/>
      <c r="E591" s="56"/>
      <c r="F591" s="56"/>
      <c r="G591" s="56"/>
      <c r="H591" s="56"/>
      <c r="I591" s="56"/>
      <c r="K591" s="56"/>
    </row>
    <row r="592" spans="2:11" x14ac:dyDescent="0.2">
      <c r="B592" s="56"/>
      <c r="C592" s="56"/>
      <c r="D592" s="56"/>
      <c r="E592" s="56"/>
      <c r="F592" s="56"/>
      <c r="G592" s="56"/>
      <c r="H592" s="56"/>
      <c r="I592" s="56"/>
      <c r="K592" s="56"/>
    </row>
    <row r="593" spans="2:11" x14ac:dyDescent="0.2">
      <c r="B593" s="56"/>
      <c r="C593" s="56"/>
      <c r="D593" s="56"/>
      <c r="E593" s="56"/>
      <c r="F593" s="56"/>
      <c r="G593" s="56"/>
      <c r="H593" s="56"/>
      <c r="I593" s="56"/>
      <c r="K593" s="56"/>
    </row>
    <row r="594" spans="2:11" x14ac:dyDescent="0.2">
      <c r="B594" s="56"/>
      <c r="C594" s="56"/>
      <c r="D594" s="56"/>
      <c r="E594" s="56"/>
      <c r="F594" s="56"/>
      <c r="G594" s="56"/>
      <c r="H594" s="56"/>
      <c r="I594" s="56"/>
      <c r="K594" s="56"/>
    </row>
    <row r="595" spans="2:11" x14ac:dyDescent="0.2">
      <c r="B595" s="56"/>
      <c r="C595" s="56"/>
      <c r="D595" s="56"/>
      <c r="E595" s="56"/>
      <c r="F595" s="56"/>
      <c r="G595" s="56"/>
      <c r="H595" s="56"/>
      <c r="I595" s="56"/>
      <c r="K595" s="56"/>
    </row>
    <row r="596" spans="2:11" x14ac:dyDescent="0.2">
      <c r="B596" s="56"/>
      <c r="C596" s="56"/>
      <c r="D596" s="56"/>
      <c r="E596" s="56"/>
      <c r="F596" s="56"/>
      <c r="G596" s="56"/>
      <c r="H596" s="56"/>
      <c r="I596" s="56"/>
      <c r="K596" s="56"/>
    </row>
    <row r="597" spans="2:11" x14ac:dyDescent="0.2">
      <c r="B597" s="56"/>
      <c r="C597" s="56"/>
      <c r="D597" s="56"/>
      <c r="E597" s="56"/>
      <c r="F597" s="56"/>
      <c r="G597" s="56"/>
      <c r="H597" s="56"/>
      <c r="I597" s="56"/>
      <c r="K597" s="56"/>
    </row>
    <row r="598" spans="2:11" x14ac:dyDescent="0.2">
      <c r="B598" s="56"/>
      <c r="C598" s="56"/>
      <c r="D598" s="56"/>
      <c r="E598" s="56"/>
      <c r="F598" s="56"/>
      <c r="G598" s="56"/>
      <c r="H598" s="56"/>
      <c r="I598" s="56"/>
      <c r="K598" s="56"/>
    </row>
    <row r="599" spans="2:11" x14ac:dyDescent="0.2">
      <c r="B599" s="56"/>
      <c r="C599" s="56"/>
      <c r="D599" s="56"/>
      <c r="E599" s="56"/>
      <c r="F599" s="56"/>
      <c r="G599" s="56"/>
      <c r="H599" s="56"/>
      <c r="I599" s="56"/>
      <c r="K599" s="56"/>
    </row>
    <row r="600" spans="2:11" x14ac:dyDescent="0.2">
      <c r="B600" s="56"/>
      <c r="C600" s="56"/>
      <c r="D600" s="56"/>
      <c r="E600" s="56"/>
      <c r="F600" s="56"/>
      <c r="G600" s="56"/>
      <c r="H600" s="56"/>
      <c r="I600" s="56"/>
      <c r="K600" s="56"/>
    </row>
    <row r="601" spans="2:11" x14ac:dyDescent="0.2">
      <c r="B601" s="56"/>
      <c r="C601" s="56"/>
      <c r="D601" s="56"/>
      <c r="E601" s="56"/>
      <c r="F601" s="56"/>
      <c r="G601" s="56"/>
      <c r="H601" s="56"/>
      <c r="I601" s="56"/>
      <c r="K601" s="56"/>
    </row>
    <row r="602" spans="2:11" x14ac:dyDescent="0.2">
      <c r="B602" s="56"/>
      <c r="C602" s="56"/>
      <c r="D602" s="56"/>
      <c r="E602" s="56"/>
      <c r="F602" s="56"/>
      <c r="G602" s="56"/>
      <c r="H602" s="56"/>
      <c r="I602" s="56"/>
      <c r="K602" s="56"/>
    </row>
    <row r="603" spans="2:11" x14ac:dyDescent="0.2">
      <c r="B603" s="56"/>
      <c r="C603" s="56"/>
      <c r="D603" s="56"/>
      <c r="E603" s="56"/>
      <c r="F603" s="56"/>
      <c r="G603" s="56"/>
      <c r="H603" s="56"/>
      <c r="I603" s="56"/>
      <c r="K603" s="56"/>
    </row>
    <row r="604" spans="2:11" x14ac:dyDescent="0.2">
      <c r="B604" s="56"/>
      <c r="C604" s="56"/>
      <c r="D604" s="56"/>
      <c r="E604" s="56"/>
      <c r="F604" s="56"/>
      <c r="G604" s="56"/>
      <c r="H604" s="56"/>
      <c r="I604" s="56"/>
      <c r="K604" s="56"/>
    </row>
    <row r="605" spans="2:11" x14ac:dyDescent="0.2">
      <c r="B605" s="56"/>
      <c r="C605" s="56"/>
      <c r="D605" s="56"/>
      <c r="E605" s="56"/>
      <c r="F605" s="56"/>
      <c r="G605" s="56"/>
      <c r="H605" s="56"/>
      <c r="I605" s="56"/>
      <c r="K605" s="56"/>
    </row>
    <row r="606" spans="2:11" x14ac:dyDescent="0.2">
      <c r="B606" s="56"/>
      <c r="C606" s="56"/>
      <c r="D606" s="56"/>
      <c r="E606" s="56"/>
      <c r="F606" s="56"/>
      <c r="G606" s="56"/>
      <c r="H606" s="56"/>
      <c r="I606" s="56"/>
      <c r="K606" s="56"/>
    </row>
    <row r="607" spans="2:11" x14ac:dyDescent="0.2">
      <c r="B607" s="56"/>
      <c r="C607" s="56"/>
      <c r="D607" s="56"/>
      <c r="E607" s="56"/>
      <c r="F607" s="56"/>
      <c r="G607" s="56"/>
      <c r="H607" s="56"/>
      <c r="I607" s="56"/>
      <c r="K607" s="56"/>
    </row>
    <row r="608" spans="2:11" x14ac:dyDescent="0.2">
      <c r="B608" s="56"/>
      <c r="C608" s="56"/>
      <c r="D608" s="56"/>
      <c r="E608" s="56"/>
      <c r="F608" s="56"/>
      <c r="G608" s="56"/>
      <c r="H608" s="56"/>
      <c r="I608" s="56"/>
      <c r="K608" s="56"/>
    </row>
    <row r="609" spans="2:11" x14ac:dyDescent="0.2">
      <c r="B609" s="56"/>
      <c r="C609" s="56"/>
      <c r="D609" s="56"/>
      <c r="E609" s="56"/>
      <c r="F609" s="56"/>
      <c r="G609" s="56"/>
      <c r="H609" s="56"/>
      <c r="I609" s="56"/>
      <c r="K609" s="56"/>
    </row>
    <row r="610" spans="2:11" x14ac:dyDescent="0.2">
      <c r="B610" s="56"/>
      <c r="C610" s="56"/>
      <c r="D610" s="56"/>
      <c r="E610" s="56"/>
      <c r="F610" s="56"/>
      <c r="G610" s="56"/>
      <c r="H610" s="56"/>
      <c r="I610" s="56"/>
      <c r="K610" s="56"/>
    </row>
    <row r="611" spans="2:11" x14ac:dyDescent="0.2">
      <c r="B611" s="56"/>
      <c r="C611" s="56"/>
      <c r="D611" s="56"/>
      <c r="E611" s="56"/>
      <c r="F611" s="56"/>
      <c r="G611" s="56"/>
      <c r="H611" s="56"/>
      <c r="I611" s="56"/>
      <c r="K611" s="56"/>
    </row>
    <row r="612" spans="2:11" x14ac:dyDescent="0.2">
      <c r="B612" s="56"/>
      <c r="C612" s="56"/>
      <c r="D612" s="56"/>
      <c r="E612" s="56"/>
      <c r="F612" s="56"/>
      <c r="G612" s="56"/>
      <c r="H612" s="56"/>
      <c r="I612" s="56"/>
      <c r="K612" s="56"/>
    </row>
    <row r="613" spans="2:11" x14ac:dyDescent="0.2">
      <c r="B613" s="56"/>
      <c r="C613" s="56"/>
      <c r="D613" s="56"/>
      <c r="E613" s="56"/>
      <c r="F613" s="56"/>
      <c r="G613" s="56"/>
      <c r="H613" s="56"/>
      <c r="I613" s="56"/>
      <c r="K613" s="56"/>
    </row>
    <row r="614" spans="2:11" x14ac:dyDescent="0.2">
      <c r="B614" s="56"/>
      <c r="C614" s="56"/>
      <c r="D614" s="56"/>
      <c r="E614" s="56"/>
      <c r="F614" s="56"/>
      <c r="G614" s="56"/>
      <c r="H614" s="56"/>
      <c r="I614" s="56"/>
      <c r="K614" s="56"/>
    </row>
    <row r="615" spans="2:11" x14ac:dyDescent="0.2">
      <c r="B615" s="56"/>
      <c r="C615" s="56"/>
      <c r="D615" s="56"/>
      <c r="E615" s="56"/>
      <c r="F615" s="56"/>
      <c r="G615" s="56"/>
      <c r="H615" s="56"/>
      <c r="I615" s="56"/>
      <c r="K615" s="56"/>
    </row>
    <row r="616" spans="2:11" x14ac:dyDescent="0.2">
      <c r="B616" s="56"/>
      <c r="C616" s="56"/>
      <c r="D616" s="56"/>
      <c r="E616" s="56"/>
      <c r="F616" s="56"/>
      <c r="G616" s="56"/>
      <c r="H616" s="56"/>
      <c r="I616" s="56"/>
      <c r="K616" s="56"/>
    </row>
    <row r="617" spans="2:11" x14ac:dyDescent="0.2">
      <c r="B617" s="56"/>
      <c r="C617" s="56"/>
      <c r="D617" s="56"/>
      <c r="E617" s="56"/>
      <c r="F617" s="56"/>
      <c r="G617" s="56"/>
      <c r="H617" s="56"/>
      <c r="I617" s="56"/>
      <c r="K617" s="56"/>
    </row>
    <row r="618" spans="2:11" x14ac:dyDescent="0.2">
      <c r="B618" s="56"/>
      <c r="C618" s="56"/>
      <c r="D618" s="56"/>
      <c r="E618" s="56"/>
      <c r="F618" s="56"/>
      <c r="G618" s="56"/>
      <c r="H618" s="56"/>
      <c r="I618" s="56"/>
      <c r="K618" s="56"/>
    </row>
    <row r="619" spans="2:11" x14ac:dyDescent="0.2">
      <c r="B619" s="56"/>
      <c r="C619" s="56"/>
      <c r="D619" s="56"/>
      <c r="E619" s="56"/>
      <c r="F619" s="56"/>
      <c r="G619" s="56"/>
      <c r="H619" s="56"/>
      <c r="I619" s="56"/>
      <c r="K619" s="56"/>
    </row>
    <row r="620" spans="2:11" x14ac:dyDescent="0.2">
      <c r="B620" s="56"/>
      <c r="C620" s="56"/>
      <c r="D620" s="56"/>
      <c r="E620" s="56"/>
      <c r="F620" s="56"/>
      <c r="G620" s="56"/>
      <c r="H620" s="56"/>
      <c r="I620" s="56"/>
      <c r="K620" s="56"/>
    </row>
    <row r="621" spans="2:11" x14ac:dyDescent="0.2">
      <c r="B621" s="56"/>
      <c r="C621" s="56"/>
      <c r="D621" s="56"/>
      <c r="E621" s="56"/>
      <c r="F621" s="56"/>
      <c r="G621" s="56"/>
      <c r="H621" s="56"/>
      <c r="I621" s="56"/>
      <c r="K621" s="56"/>
    </row>
    <row r="622" spans="2:11" x14ac:dyDescent="0.2">
      <c r="B622" s="56"/>
      <c r="C622" s="56"/>
      <c r="D622" s="56"/>
      <c r="E622" s="56"/>
      <c r="F622" s="56"/>
      <c r="G622" s="56"/>
      <c r="H622" s="56"/>
      <c r="I622" s="56"/>
      <c r="K622" s="56"/>
    </row>
    <row r="623" spans="2:11" x14ac:dyDescent="0.2">
      <c r="B623" s="56"/>
      <c r="C623" s="56"/>
      <c r="D623" s="56"/>
      <c r="E623" s="56"/>
      <c r="F623" s="56"/>
      <c r="G623" s="56"/>
      <c r="H623" s="56"/>
      <c r="I623" s="56"/>
      <c r="K623" s="56"/>
    </row>
    <row r="624" spans="2:11" x14ac:dyDescent="0.2">
      <c r="B624" s="56"/>
      <c r="C624" s="56"/>
      <c r="D624" s="56"/>
      <c r="E624" s="56"/>
      <c r="F624" s="56"/>
      <c r="G624" s="56"/>
      <c r="H624" s="56"/>
      <c r="I624" s="56"/>
      <c r="K624" s="56"/>
    </row>
    <row r="625" spans="2:11" x14ac:dyDescent="0.2">
      <c r="B625" s="56"/>
      <c r="C625" s="56"/>
      <c r="D625" s="56"/>
      <c r="E625" s="56"/>
      <c r="F625" s="56"/>
      <c r="G625" s="56"/>
      <c r="H625" s="56"/>
      <c r="I625" s="56"/>
      <c r="K625" s="56"/>
    </row>
    <row r="626" spans="2:11" x14ac:dyDescent="0.2">
      <c r="B626" s="56"/>
      <c r="C626" s="56"/>
      <c r="D626" s="56"/>
      <c r="E626" s="56"/>
      <c r="F626" s="56"/>
      <c r="G626" s="56"/>
      <c r="H626" s="56"/>
      <c r="I626" s="56"/>
      <c r="K626" s="56"/>
    </row>
    <row r="627" spans="2:11" x14ac:dyDescent="0.2">
      <c r="B627" s="56"/>
      <c r="C627" s="56"/>
      <c r="D627" s="56"/>
      <c r="E627" s="56"/>
      <c r="F627" s="56"/>
      <c r="G627" s="56"/>
      <c r="H627" s="56"/>
      <c r="I627" s="56"/>
      <c r="K627" s="56"/>
    </row>
    <row r="628" spans="2:11" x14ac:dyDescent="0.2">
      <c r="B628" s="56"/>
      <c r="C628" s="56"/>
      <c r="D628" s="56"/>
      <c r="E628" s="56"/>
      <c r="F628" s="56"/>
      <c r="G628" s="56"/>
      <c r="H628" s="56"/>
      <c r="I628" s="56"/>
      <c r="K628" s="56"/>
    </row>
    <row r="629" spans="2:11" x14ac:dyDescent="0.2">
      <c r="B629" s="56"/>
      <c r="C629" s="56"/>
      <c r="D629" s="56"/>
      <c r="E629" s="56"/>
      <c r="F629" s="56"/>
      <c r="G629" s="56"/>
      <c r="H629" s="56"/>
      <c r="I629" s="56"/>
      <c r="K629" s="56"/>
    </row>
    <row r="630" spans="2:11" x14ac:dyDescent="0.2">
      <c r="B630" s="56"/>
      <c r="C630" s="56"/>
      <c r="D630" s="56"/>
      <c r="E630" s="56"/>
      <c r="F630" s="56"/>
      <c r="G630" s="56"/>
      <c r="H630" s="56"/>
      <c r="I630" s="56"/>
      <c r="K630" s="56"/>
    </row>
    <row r="631" spans="2:11" x14ac:dyDescent="0.2">
      <c r="B631" s="56"/>
      <c r="C631" s="56"/>
      <c r="D631" s="56"/>
      <c r="E631" s="56"/>
      <c r="F631" s="56"/>
      <c r="G631" s="56"/>
      <c r="H631" s="56"/>
      <c r="I631" s="56"/>
      <c r="K631" s="56"/>
    </row>
    <row r="632" spans="2:11" x14ac:dyDescent="0.2">
      <c r="B632" s="56"/>
      <c r="C632" s="56"/>
      <c r="D632" s="56"/>
      <c r="E632" s="56"/>
      <c r="F632" s="56"/>
      <c r="G632" s="56"/>
      <c r="H632" s="56"/>
      <c r="I632" s="56"/>
      <c r="K632" s="56"/>
    </row>
    <row r="633" spans="2:11" x14ac:dyDescent="0.2">
      <c r="B633" s="56"/>
      <c r="C633" s="56"/>
      <c r="D633" s="56"/>
      <c r="E633" s="56"/>
      <c r="F633" s="56"/>
      <c r="G633" s="56"/>
      <c r="H633" s="56"/>
      <c r="I633" s="56"/>
      <c r="K633" s="56"/>
    </row>
    <row r="634" spans="2:11" x14ac:dyDescent="0.2">
      <c r="B634" s="56"/>
      <c r="C634" s="56"/>
      <c r="D634" s="56"/>
      <c r="E634" s="56"/>
      <c r="F634" s="56"/>
      <c r="G634" s="56"/>
      <c r="H634" s="56"/>
      <c r="I634" s="56"/>
      <c r="K634" s="56"/>
    </row>
    <row r="635" spans="2:11" x14ac:dyDescent="0.2">
      <c r="B635" s="56"/>
      <c r="C635" s="56"/>
      <c r="D635" s="56"/>
      <c r="E635" s="56"/>
      <c r="F635" s="56"/>
      <c r="G635" s="56"/>
      <c r="H635" s="56"/>
      <c r="I635" s="56"/>
      <c r="K635" s="56"/>
    </row>
    <row r="636" spans="2:11" x14ac:dyDescent="0.2">
      <c r="B636" s="56"/>
      <c r="C636" s="56"/>
      <c r="D636" s="56"/>
      <c r="E636" s="56"/>
      <c r="F636" s="56"/>
      <c r="G636" s="56"/>
      <c r="H636" s="56"/>
      <c r="I636" s="56"/>
      <c r="K636" s="56"/>
    </row>
    <row r="637" spans="2:11" x14ac:dyDescent="0.2">
      <c r="B637" s="56"/>
      <c r="C637" s="56"/>
      <c r="D637" s="56"/>
      <c r="E637" s="56"/>
      <c r="F637" s="56"/>
      <c r="G637" s="56"/>
      <c r="H637" s="56"/>
      <c r="I637" s="56"/>
      <c r="K637" s="56"/>
    </row>
    <row r="638" spans="2:11" x14ac:dyDescent="0.2">
      <c r="B638" s="56"/>
      <c r="C638" s="56"/>
      <c r="D638" s="56"/>
      <c r="E638" s="56"/>
      <c r="F638" s="56"/>
      <c r="G638" s="56"/>
      <c r="H638" s="56"/>
      <c r="I638" s="56"/>
      <c r="K638" s="56"/>
    </row>
    <row r="639" spans="2:11" x14ac:dyDescent="0.2">
      <c r="B639" s="56"/>
      <c r="C639" s="56"/>
      <c r="D639" s="56"/>
      <c r="E639" s="56"/>
      <c r="F639" s="56"/>
      <c r="G639" s="56"/>
      <c r="H639" s="56"/>
      <c r="I639" s="56"/>
      <c r="K639" s="56"/>
    </row>
    <row r="640" spans="2:11" x14ac:dyDescent="0.2">
      <c r="B640" s="56"/>
      <c r="C640" s="56"/>
      <c r="D640" s="56"/>
      <c r="E640" s="56"/>
      <c r="F640" s="56"/>
      <c r="G640" s="56"/>
      <c r="H640" s="56"/>
      <c r="I640" s="56"/>
      <c r="K640" s="56"/>
    </row>
    <row r="641" spans="2:11" x14ac:dyDescent="0.2">
      <c r="B641" s="56"/>
      <c r="C641" s="56"/>
      <c r="D641" s="56"/>
      <c r="E641" s="56"/>
      <c r="F641" s="56"/>
      <c r="G641" s="56"/>
      <c r="H641" s="56"/>
      <c r="I641" s="56"/>
      <c r="K641" s="56"/>
    </row>
    <row r="642" spans="2:11" x14ac:dyDescent="0.2">
      <c r="B642" s="56"/>
      <c r="C642" s="56"/>
      <c r="D642" s="56"/>
      <c r="E642" s="56"/>
      <c r="F642" s="56"/>
      <c r="G642" s="56"/>
      <c r="H642" s="56"/>
      <c r="I642" s="56"/>
      <c r="K642" s="56"/>
    </row>
    <row r="643" spans="2:11" x14ac:dyDescent="0.2">
      <c r="B643" s="56"/>
      <c r="C643" s="56"/>
      <c r="D643" s="56"/>
      <c r="E643" s="56"/>
      <c r="F643" s="56"/>
      <c r="G643" s="56"/>
      <c r="H643" s="56"/>
      <c r="I643" s="56"/>
      <c r="K643" s="56"/>
    </row>
    <row r="644" spans="2:11" x14ac:dyDescent="0.2">
      <c r="B644" s="56"/>
      <c r="C644" s="56"/>
      <c r="D644" s="56"/>
      <c r="E644" s="56"/>
      <c r="F644" s="56"/>
      <c r="G644" s="56"/>
      <c r="H644" s="56"/>
      <c r="I644" s="56"/>
      <c r="K644" s="56"/>
    </row>
    <row r="645" spans="2:11" x14ac:dyDescent="0.2">
      <c r="B645" s="56"/>
      <c r="C645" s="56"/>
      <c r="D645" s="56"/>
      <c r="E645" s="56"/>
      <c r="F645" s="56"/>
      <c r="G645" s="56"/>
      <c r="H645" s="56"/>
      <c r="I645" s="56"/>
      <c r="K645" s="56"/>
    </row>
    <row r="646" spans="2:11" x14ac:dyDescent="0.2">
      <c r="B646" s="56"/>
      <c r="C646" s="56"/>
      <c r="D646" s="56"/>
      <c r="E646" s="56"/>
      <c r="F646" s="56"/>
      <c r="G646" s="56"/>
      <c r="H646" s="56"/>
      <c r="I646" s="56"/>
      <c r="K646" s="56"/>
    </row>
    <row r="647" spans="2:11" x14ac:dyDescent="0.2">
      <c r="B647" s="56"/>
      <c r="C647" s="56"/>
      <c r="D647" s="56"/>
      <c r="E647" s="56"/>
      <c r="F647" s="56"/>
      <c r="G647" s="56"/>
      <c r="H647" s="56"/>
      <c r="I647" s="56"/>
      <c r="K647" s="56"/>
    </row>
    <row r="648" spans="2:11" x14ac:dyDescent="0.2">
      <c r="B648" s="56"/>
      <c r="C648" s="56"/>
      <c r="D648" s="56"/>
      <c r="E648" s="56"/>
      <c r="F648" s="56"/>
      <c r="G648" s="56"/>
      <c r="H648" s="56"/>
      <c r="I648" s="56"/>
      <c r="K648" s="56"/>
    </row>
    <row r="649" spans="2:11" x14ac:dyDescent="0.2">
      <c r="B649" s="56"/>
      <c r="C649" s="56"/>
      <c r="D649" s="56"/>
      <c r="E649" s="56"/>
      <c r="F649" s="56"/>
      <c r="G649" s="56"/>
      <c r="H649" s="56"/>
      <c r="I649" s="56"/>
      <c r="K649" s="56"/>
    </row>
    <row r="650" spans="2:11" x14ac:dyDescent="0.2">
      <c r="B650" s="56"/>
      <c r="C650" s="56"/>
      <c r="D650" s="56"/>
      <c r="E650" s="56"/>
      <c r="F650" s="56"/>
      <c r="G650" s="56"/>
      <c r="H650" s="56"/>
      <c r="I650" s="56"/>
      <c r="K650" s="56"/>
    </row>
    <row r="651" spans="2:11" x14ac:dyDescent="0.2">
      <c r="B651" s="56"/>
      <c r="C651" s="56"/>
      <c r="D651" s="56"/>
      <c r="E651" s="56"/>
      <c r="F651" s="56"/>
      <c r="G651" s="56"/>
      <c r="H651" s="56"/>
      <c r="I651" s="56"/>
      <c r="K651" s="56"/>
    </row>
    <row r="652" spans="2:11" x14ac:dyDescent="0.2">
      <c r="B652" s="56"/>
      <c r="C652" s="56"/>
      <c r="D652" s="56"/>
      <c r="E652" s="56"/>
      <c r="F652" s="56"/>
      <c r="G652" s="56"/>
      <c r="H652" s="56"/>
      <c r="I652" s="56"/>
      <c r="K652" s="56"/>
    </row>
    <row r="653" spans="2:11" x14ac:dyDescent="0.2">
      <c r="B653" s="56"/>
      <c r="C653" s="56"/>
      <c r="D653" s="56"/>
      <c r="E653" s="56"/>
      <c r="F653" s="56"/>
      <c r="G653" s="56"/>
      <c r="H653" s="56"/>
      <c r="I653" s="56"/>
      <c r="K653" s="56"/>
    </row>
    <row r="654" spans="2:11" x14ac:dyDescent="0.2">
      <c r="B654" s="56"/>
      <c r="C654" s="56"/>
      <c r="D654" s="56"/>
      <c r="E654" s="56"/>
      <c r="F654" s="56"/>
      <c r="G654" s="56"/>
      <c r="H654" s="56"/>
      <c r="I654" s="56"/>
      <c r="K654" s="56"/>
    </row>
    <row r="655" spans="2:11" x14ac:dyDescent="0.2">
      <c r="B655" s="56"/>
      <c r="C655" s="56"/>
      <c r="D655" s="56"/>
      <c r="E655" s="56"/>
      <c r="F655" s="56"/>
      <c r="G655" s="56"/>
      <c r="H655" s="56"/>
      <c r="I655" s="56"/>
      <c r="K655" s="56"/>
    </row>
    <row r="656" spans="2:11" x14ac:dyDescent="0.2">
      <c r="B656" s="56"/>
      <c r="C656" s="56"/>
      <c r="D656" s="56"/>
      <c r="E656" s="56"/>
      <c r="F656" s="56"/>
      <c r="G656" s="56"/>
      <c r="H656" s="56"/>
      <c r="I656" s="56"/>
      <c r="K656" s="56"/>
    </row>
    <row r="657" spans="2:11" x14ac:dyDescent="0.2">
      <c r="B657" s="56"/>
      <c r="C657" s="56"/>
      <c r="D657" s="56"/>
      <c r="E657" s="56"/>
      <c r="F657" s="56"/>
      <c r="G657" s="56"/>
      <c r="H657" s="56"/>
      <c r="I657" s="56"/>
      <c r="K657" s="56"/>
    </row>
    <row r="658" spans="2:11" x14ac:dyDescent="0.2">
      <c r="B658" s="56"/>
      <c r="C658" s="56"/>
      <c r="D658" s="56"/>
      <c r="E658" s="56"/>
      <c r="F658" s="56"/>
      <c r="G658" s="56"/>
      <c r="H658" s="56"/>
      <c r="I658" s="56"/>
      <c r="K658" s="56"/>
    </row>
    <row r="659" spans="2:11" x14ac:dyDescent="0.2">
      <c r="B659" s="56"/>
      <c r="C659" s="56"/>
      <c r="D659" s="56"/>
      <c r="E659" s="56"/>
      <c r="F659" s="56"/>
      <c r="G659" s="56"/>
      <c r="H659" s="56"/>
      <c r="I659" s="56"/>
      <c r="K659" s="56"/>
    </row>
    <row r="660" spans="2:11" x14ac:dyDescent="0.2">
      <c r="B660" s="56"/>
      <c r="C660" s="56"/>
      <c r="D660" s="56"/>
      <c r="E660" s="56"/>
      <c r="F660" s="56"/>
      <c r="G660" s="56"/>
      <c r="H660" s="56"/>
      <c r="I660" s="56"/>
      <c r="K660" s="56"/>
    </row>
    <row r="661" spans="2:11" x14ac:dyDescent="0.2">
      <c r="B661" s="56"/>
      <c r="C661" s="56"/>
      <c r="D661" s="56"/>
      <c r="E661" s="56"/>
      <c r="F661" s="56"/>
      <c r="G661" s="56"/>
      <c r="H661" s="56"/>
      <c r="I661" s="56"/>
      <c r="K661" s="56"/>
    </row>
    <row r="662" spans="2:11" x14ac:dyDescent="0.2">
      <c r="B662" s="56"/>
      <c r="C662" s="56"/>
      <c r="D662" s="56"/>
      <c r="E662" s="56"/>
      <c r="F662" s="56"/>
      <c r="G662" s="56"/>
      <c r="H662" s="56"/>
      <c r="I662" s="56"/>
      <c r="K662" s="56"/>
    </row>
    <row r="663" spans="2:11" x14ac:dyDescent="0.2">
      <c r="B663" s="56"/>
      <c r="C663" s="56"/>
      <c r="D663" s="56"/>
      <c r="E663" s="56"/>
      <c r="F663" s="56"/>
      <c r="G663" s="56"/>
      <c r="H663" s="56"/>
      <c r="I663" s="56"/>
      <c r="K663" s="56"/>
    </row>
    <row r="664" spans="2:11" x14ac:dyDescent="0.2">
      <c r="B664" s="56"/>
      <c r="C664" s="56"/>
      <c r="D664" s="56"/>
      <c r="E664" s="56"/>
      <c r="F664" s="56"/>
      <c r="G664" s="56"/>
      <c r="H664" s="56"/>
      <c r="I664" s="56"/>
      <c r="K664" s="56"/>
    </row>
    <row r="665" spans="2:11" x14ac:dyDescent="0.2">
      <c r="B665" s="56"/>
      <c r="C665" s="56"/>
      <c r="D665" s="56"/>
      <c r="E665" s="56"/>
      <c r="F665" s="56"/>
      <c r="G665" s="56"/>
      <c r="H665" s="56"/>
      <c r="I665" s="56"/>
      <c r="K665" s="56"/>
    </row>
    <row r="666" spans="2:11" x14ac:dyDescent="0.2">
      <c r="B666" s="56"/>
      <c r="C666" s="56"/>
      <c r="D666" s="56"/>
      <c r="E666" s="56"/>
      <c r="F666" s="56"/>
      <c r="G666" s="56"/>
      <c r="H666" s="56"/>
      <c r="I666" s="56"/>
      <c r="K666" s="56"/>
    </row>
    <row r="667" spans="2:11" x14ac:dyDescent="0.2">
      <c r="B667" s="56"/>
      <c r="C667" s="56"/>
      <c r="D667" s="56"/>
      <c r="E667" s="56"/>
      <c r="F667" s="56"/>
      <c r="G667" s="56"/>
      <c r="H667" s="56"/>
      <c r="I667" s="56"/>
      <c r="K667" s="56"/>
    </row>
    <row r="668" spans="2:11" x14ac:dyDescent="0.2">
      <c r="B668" s="56"/>
      <c r="C668" s="56"/>
      <c r="D668" s="56"/>
      <c r="E668" s="56"/>
      <c r="F668" s="56"/>
      <c r="G668" s="56"/>
      <c r="H668" s="56"/>
      <c r="I668" s="56"/>
      <c r="K668" s="56"/>
    </row>
    <row r="669" spans="2:11" x14ac:dyDescent="0.2">
      <c r="B669" s="56"/>
      <c r="C669" s="56"/>
      <c r="D669" s="56"/>
      <c r="E669" s="56"/>
      <c r="F669" s="56"/>
      <c r="G669" s="56"/>
      <c r="H669" s="56"/>
      <c r="I669" s="56"/>
      <c r="K669" s="56"/>
    </row>
    <row r="670" spans="2:11" x14ac:dyDescent="0.2">
      <c r="B670" s="56"/>
      <c r="C670" s="56"/>
      <c r="D670" s="56"/>
      <c r="E670" s="56"/>
      <c r="F670" s="56"/>
      <c r="G670" s="56"/>
      <c r="H670" s="56"/>
      <c r="I670" s="56"/>
      <c r="K670" s="56"/>
    </row>
    <row r="671" spans="2:11" x14ac:dyDescent="0.2">
      <c r="B671" s="56"/>
      <c r="C671" s="56"/>
      <c r="D671" s="56"/>
      <c r="E671" s="56"/>
      <c r="F671" s="56"/>
      <c r="G671" s="56"/>
      <c r="H671" s="56"/>
      <c r="I671" s="56"/>
      <c r="K671" s="56"/>
    </row>
    <row r="672" spans="2:11" x14ac:dyDescent="0.2">
      <c r="B672" s="56"/>
      <c r="C672" s="56"/>
      <c r="D672" s="56"/>
      <c r="E672" s="56"/>
      <c r="F672" s="56"/>
      <c r="G672" s="56"/>
      <c r="H672" s="56"/>
      <c r="I672" s="56"/>
      <c r="K672" s="56"/>
    </row>
    <row r="673" spans="2:11" x14ac:dyDescent="0.2">
      <c r="B673" s="56"/>
      <c r="C673" s="56"/>
      <c r="D673" s="56"/>
      <c r="E673" s="56"/>
      <c r="F673" s="56"/>
      <c r="G673" s="56"/>
      <c r="H673" s="56"/>
      <c r="I673" s="56"/>
      <c r="K673" s="56"/>
    </row>
    <row r="674" spans="2:11" x14ac:dyDescent="0.2">
      <c r="B674" s="56"/>
      <c r="C674" s="56"/>
      <c r="D674" s="56"/>
      <c r="E674" s="56"/>
      <c r="F674" s="56"/>
      <c r="G674" s="56"/>
      <c r="H674" s="56"/>
      <c r="I674" s="56"/>
      <c r="K674" s="56"/>
    </row>
    <row r="675" spans="2:11" x14ac:dyDescent="0.2">
      <c r="B675" s="56"/>
      <c r="C675" s="56"/>
      <c r="D675" s="56"/>
      <c r="E675" s="56"/>
      <c r="F675" s="56"/>
      <c r="G675" s="56"/>
      <c r="H675" s="56"/>
      <c r="I675" s="56"/>
      <c r="K675" s="56"/>
    </row>
    <row r="676" spans="2:11" x14ac:dyDescent="0.2">
      <c r="B676" s="56"/>
      <c r="C676" s="56"/>
      <c r="D676" s="56"/>
      <c r="E676" s="56"/>
      <c r="F676" s="56"/>
      <c r="G676" s="56"/>
      <c r="H676" s="56"/>
      <c r="I676" s="56"/>
      <c r="K676" s="56"/>
    </row>
    <row r="677" spans="2:11" x14ac:dyDescent="0.2">
      <c r="B677" s="56"/>
      <c r="C677" s="56"/>
      <c r="D677" s="56"/>
      <c r="E677" s="56"/>
      <c r="F677" s="56"/>
      <c r="G677" s="56"/>
      <c r="H677" s="56"/>
      <c r="I677" s="56"/>
      <c r="K677" s="56"/>
    </row>
    <row r="678" spans="2:11" x14ac:dyDescent="0.2">
      <c r="B678" s="56"/>
      <c r="C678" s="56"/>
      <c r="D678" s="56"/>
      <c r="E678" s="56"/>
      <c r="F678" s="56"/>
      <c r="G678" s="56"/>
      <c r="H678" s="56"/>
      <c r="I678" s="56"/>
      <c r="K678" s="56"/>
    </row>
    <row r="679" spans="2:11" x14ac:dyDescent="0.2">
      <c r="B679" s="56"/>
      <c r="C679" s="56"/>
      <c r="D679" s="56"/>
      <c r="E679" s="56"/>
      <c r="F679" s="56"/>
      <c r="G679" s="56"/>
      <c r="H679" s="56"/>
      <c r="I679" s="56"/>
      <c r="K679" s="56"/>
    </row>
    <row r="680" spans="2:11" x14ac:dyDescent="0.2">
      <c r="B680" s="56"/>
      <c r="C680" s="56"/>
      <c r="D680" s="56"/>
      <c r="E680" s="56"/>
      <c r="F680" s="56"/>
      <c r="G680" s="56"/>
      <c r="H680" s="56"/>
      <c r="I680" s="56"/>
      <c r="K680" s="56"/>
    </row>
    <row r="681" spans="2:11" x14ac:dyDescent="0.2">
      <c r="B681" s="56"/>
      <c r="C681" s="56"/>
      <c r="D681" s="56"/>
      <c r="E681" s="56"/>
      <c r="F681" s="56"/>
      <c r="G681" s="56"/>
      <c r="H681" s="56"/>
      <c r="I681" s="56"/>
      <c r="K681" s="56"/>
    </row>
    <row r="682" spans="2:11" x14ac:dyDescent="0.2">
      <c r="B682" s="56"/>
      <c r="C682" s="56"/>
      <c r="D682" s="56"/>
      <c r="E682" s="56"/>
      <c r="F682" s="56"/>
      <c r="G682" s="56"/>
      <c r="H682" s="56"/>
      <c r="I682" s="56"/>
      <c r="K682" s="56"/>
    </row>
    <row r="683" spans="2:11" x14ac:dyDescent="0.2">
      <c r="B683" s="56"/>
      <c r="C683" s="56"/>
      <c r="D683" s="56"/>
      <c r="E683" s="56"/>
      <c r="F683" s="56"/>
      <c r="G683" s="56"/>
      <c r="H683" s="56"/>
      <c r="I683" s="56"/>
      <c r="K683" s="56"/>
    </row>
    <row r="684" spans="2:11" x14ac:dyDescent="0.2">
      <c r="B684" s="56"/>
      <c r="C684" s="56"/>
      <c r="D684" s="56"/>
      <c r="E684" s="56"/>
      <c r="F684" s="56"/>
      <c r="G684" s="56"/>
      <c r="H684" s="56"/>
      <c r="I684" s="56"/>
      <c r="K684" s="56"/>
    </row>
    <row r="685" spans="2:11" x14ac:dyDescent="0.2">
      <c r="B685" s="56"/>
      <c r="C685" s="56"/>
      <c r="D685" s="56"/>
      <c r="E685" s="56"/>
      <c r="F685" s="56"/>
      <c r="G685" s="56"/>
      <c r="H685" s="56"/>
      <c r="I685" s="56"/>
      <c r="K685" s="56"/>
    </row>
    <row r="686" spans="2:11" x14ac:dyDescent="0.2">
      <c r="B686" s="56"/>
      <c r="C686" s="56"/>
      <c r="D686" s="56"/>
      <c r="E686" s="56"/>
      <c r="F686" s="56"/>
      <c r="G686" s="56"/>
      <c r="H686" s="56"/>
      <c r="I686" s="56"/>
      <c r="K686" s="56"/>
    </row>
    <row r="687" spans="2:11" x14ac:dyDescent="0.2">
      <c r="B687" s="56"/>
      <c r="C687" s="56"/>
      <c r="D687" s="56"/>
      <c r="E687" s="56"/>
      <c r="F687" s="56"/>
      <c r="G687" s="56"/>
      <c r="H687" s="56"/>
      <c r="I687" s="56"/>
      <c r="K687" s="56"/>
    </row>
    <row r="688" spans="2:11" x14ac:dyDescent="0.2">
      <c r="B688" s="56"/>
      <c r="C688" s="56"/>
      <c r="D688" s="56"/>
      <c r="E688" s="56"/>
      <c r="F688" s="56"/>
      <c r="G688" s="56"/>
      <c r="H688" s="56"/>
      <c r="I688" s="56"/>
      <c r="K688" s="56"/>
    </row>
    <row r="689" spans="2:11" x14ac:dyDescent="0.2">
      <c r="B689" s="56"/>
      <c r="C689" s="56"/>
      <c r="D689" s="56"/>
      <c r="E689" s="56"/>
      <c r="F689" s="56"/>
      <c r="G689" s="56"/>
      <c r="H689" s="56"/>
      <c r="I689" s="56"/>
      <c r="K689" s="56"/>
    </row>
    <row r="690" spans="2:11" x14ac:dyDescent="0.2">
      <c r="B690" s="56"/>
      <c r="C690" s="56"/>
      <c r="D690" s="56"/>
      <c r="E690" s="56"/>
      <c r="F690" s="56"/>
      <c r="G690" s="56"/>
      <c r="H690" s="56"/>
      <c r="I690" s="56"/>
      <c r="K690" s="56"/>
    </row>
    <row r="691" spans="2:11" x14ac:dyDescent="0.2">
      <c r="B691" s="56"/>
      <c r="C691" s="56"/>
      <c r="D691" s="56"/>
      <c r="E691" s="56"/>
      <c r="F691" s="56"/>
      <c r="G691" s="56"/>
      <c r="H691" s="56"/>
      <c r="I691" s="56"/>
      <c r="K691" s="56"/>
    </row>
    <row r="692" spans="2:11" x14ac:dyDescent="0.2">
      <c r="B692" s="56"/>
      <c r="C692" s="56"/>
      <c r="D692" s="56"/>
      <c r="E692" s="56"/>
      <c r="F692" s="56"/>
      <c r="G692" s="56"/>
      <c r="H692" s="56"/>
      <c r="I692" s="56"/>
      <c r="K692" s="56"/>
    </row>
    <row r="693" spans="2:11" x14ac:dyDescent="0.2">
      <c r="B693" s="56"/>
      <c r="C693" s="56"/>
      <c r="D693" s="56"/>
      <c r="E693" s="56"/>
      <c r="F693" s="56"/>
      <c r="G693" s="56"/>
      <c r="H693" s="56"/>
      <c r="I693" s="56"/>
      <c r="K693" s="56"/>
    </row>
    <row r="694" spans="2:11" x14ac:dyDescent="0.2">
      <c r="B694" s="56"/>
      <c r="C694" s="56"/>
      <c r="D694" s="56"/>
      <c r="E694" s="56"/>
      <c r="F694" s="56"/>
      <c r="G694" s="56"/>
      <c r="H694" s="56"/>
      <c r="I694" s="56"/>
      <c r="K694" s="56"/>
    </row>
    <row r="695" spans="2:11" x14ac:dyDescent="0.2">
      <c r="B695" s="56"/>
      <c r="C695" s="56"/>
      <c r="D695" s="56"/>
      <c r="E695" s="56"/>
      <c r="F695" s="56"/>
      <c r="G695" s="56"/>
      <c r="H695" s="56"/>
      <c r="I695" s="56"/>
      <c r="K695" s="56"/>
    </row>
    <row r="696" spans="2:11" x14ac:dyDescent="0.2">
      <c r="B696" s="56"/>
      <c r="C696" s="56"/>
      <c r="D696" s="56"/>
      <c r="E696" s="56"/>
      <c r="F696" s="56"/>
      <c r="G696" s="56"/>
      <c r="H696" s="56"/>
      <c r="I696" s="56"/>
      <c r="K696" s="56"/>
    </row>
    <row r="697" spans="2:11" x14ac:dyDescent="0.2">
      <c r="B697" s="56"/>
      <c r="C697" s="56"/>
      <c r="D697" s="56"/>
      <c r="E697" s="56"/>
      <c r="F697" s="56"/>
      <c r="G697" s="56"/>
      <c r="H697" s="56"/>
      <c r="I697" s="56"/>
      <c r="K697" s="56"/>
    </row>
    <row r="698" spans="2:11" x14ac:dyDescent="0.2">
      <c r="B698" s="56"/>
      <c r="C698" s="56"/>
      <c r="D698" s="56"/>
      <c r="E698" s="56"/>
      <c r="F698" s="56"/>
      <c r="G698" s="56"/>
      <c r="H698" s="56"/>
      <c r="I698" s="56"/>
      <c r="K698" s="56"/>
    </row>
    <row r="699" spans="2:11" x14ac:dyDescent="0.2">
      <c r="B699" s="56"/>
      <c r="C699" s="56"/>
      <c r="D699" s="56"/>
      <c r="E699" s="56"/>
      <c r="F699" s="56"/>
      <c r="G699" s="56"/>
      <c r="H699" s="56"/>
      <c r="I699" s="56"/>
      <c r="K699" s="56"/>
    </row>
    <row r="700" spans="2:11" x14ac:dyDescent="0.2">
      <c r="B700" s="56"/>
      <c r="C700" s="56"/>
      <c r="D700" s="56"/>
      <c r="E700" s="56"/>
      <c r="F700" s="56"/>
      <c r="G700" s="56"/>
      <c r="H700" s="56"/>
      <c r="I700" s="56"/>
      <c r="K700" s="56"/>
    </row>
    <row r="701" spans="2:11" x14ac:dyDescent="0.2">
      <c r="B701" s="56"/>
      <c r="C701" s="56"/>
      <c r="D701" s="56"/>
      <c r="E701" s="56"/>
      <c r="F701" s="56"/>
      <c r="G701" s="56"/>
      <c r="H701" s="56"/>
      <c r="I701" s="56"/>
      <c r="K701" s="56"/>
    </row>
    <row r="702" spans="2:11" x14ac:dyDescent="0.2">
      <c r="B702" s="56"/>
      <c r="C702" s="56"/>
      <c r="D702" s="56"/>
      <c r="E702" s="56"/>
      <c r="F702" s="56"/>
      <c r="G702" s="56"/>
      <c r="H702" s="56"/>
      <c r="I702" s="56"/>
      <c r="K702" s="56"/>
    </row>
    <row r="703" spans="2:11" x14ac:dyDescent="0.2">
      <c r="B703" s="56"/>
      <c r="C703" s="56"/>
      <c r="D703" s="56"/>
      <c r="E703" s="56"/>
      <c r="F703" s="56"/>
      <c r="G703" s="56"/>
      <c r="H703" s="56"/>
      <c r="I703" s="56"/>
      <c r="K703" s="56"/>
    </row>
    <row r="704" spans="2:11" x14ac:dyDescent="0.2">
      <c r="B704" s="56"/>
      <c r="C704" s="56"/>
      <c r="D704" s="56"/>
      <c r="E704" s="56"/>
      <c r="F704" s="56"/>
      <c r="G704" s="56"/>
      <c r="H704" s="56"/>
      <c r="I704" s="56"/>
      <c r="K704" s="56"/>
    </row>
    <row r="705" spans="2:11" x14ac:dyDescent="0.2">
      <c r="B705" s="56"/>
      <c r="C705" s="56"/>
      <c r="D705" s="56"/>
      <c r="E705" s="56"/>
      <c r="F705" s="56"/>
      <c r="G705" s="56"/>
      <c r="H705" s="56"/>
      <c r="I705" s="56"/>
      <c r="K705" s="56"/>
    </row>
    <row r="706" spans="2:11" x14ac:dyDescent="0.2">
      <c r="B706" s="56"/>
      <c r="C706" s="56"/>
      <c r="D706" s="56"/>
      <c r="E706" s="56"/>
      <c r="F706" s="56"/>
      <c r="G706" s="56"/>
      <c r="H706" s="56"/>
      <c r="I706" s="56"/>
      <c r="K706" s="56"/>
    </row>
    <row r="707" spans="2:11" x14ac:dyDescent="0.2">
      <c r="B707" s="56"/>
      <c r="C707" s="56"/>
      <c r="D707" s="56"/>
      <c r="E707" s="56"/>
      <c r="F707" s="56"/>
      <c r="G707" s="56"/>
      <c r="H707" s="56"/>
      <c r="I707" s="56"/>
      <c r="K707" s="56"/>
    </row>
    <row r="708" spans="2:11" x14ac:dyDescent="0.2">
      <c r="B708" s="56"/>
      <c r="C708" s="56"/>
      <c r="D708" s="56"/>
      <c r="E708" s="56"/>
      <c r="F708" s="56"/>
      <c r="G708" s="56"/>
      <c r="H708" s="56"/>
      <c r="I708" s="56"/>
      <c r="K708" s="56"/>
    </row>
    <row r="709" spans="2:11" x14ac:dyDescent="0.2">
      <c r="B709" s="56"/>
      <c r="C709" s="56"/>
      <c r="D709" s="56"/>
      <c r="E709" s="56"/>
      <c r="F709" s="56"/>
      <c r="G709" s="56"/>
      <c r="H709" s="56"/>
      <c r="I709" s="56"/>
      <c r="K709" s="56"/>
    </row>
    <row r="710" spans="2:11" x14ac:dyDescent="0.2">
      <c r="B710" s="56"/>
      <c r="C710" s="56"/>
      <c r="D710" s="56"/>
      <c r="E710" s="56"/>
      <c r="F710" s="56"/>
      <c r="G710" s="56"/>
      <c r="H710" s="56"/>
      <c r="I710" s="56"/>
      <c r="K710" s="56"/>
    </row>
    <row r="711" spans="2:11" x14ac:dyDescent="0.2">
      <c r="B711" s="56"/>
      <c r="C711" s="56"/>
      <c r="D711" s="56"/>
      <c r="E711" s="56"/>
      <c r="F711" s="56"/>
      <c r="G711" s="56"/>
      <c r="H711" s="56"/>
      <c r="I711" s="56"/>
      <c r="K711" s="56"/>
    </row>
    <row r="712" spans="2:11" x14ac:dyDescent="0.2">
      <c r="B712" s="56"/>
      <c r="C712" s="56"/>
      <c r="D712" s="56"/>
      <c r="E712" s="56"/>
      <c r="F712" s="56"/>
      <c r="G712" s="56"/>
      <c r="H712" s="56"/>
      <c r="I712" s="56"/>
      <c r="K712" s="56"/>
    </row>
    <row r="713" spans="2:11" x14ac:dyDescent="0.2">
      <c r="B713" s="56"/>
      <c r="C713" s="56"/>
      <c r="D713" s="56"/>
      <c r="E713" s="56"/>
      <c r="F713" s="56"/>
      <c r="G713" s="56"/>
      <c r="H713" s="56"/>
      <c r="I713" s="56"/>
      <c r="K713" s="56"/>
    </row>
    <row r="714" spans="2:11" x14ac:dyDescent="0.2">
      <c r="B714" s="56"/>
      <c r="C714" s="56"/>
      <c r="D714" s="56"/>
      <c r="E714" s="56"/>
      <c r="F714" s="56"/>
      <c r="G714" s="56"/>
      <c r="H714" s="56"/>
      <c r="I714" s="56"/>
      <c r="K714" s="56"/>
    </row>
    <row r="715" spans="2:11" x14ac:dyDescent="0.2">
      <c r="B715" s="56"/>
      <c r="C715" s="56"/>
      <c r="D715" s="56"/>
      <c r="E715" s="56"/>
      <c r="F715" s="56"/>
      <c r="G715" s="56"/>
      <c r="H715" s="56"/>
      <c r="I715" s="56"/>
      <c r="K715" s="56"/>
    </row>
    <row r="716" spans="2:11" x14ac:dyDescent="0.2">
      <c r="B716" s="56"/>
      <c r="C716" s="56"/>
      <c r="D716" s="56"/>
      <c r="E716" s="56"/>
      <c r="F716" s="56"/>
      <c r="G716" s="56"/>
      <c r="H716" s="56"/>
      <c r="I716" s="56"/>
      <c r="K716" s="56"/>
    </row>
    <row r="717" spans="2:11" x14ac:dyDescent="0.2">
      <c r="B717" s="56"/>
      <c r="C717" s="56"/>
      <c r="D717" s="56"/>
      <c r="E717" s="56"/>
      <c r="F717" s="56"/>
      <c r="G717" s="56"/>
      <c r="H717" s="56"/>
      <c r="I717" s="56"/>
      <c r="K717" s="56"/>
    </row>
    <row r="718" spans="2:11" x14ac:dyDescent="0.2">
      <c r="B718" s="56"/>
      <c r="C718" s="56"/>
      <c r="D718" s="56"/>
      <c r="E718" s="56"/>
      <c r="F718" s="56"/>
      <c r="G718" s="56"/>
      <c r="H718" s="56"/>
      <c r="I718" s="56"/>
      <c r="K718" s="56"/>
    </row>
    <row r="719" spans="2:11" x14ac:dyDescent="0.2">
      <c r="B719" s="56"/>
      <c r="C719" s="56"/>
      <c r="D719" s="56"/>
      <c r="E719" s="56"/>
      <c r="F719" s="56"/>
      <c r="G719" s="56"/>
      <c r="H719" s="56"/>
      <c r="I719" s="56"/>
      <c r="K719" s="56"/>
    </row>
    <row r="720" spans="2:11" x14ac:dyDescent="0.2">
      <c r="B720" s="56"/>
      <c r="C720" s="56"/>
      <c r="D720" s="56"/>
      <c r="E720" s="56"/>
      <c r="F720" s="56"/>
      <c r="G720" s="56"/>
      <c r="H720" s="56"/>
      <c r="I720" s="56"/>
      <c r="K720" s="56"/>
    </row>
    <row r="721" spans="2:11" x14ac:dyDescent="0.2">
      <c r="B721" s="56"/>
      <c r="C721" s="56"/>
      <c r="D721" s="56"/>
      <c r="E721" s="56"/>
      <c r="F721" s="56"/>
      <c r="G721" s="56"/>
      <c r="H721" s="56"/>
      <c r="I721" s="56"/>
      <c r="K721" s="56"/>
    </row>
    <row r="722" spans="2:11" x14ac:dyDescent="0.2">
      <c r="B722" s="56"/>
      <c r="C722" s="56"/>
      <c r="D722" s="56"/>
      <c r="E722" s="56"/>
      <c r="F722" s="56"/>
      <c r="G722" s="56"/>
      <c r="H722" s="56"/>
      <c r="I722" s="56"/>
      <c r="K722" s="56"/>
    </row>
    <row r="723" spans="2:11" x14ac:dyDescent="0.2">
      <c r="B723" s="56"/>
      <c r="C723" s="56"/>
      <c r="D723" s="56"/>
      <c r="E723" s="56"/>
      <c r="F723" s="56"/>
      <c r="G723" s="56"/>
      <c r="H723" s="56"/>
      <c r="I723" s="56"/>
      <c r="K723" s="56"/>
    </row>
    <row r="724" spans="2:11" x14ac:dyDescent="0.2">
      <c r="B724" s="56"/>
      <c r="C724" s="56"/>
      <c r="D724" s="56"/>
      <c r="E724" s="56"/>
      <c r="F724" s="56"/>
      <c r="G724" s="56"/>
      <c r="H724" s="56"/>
      <c r="I724" s="56"/>
      <c r="K724" s="56"/>
    </row>
    <row r="725" spans="2:11" x14ac:dyDescent="0.2">
      <c r="B725" s="56"/>
      <c r="C725" s="56"/>
      <c r="D725" s="56"/>
      <c r="E725" s="56"/>
      <c r="F725" s="56"/>
      <c r="G725" s="56"/>
      <c r="H725" s="56"/>
      <c r="I725" s="56"/>
      <c r="K725" s="56"/>
    </row>
    <row r="726" spans="2:11" x14ac:dyDescent="0.2">
      <c r="B726" s="56"/>
      <c r="C726" s="56"/>
      <c r="D726" s="56"/>
      <c r="E726" s="56"/>
      <c r="F726" s="56"/>
      <c r="G726" s="56"/>
      <c r="H726" s="56"/>
      <c r="I726" s="56"/>
      <c r="K726" s="56"/>
    </row>
    <row r="727" spans="2:11" x14ac:dyDescent="0.2">
      <c r="B727" s="56"/>
      <c r="C727" s="56"/>
      <c r="D727" s="56"/>
      <c r="E727" s="56"/>
      <c r="F727" s="56"/>
      <c r="G727" s="56"/>
      <c r="H727" s="56"/>
      <c r="I727" s="56"/>
      <c r="K727" s="56"/>
    </row>
    <row r="728" spans="2:11" x14ac:dyDescent="0.2">
      <c r="B728" s="56"/>
      <c r="C728" s="56"/>
      <c r="D728" s="56"/>
      <c r="E728" s="56"/>
      <c r="F728" s="56"/>
      <c r="G728" s="56"/>
      <c r="H728" s="56"/>
      <c r="I728" s="56"/>
      <c r="K728" s="56"/>
    </row>
    <row r="729" spans="2:11" x14ac:dyDescent="0.2">
      <c r="B729" s="56"/>
      <c r="C729" s="56"/>
      <c r="D729" s="56"/>
      <c r="E729" s="56"/>
      <c r="F729" s="56"/>
      <c r="G729" s="56"/>
      <c r="H729" s="56"/>
      <c r="I729" s="56"/>
      <c r="K729" s="56"/>
    </row>
    <row r="730" spans="2:11" x14ac:dyDescent="0.2">
      <c r="B730" s="56"/>
      <c r="C730" s="56"/>
      <c r="D730" s="56"/>
      <c r="E730" s="56"/>
      <c r="F730" s="56"/>
      <c r="G730" s="56"/>
      <c r="H730" s="56"/>
      <c r="I730" s="56"/>
      <c r="K730" s="56"/>
    </row>
    <row r="731" spans="2:11" x14ac:dyDescent="0.2">
      <c r="B731" s="56"/>
      <c r="C731" s="56"/>
      <c r="D731" s="56"/>
      <c r="E731" s="56"/>
      <c r="F731" s="56"/>
      <c r="G731" s="56"/>
      <c r="H731" s="56"/>
      <c r="I731" s="56"/>
      <c r="K731" s="56"/>
    </row>
    <row r="732" spans="2:11" x14ac:dyDescent="0.2">
      <c r="B732" s="56"/>
      <c r="C732" s="56"/>
      <c r="D732" s="56"/>
      <c r="E732" s="56"/>
      <c r="F732" s="56"/>
      <c r="G732" s="56"/>
      <c r="H732" s="56"/>
      <c r="I732" s="56"/>
      <c r="K732" s="56"/>
    </row>
    <row r="733" spans="2:11" x14ac:dyDescent="0.2">
      <c r="B733" s="56"/>
      <c r="C733" s="56"/>
      <c r="D733" s="56"/>
      <c r="E733" s="56"/>
      <c r="F733" s="56"/>
      <c r="G733" s="56"/>
      <c r="H733" s="56"/>
      <c r="I733" s="56"/>
      <c r="K733" s="56"/>
    </row>
    <row r="734" spans="2:11" x14ac:dyDescent="0.2">
      <c r="B734" s="56"/>
      <c r="C734" s="56"/>
      <c r="D734" s="56"/>
      <c r="E734" s="56"/>
      <c r="F734" s="56"/>
      <c r="G734" s="56"/>
      <c r="H734" s="56"/>
      <c r="I734" s="56"/>
      <c r="K734" s="56"/>
    </row>
    <row r="735" spans="2:11" x14ac:dyDescent="0.2">
      <c r="B735" s="56"/>
      <c r="C735" s="56"/>
      <c r="D735" s="56"/>
      <c r="E735" s="56"/>
      <c r="F735" s="56"/>
      <c r="G735" s="56"/>
      <c r="H735" s="56"/>
      <c r="I735" s="56"/>
      <c r="K735" s="56"/>
    </row>
    <row r="736" spans="2:11" x14ac:dyDescent="0.2">
      <c r="B736" s="56"/>
      <c r="C736" s="56"/>
      <c r="D736" s="56"/>
      <c r="E736" s="56"/>
      <c r="F736" s="56"/>
      <c r="G736" s="56"/>
      <c r="H736" s="56"/>
      <c r="I736" s="56"/>
      <c r="K736" s="56"/>
    </row>
    <row r="737" spans="2:11" x14ac:dyDescent="0.2">
      <c r="B737" s="56"/>
      <c r="C737" s="56"/>
      <c r="D737" s="56"/>
      <c r="E737" s="56"/>
      <c r="F737" s="56"/>
      <c r="G737" s="56"/>
      <c r="H737" s="56"/>
      <c r="I737" s="56"/>
      <c r="K737" s="56"/>
    </row>
    <row r="738" spans="2:11" x14ac:dyDescent="0.2">
      <c r="B738" s="56"/>
      <c r="C738" s="56"/>
      <c r="D738" s="56"/>
      <c r="E738" s="56"/>
      <c r="F738" s="56"/>
      <c r="G738" s="56"/>
      <c r="H738" s="56"/>
      <c r="I738" s="56"/>
      <c r="K738" s="56"/>
    </row>
    <row r="739" spans="2:11" x14ac:dyDescent="0.2">
      <c r="B739" s="56"/>
      <c r="C739" s="56"/>
      <c r="D739" s="56"/>
      <c r="E739" s="56"/>
      <c r="F739" s="56"/>
      <c r="G739" s="56"/>
      <c r="H739" s="56"/>
      <c r="I739" s="56"/>
      <c r="K739" s="56"/>
    </row>
    <row r="740" spans="2:11" x14ac:dyDescent="0.2">
      <c r="B740" s="56"/>
      <c r="C740" s="56"/>
      <c r="D740" s="56"/>
      <c r="E740" s="56"/>
      <c r="F740" s="56"/>
      <c r="G740" s="56"/>
      <c r="H740" s="56"/>
      <c r="I740" s="56"/>
      <c r="K740" s="56"/>
    </row>
    <row r="741" spans="2:11" x14ac:dyDescent="0.2">
      <c r="B741" s="56"/>
      <c r="C741" s="56"/>
      <c r="D741" s="56"/>
      <c r="E741" s="56"/>
      <c r="F741" s="56"/>
      <c r="G741" s="56"/>
      <c r="H741" s="56"/>
      <c r="I741" s="56"/>
      <c r="K741" s="56"/>
    </row>
    <row r="742" spans="2:11" x14ac:dyDescent="0.2">
      <c r="B742" s="56"/>
      <c r="C742" s="56"/>
      <c r="D742" s="56"/>
      <c r="E742" s="56"/>
      <c r="F742" s="56"/>
      <c r="G742" s="56"/>
      <c r="H742" s="56"/>
      <c r="I742" s="56"/>
      <c r="K742" s="56"/>
    </row>
    <row r="743" spans="2:11" x14ac:dyDescent="0.2">
      <c r="B743" s="56"/>
      <c r="C743" s="56"/>
      <c r="D743" s="56"/>
      <c r="E743" s="56"/>
      <c r="F743" s="56"/>
      <c r="G743" s="56"/>
      <c r="H743" s="56"/>
      <c r="I743" s="56"/>
      <c r="K743" s="56"/>
    </row>
    <row r="744" spans="2:11" x14ac:dyDescent="0.2">
      <c r="B744" s="56"/>
      <c r="C744" s="56"/>
      <c r="D744" s="56"/>
      <c r="E744" s="56"/>
      <c r="F744" s="56"/>
      <c r="G744" s="56"/>
      <c r="H744" s="56"/>
      <c r="I744" s="56"/>
      <c r="K744" s="56"/>
    </row>
    <row r="745" spans="2:11" x14ac:dyDescent="0.2">
      <c r="B745" s="56"/>
      <c r="C745" s="56"/>
      <c r="D745" s="56"/>
      <c r="E745" s="56"/>
      <c r="F745" s="56"/>
      <c r="G745" s="56"/>
      <c r="H745" s="56"/>
      <c r="I745" s="56"/>
      <c r="K745" s="56"/>
    </row>
    <row r="746" spans="2:11" x14ac:dyDescent="0.2">
      <c r="B746" s="56"/>
      <c r="C746" s="56"/>
      <c r="D746" s="56"/>
      <c r="E746" s="56"/>
      <c r="F746" s="56"/>
      <c r="G746" s="56"/>
      <c r="H746" s="56"/>
      <c r="I746" s="56"/>
      <c r="K746" s="56"/>
    </row>
    <row r="747" spans="2:11" x14ac:dyDescent="0.2">
      <c r="B747" s="56"/>
      <c r="C747" s="56"/>
      <c r="D747" s="56"/>
      <c r="E747" s="56"/>
      <c r="F747" s="56"/>
      <c r="G747" s="56"/>
      <c r="H747" s="56"/>
      <c r="I747" s="56"/>
      <c r="K747" s="56"/>
    </row>
    <row r="748" spans="2:11" x14ac:dyDescent="0.2">
      <c r="B748" s="56"/>
      <c r="C748" s="56"/>
      <c r="D748" s="56"/>
      <c r="E748" s="56"/>
      <c r="F748" s="56"/>
      <c r="G748" s="56"/>
      <c r="H748" s="56"/>
      <c r="I748" s="56"/>
      <c r="K748" s="56"/>
    </row>
    <row r="749" spans="2:11" x14ac:dyDescent="0.2">
      <c r="B749" s="56"/>
      <c r="C749" s="56"/>
      <c r="D749" s="56"/>
      <c r="E749" s="56"/>
      <c r="F749" s="56"/>
      <c r="G749" s="56"/>
      <c r="H749" s="56"/>
      <c r="I749" s="56"/>
      <c r="K749" s="56"/>
    </row>
    <row r="750" spans="2:11" x14ac:dyDescent="0.2">
      <c r="B750" s="56"/>
      <c r="C750" s="56"/>
      <c r="D750" s="56"/>
      <c r="E750" s="56"/>
      <c r="F750" s="56"/>
      <c r="G750" s="56"/>
      <c r="H750" s="56"/>
      <c r="I750" s="56"/>
      <c r="K750" s="56"/>
    </row>
    <row r="751" spans="2:11" x14ac:dyDescent="0.2">
      <c r="B751" s="56"/>
      <c r="C751" s="56"/>
      <c r="D751" s="56"/>
      <c r="E751" s="56"/>
      <c r="F751" s="56"/>
      <c r="G751" s="56"/>
      <c r="H751" s="56"/>
      <c r="I751" s="56"/>
      <c r="K751" s="56"/>
    </row>
    <row r="752" spans="2:11" x14ac:dyDescent="0.2">
      <c r="B752" s="56"/>
      <c r="C752" s="56"/>
      <c r="D752" s="56"/>
      <c r="E752" s="56"/>
      <c r="F752" s="56"/>
      <c r="G752" s="56"/>
      <c r="H752" s="56"/>
      <c r="I752" s="56"/>
      <c r="K752" s="56"/>
    </row>
    <row r="753" spans="2:11" x14ac:dyDescent="0.2">
      <c r="B753" s="56"/>
      <c r="C753" s="56"/>
      <c r="D753" s="56"/>
      <c r="E753" s="56"/>
      <c r="F753" s="56"/>
      <c r="G753" s="56"/>
      <c r="H753" s="56"/>
      <c r="I753" s="56"/>
      <c r="K753" s="56"/>
    </row>
    <row r="754" spans="2:11" x14ac:dyDescent="0.2">
      <c r="B754" s="56"/>
      <c r="C754" s="56"/>
      <c r="D754" s="56"/>
      <c r="E754" s="56"/>
      <c r="F754" s="56"/>
      <c r="G754" s="56"/>
      <c r="H754" s="56"/>
      <c r="I754" s="56"/>
      <c r="K754" s="56"/>
    </row>
    <row r="755" spans="2:11" x14ac:dyDescent="0.2">
      <c r="B755" s="56"/>
      <c r="C755" s="56"/>
      <c r="D755" s="56"/>
      <c r="E755" s="56"/>
      <c r="F755" s="56"/>
      <c r="G755" s="56"/>
      <c r="H755" s="56"/>
      <c r="I755" s="56"/>
      <c r="K755" s="56"/>
    </row>
    <row r="756" spans="2:11" x14ac:dyDescent="0.2">
      <c r="B756" s="56"/>
      <c r="C756" s="56"/>
      <c r="D756" s="56"/>
      <c r="E756" s="56"/>
      <c r="F756" s="56"/>
      <c r="G756" s="56"/>
      <c r="H756" s="56"/>
      <c r="I756" s="56"/>
      <c r="K756" s="56"/>
    </row>
    <row r="757" spans="2:11" x14ac:dyDescent="0.2">
      <c r="B757" s="56"/>
      <c r="C757" s="56"/>
      <c r="D757" s="56"/>
      <c r="E757" s="56"/>
      <c r="F757" s="56"/>
      <c r="G757" s="56"/>
      <c r="H757" s="56"/>
      <c r="I757" s="56"/>
      <c r="K757" s="56"/>
    </row>
    <row r="758" spans="2:11" x14ac:dyDescent="0.2">
      <c r="B758" s="56"/>
      <c r="C758" s="56"/>
      <c r="D758" s="56"/>
      <c r="E758" s="56"/>
      <c r="F758" s="56"/>
      <c r="G758" s="56"/>
      <c r="H758" s="56"/>
      <c r="I758" s="56"/>
      <c r="K758" s="56"/>
    </row>
    <row r="759" spans="2:11" x14ac:dyDescent="0.2">
      <c r="B759" s="56"/>
      <c r="C759" s="56"/>
      <c r="D759" s="56"/>
      <c r="E759" s="56"/>
      <c r="F759" s="56"/>
      <c r="G759" s="56"/>
      <c r="H759" s="56"/>
      <c r="I759" s="56"/>
      <c r="K759" s="56"/>
    </row>
    <row r="760" spans="2:11" x14ac:dyDescent="0.2">
      <c r="B760" s="56"/>
      <c r="C760" s="56"/>
      <c r="D760" s="56"/>
      <c r="E760" s="56"/>
      <c r="F760" s="56"/>
      <c r="G760" s="56"/>
      <c r="H760" s="56"/>
      <c r="I760" s="56"/>
      <c r="K760" s="56"/>
    </row>
    <row r="761" spans="2:11" x14ac:dyDescent="0.2">
      <c r="B761" s="56"/>
      <c r="C761" s="56"/>
      <c r="D761" s="56"/>
      <c r="E761" s="56"/>
      <c r="F761" s="56"/>
      <c r="G761" s="56"/>
      <c r="H761" s="56"/>
      <c r="I761" s="56"/>
      <c r="K761" s="56"/>
    </row>
    <row r="762" spans="2:11" x14ac:dyDescent="0.2">
      <c r="B762" s="56"/>
      <c r="C762" s="56"/>
      <c r="D762" s="56"/>
      <c r="E762" s="56"/>
      <c r="F762" s="56"/>
      <c r="G762" s="56"/>
      <c r="H762" s="56"/>
      <c r="I762" s="56"/>
      <c r="K762" s="56"/>
    </row>
    <row r="763" spans="2:11" x14ac:dyDescent="0.2">
      <c r="B763" s="56"/>
      <c r="C763" s="56"/>
      <c r="D763" s="56"/>
      <c r="E763" s="56"/>
      <c r="F763" s="56"/>
      <c r="G763" s="56"/>
      <c r="H763" s="56"/>
      <c r="I763" s="56"/>
      <c r="K763" s="56"/>
    </row>
    <row r="764" spans="2:11" x14ac:dyDescent="0.2">
      <c r="B764" s="56"/>
      <c r="C764" s="56"/>
      <c r="D764" s="56"/>
      <c r="E764" s="56"/>
      <c r="F764" s="56"/>
      <c r="G764" s="56"/>
      <c r="H764" s="56"/>
      <c r="I764" s="56"/>
      <c r="K764" s="56"/>
    </row>
    <row r="765" spans="2:11" x14ac:dyDescent="0.2">
      <c r="B765" s="56"/>
      <c r="C765" s="56"/>
      <c r="D765" s="56"/>
      <c r="E765" s="56"/>
      <c r="F765" s="56"/>
      <c r="G765" s="56"/>
      <c r="H765" s="56"/>
      <c r="I765" s="56"/>
      <c r="K765" s="56"/>
    </row>
    <row r="766" spans="2:11" x14ac:dyDescent="0.2">
      <c r="B766" s="56"/>
      <c r="C766" s="56"/>
      <c r="D766" s="56"/>
      <c r="E766" s="56"/>
      <c r="F766" s="56"/>
      <c r="G766" s="56"/>
      <c r="H766" s="56"/>
      <c r="I766" s="56"/>
      <c r="K766" s="56"/>
    </row>
    <row r="767" spans="2:11" x14ac:dyDescent="0.2">
      <c r="B767" s="56"/>
      <c r="C767" s="56"/>
      <c r="D767" s="56"/>
      <c r="E767" s="56"/>
      <c r="F767" s="56"/>
      <c r="G767" s="56"/>
      <c r="H767" s="56"/>
      <c r="I767" s="56"/>
      <c r="K767" s="56"/>
    </row>
    <row r="768" spans="2:11" x14ac:dyDescent="0.2">
      <c r="B768" s="56"/>
      <c r="C768" s="56"/>
      <c r="D768" s="56"/>
      <c r="E768" s="56"/>
      <c r="F768" s="56"/>
      <c r="G768" s="56"/>
      <c r="H768" s="56"/>
      <c r="I768" s="56"/>
      <c r="K768" s="56"/>
    </row>
    <row r="769" spans="2:11" x14ac:dyDescent="0.2">
      <c r="B769" s="56"/>
      <c r="C769" s="56"/>
      <c r="D769" s="56"/>
      <c r="E769" s="56"/>
      <c r="F769" s="56"/>
      <c r="G769" s="56"/>
      <c r="H769" s="56"/>
      <c r="I769" s="56"/>
      <c r="K769" s="56"/>
    </row>
    <row r="770" spans="2:11" x14ac:dyDescent="0.2">
      <c r="B770" s="56"/>
      <c r="C770" s="56"/>
      <c r="D770" s="56"/>
      <c r="E770" s="56"/>
      <c r="F770" s="56"/>
      <c r="G770" s="56"/>
      <c r="H770" s="56"/>
      <c r="I770" s="56"/>
      <c r="K770" s="56"/>
    </row>
    <row r="771" spans="2:11" x14ac:dyDescent="0.2">
      <c r="B771" s="56"/>
      <c r="C771" s="56"/>
      <c r="D771" s="56"/>
      <c r="E771" s="56"/>
      <c r="F771" s="56"/>
      <c r="G771" s="56"/>
      <c r="H771" s="56"/>
      <c r="I771" s="56"/>
      <c r="K771" s="56"/>
    </row>
    <row r="772" spans="2:11" x14ac:dyDescent="0.2">
      <c r="B772" s="56"/>
      <c r="C772" s="56"/>
      <c r="D772" s="56"/>
      <c r="E772" s="56"/>
      <c r="F772" s="56"/>
      <c r="G772" s="56"/>
      <c r="H772" s="56"/>
      <c r="I772" s="56"/>
      <c r="K772" s="56"/>
    </row>
    <row r="773" spans="2:11" x14ac:dyDescent="0.2">
      <c r="B773" s="56"/>
      <c r="C773" s="56"/>
      <c r="D773" s="56"/>
      <c r="E773" s="56"/>
      <c r="F773" s="56"/>
      <c r="G773" s="56"/>
      <c r="H773" s="56"/>
      <c r="I773" s="56"/>
      <c r="K773" s="56"/>
    </row>
    <row r="774" spans="2:11" x14ac:dyDescent="0.2">
      <c r="B774" s="56"/>
      <c r="C774" s="56"/>
      <c r="D774" s="56"/>
      <c r="E774" s="56"/>
      <c r="F774" s="56"/>
      <c r="G774" s="56"/>
      <c r="H774" s="56"/>
      <c r="I774" s="56"/>
      <c r="K774" s="56"/>
    </row>
    <row r="775" spans="2:11" x14ac:dyDescent="0.2">
      <c r="B775" s="56"/>
      <c r="C775" s="56"/>
      <c r="D775" s="56"/>
      <c r="E775" s="56"/>
      <c r="F775" s="56"/>
      <c r="G775" s="56"/>
      <c r="H775" s="56"/>
      <c r="I775" s="56"/>
      <c r="K775" s="56"/>
    </row>
    <row r="776" spans="2:11" x14ac:dyDescent="0.2">
      <c r="B776" s="56"/>
      <c r="C776" s="56"/>
      <c r="D776" s="56"/>
      <c r="E776" s="56"/>
      <c r="F776" s="56"/>
      <c r="G776" s="56"/>
      <c r="H776" s="56"/>
      <c r="I776" s="56"/>
      <c r="K776" s="56"/>
    </row>
    <row r="777" spans="2:11" x14ac:dyDescent="0.2">
      <c r="B777" s="56"/>
      <c r="C777" s="56"/>
      <c r="D777" s="56"/>
      <c r="E777" s="56"/>
      <c r="F777" s="56"/>
      <c r="G777" s="56"/>
      <c r="H777" s="56"/>
      <c r="I777" s="56"/>
      <c r="K777" s="56"/>
    </row>
    <row r="778" spans="2:11" x14ac:dyDescent="0.2">
      <c r="B778" s="56"/>
      <c r="C778" s="56"/>
      <c r="D778" s="56"/>
      <c r="E778" s="56"/>
      <c r="F778" s="56"/>
      <c r="G778" s="56"/>
      <c r="H778" s="56"/>
      <c r="I778" s="56"/>
      <c r="K778" s="56"/>
    </row>
    <row r="779" spans="2:11" x14ac:dyDescent="0.2">
      <c r="B779" s="56"/>
      <c r="C779" s="56"/>
      <c r="D779" s="56"/>
      <c r="E779" s="56"/>
      <c r="F779" s="56"/>
      <c r="G779" s="56"/>
      <c r="H779" s="56"/>
      <c r="I779" s="56"/>
      <c r="K779" s="56"/>
    </row>
    <row r="780" spans="2:11" x14ac:dyDescent="0.2">
      <c r="B780" s="56"/>
      <c r="C780" s="56"/>
      <c r="D780" s="56"/>
      <c r="E780" s="56"/>
      <c r="F780" s="56"/>
      <c r="G780" s="56"/>
      <c r="H780" s="56"/>
      <c r="I780" s="56"/>
      <c r="K780" s="56"/>
    </row>
    <row r="781" spans="2:11" x14ac:dyDescent="0.2">
      <c r="B781" s="56"/>
      <c r="C781" s="56"/>
      <c r="D781" s="56"/>
      <c r="E781" s="56"/>
      <c r="F781" s="56"/>
      <c r="G781" s="56"/>
      <c r="H781" s="56"/>
      <c r="I781" s="56"/>
      <c r="K781" s="56"/>
    </row>
    <row r="782" spans="2:11" x14ac:dyDescent="0.2">
      <c r="B782" s="56"/>
      <c r="C782" s="56"/>
      <c r="D782" s="56"/>
      <c r="E782" s="56"/>
      <c r="F782" s="56"/>
      <c r="G782" s="56"/>
      <c r="H782" s="56"/>
      <c r="I782" s="56"/>
      <c r="K782" s="56"/>
    </row>
    <row r="783" spans="2:11" x14ac:dyDescent="0.2">
      <c r="B783" s="56"/>
      <c r="C783" s="56"/>
      <c r="D783" s="56"/>
      <c r="E783" s="56"/>
      <c r="F783" s="56"/>
      <c r="G783" s="56"/>
      <c r="H783" s="56"/>
      <c r="I783" s="56"/>
      <c r="K783" s="56"/>
    </row>
    <row r="784" spans="2:11" x14ac:dyDescent="0.2">
      <c r="B784" s="56"/>
      <c r="C784" s="56"/>
      <c r="D784" s="56"/>
      <c r="E784" s="56"/>
      <c r="F784" s="56"/>
      <c r="G784" s="56"/>
      <c r="H784" s="56"/>
      <c r="I784" s="56"/>
      <c r="K784" s="56"/>
    </row>
    <row r="785" spans="2:11" x14ac:dyDescent="0.2">
      <c r="B785" s="56"/>
      <c r="C785" s="56"/>
      <c r="D785" s="56"/>
      <c r="E785" s="56"/>
      <c r="F785" s="56"/>
      <c r="G785" s="56"/>
      <c r="H785" s="56"/>
      <c r="I785" s="56"/>
      <c r="K785" s="56"/>
    </row>
    <row r="786" spans="2:11" x14ac:dyDescent="0.2">
      <c r="B786" s="56"/>
      <c r="C786" s="56"/>
      <c r="D786" s="56"/>
      <c r="E786" s="56"/>
      <c r="F786" s="56"/>
      <c r="G786" s="56"/>
      <c r="H786" s="56"/>
      <c r="I786" s="56"/>
      <c r="K786" s="56"/>
    </row>
    <row r="787" spans="2:11" x14ac:dyDescent="0.2">
      <c r="B787" s="56"/>
      <c r="C787" s="56"/>
      <c r="D787" s="56"/>
      <c r="E787" s="56"/>
      <c r="F787" s="56"/>
      <c r="G787" s="56"/>
      <c r="H787" s="56"/>
      <c r="I787" s="56"/>
      <c r="K787" s="56"/>
    </row>
    <row r="788" spans="2:11" x14ac:dyDescent="0.2">
      <c r="B788" s="56"/>
      <c r="C788" s="56"/>
      <c r="D788" s="56"/>
      <c r="E788" s="56"/>
      <c r="F788" s="56"/>
      <c r="G788" s="56"/>
      <c r="H788" s="56"/>
      <c r="I788" s="56"/>
      <c r="K788" s="56"/>
    </row>
    <row r="789" spans="2:11" x14ac:dyDescent="0.2">
      <c r="B789" s="56"/>
      <c r="C789" s="56"/>
      <c r="D789" s="56"/>
      <c r="E789" s="56"/>
      <c r="F789" s="56"/>
      <c r="G789" s="56"/>
      <c r="H789" s="56"/>
      <c r="I789" s="56"/>
      <c r="K789" s="56"/>
    </row>
    <row r="790" spans="2:11" x14ac:dyDescent="0.2">
      <c r="B790" s="56"/>
      <c r="C790" s="56"/>
      <c r="D790" s="56"/>
      <c r="E790" s="56"/>
      <c r="F790" s="56"/>
      <c r="G790" s="56"/>
      <c r="H790" s="56"/>
      <c r="I790" s="56"/>
      <c r="K790" s="56"/>
    </row>
    <row r="791" spans="2:11" x14ac:dyDescent="0.2">
      <c r="B791" s="56"/>
      <c r="C791" s="56"/>
      <c r="D791" s="56"/>
      <c r="E791" s="56"/>
      <c r="F791" s="56"/>
      <c r="G791" s="56"/>
      <c r="H791" s="56"/>
      <c r="I791" s="56"/>
      <c r="K791" s="56"/>
    </row>
    <row r="792" spans="2:11" x14ac:dyDescent="0.2">
      <c r="B792" s="56"/>
      <c r="C792" s="56"/>
      <c r="D792" s="56"/>
      <c r="E792" s="56"/>
      <c r="F792" s="56"/>
      <c r="G792" s="56"/>
      <c r="H792" s="56"/>
      <c r="I792" s="56"/>
      <c r="K792" s="56"/>
    </row>
    <row r="793" spans="2:11" x14ac:dyDescent="0.2">
      <c r="B793" s="56"/>
      <c r="C793" s="56"/>
      <c r="D793" s="56"/>
      <c r="E793" s="56"/>
      <c r="F793" s="56"/>
      <c r="G793" s="56"/>
      <c r="H793" s="56"/>
      <c r="I793" s="56"/>
      <c r="K793" s="56"/>
    </row>
    <row r="794" spans="2:11" x14ac:dyDescent="0.2">
      <c r="B794" s="56"/>
      <c r="C794" s="56"/>
      <c r="D794" s="56"/>
      <c r="E794" s="56"/>
      <c r="F794" s="56"/>
      <c r="G794" s="56"/>
      <c r="H794" s="56"/>
      <c r="I794" s="56"/>
      <c r="K794" s="56"/>
    </row>
    <row r="795" spans="2:11" x14ac:dyDescent="0.2">
      <c r="B795" s="56"/>
      <c r="C795" s="56"/>
      <c r="D795" s="56"/>
      <c r="E795" s="56"/>
      <c r="F795" s="56"/>
      <c r="G795" s="56"/>
      <c r="H795" s="56"/>
      <c r="I795" s="56"/>
      <c r="K795" s="56"/>
    </row>
    <row r="796" spans="2:11" x14ac:dyDescent="0.2">
      <c r="B796" s="56"/>
      <c r="C796" s="56"/>
      <c r="D796" s="56"/>
      <c r="E796" s="56"/>
      <c r="F796" s="56"/>
      <c r="G796" s="56"/>
      <c r="H796" s="56"/>
      <c r="I796" s="56"/>
      <c r="K796" s="56"/>
    </row>
    <row r="797" spans="2:11" x14ac:dyDescent="0.2">
      <c r="B797" s="56"/>
      <c r="C797" s="56"/>
      <c r="D797" s="56"/>
      <c r="E797" s="56"/>
      <c r="F797" s="56"/>
      <c r="G797" s="56"/>
      <c r="H797" s="56"/>
      <c r="I797" s="56"/>
      <c r="K797" s="56"/>
    </row>
    <row r="798" spans="2:11" x14ac:dyDescent="0.2">
      <c r="B798" s="56"/>
      <c r="C798" s="56"/>
      <c r="D798" s="56"/>
      <c r="E798" s="56"/>
      <c r="F798" s="56"/>
      <c r="G798" s="56"/>
      <c r="H798" s="56"/>
      <c r="I798" s="56"/>
      <c r="K798" s="56"/>
    </row>
    <row r="799" spans="2:11" x14ac:dyDescent="0.2">
      <c r="B799" s="56"/>
      <c r="C799" s="56"/>
      <c r="D799" s="56"/>
      <c r="E799" s="56"/>
      <c r="F799" s="56"/>
      <c r="G799" s="56"/>
      <c r="H799" s="56"/>
      <c r="I799" s="56"/>
      <c r="K799" s="56"/>
    </row>
    <row r="800" spans="2:11" x14ac:dyDescent="0.2">
      <c r="B800" s="56"/>
      <c r="C800" s="56"/>
      <c r="D800" s="56"/>
      <c r="E800" s="56"/>
      <c r="F800" s="56"/>
      <c r="G800" s="56"/>
      <c r="H800" s="56"/>
      <c r="I800" s="56"/>
      <c r="K800" s="56"/>
    </row>
    <row r="801" spans="2:11" x14ac:dyDescent="0.2">
      <c r="B801" s="56"/>
      <c r="C801" s="56"/>
      <c r="D801" s="56"/>
      <c r="E801" s="56"/>
      <c r="F801" s="56"/>
      <c r="G801" s="56"/>
      <c r="H801" s="56"/>
      <c r="I801" s="56"/>
      <c r="K801" s="56"/>
    </row>
    <row r="802" spans="2:11" x14ac:dyDescent="0.2">
      <c r="B802" s="56"/>
      <c r="C802" s="56"/>
      <c r="D802" s="56"/>
      <c r="E802" s="56"/>
      <c r="F802" s="56"/>
      <c r="G802" s="56"/>
      <c r="H802" s="56"/>
      <c r="I802" s="56"/>
      <c r="K802" s="56"/>
    </row>
    <row r="803" spans="2:11" x14ac:dyDescent="0.2">
      <c r="B803" s="56"/>
      <c r="C803" s="56"/>
      <c r="D803" s="56"/>
      <c r="E803" s="56"/>
      <c r="F803" s="56"/>
      <c r="G803" s="56"/>
      <c r="H803" s="56"/>
      <c r="I803" s="56"/>
      <c r="K803" s="56"/>
    </row>
    <row r="804" spans="2:11" x14ac:dyDescent="0.2">
      <c r="B804" s="56"/>
      <c r="C804" s="56"/>
      <c r="D804" s="56"/>
      <c r="E804" s="56"/>
      <c r="F804" s="56"/>
      <c r="G804" s="56"/>
      <c r="H804" s="56"/>
      <c r="I804" s="56"/>
      <c r="K804" s="56"/>
    </row>
    <row r="805" spans="2:11" x14ac:dyDescent="0.2">
      <c r="B805" s="56"/>
      <c r="C805" s="56"/>
      <c r="D805" s="56"/>
      <c r="E805" s="56"/>
      <c r="F805" s="56"/>
      <c r="G805" s="56"/>
      <c r="H805" s="56"/>
      <c r="I805" s="56"/>
      <c r="K805" s="56"/>
    </row>
    <row r="806" spans="2:11" x14ac:dyDescent="0.2">
      <c r="B806" s="56"/>
      <c r="C806" s="56"/>
      <c r="D806" s="56"/>
      <c r="E806" s="56"/>
      <c r="F806" s="56"/>
      <c r="G806" s="56"/>
      <c r="H806" s="56"/>
      <c r="I806" s="56"/>
      <c r="K806" s="56"/>
    </row>
    <row r="807" spans="2:11" x14ac:dyDescent="0.2">
      <c r="B807" s="56"/>
      <c r="C807" s="56"/>
      <c r="D807" s="56"/>
      <c r="E807" s="56"/>
      <c r="F807" s="56"/>
      <c r="G807" s="56"/>
      <c r="H807" s="56"/>
      <c r="I807" s="56"/>
      <c r="K807" s="56"/>
    </row>
    <row r="808" spans="2:11" x14ac:dyDescent="0.2">
      <c r="B808" s="56"/>
      <c r="C808" s="56"/>
      <c r="D808" s="56"/>
      <c r="E808" s="56"/>
      <c r="F808" s="56"/>
      <c r="G808" s="56"/>
      <c r="H808" s="56"/>
      <c r="I808" s="56"/>
      <c r="K808" s="56"/>
    </row>
    <row r="809" spans="2:11" x14ac:dyDescent="0.2">
      <c r="B809" s="56"/>
      <c r="C809" s="56"/>
      <c r="D809" s="56"/>
      <c r="E809" s="56"/>
      <c r="F809" s="56"/>
      <c r="G809" s="56"/>
      <c r="H809" s="56"/>
      <c r="I809" s="56"/>
      <c r="K809" s="56"/>
    </row>
    <row r="810" spans="2:11" x14ac:dyDescent="0.2">
      <c r="B810" s="56"/>
      <c r="C810" s="56"/>
      <c r="D810" s="56"/>
      <c r="E810" s="56"/>
      <c r="F810" s="56"/>
      <c r="G810" s="56"/>
      <c r="H810" s="56"/>
      <c r="I810" s="56"/>
      <c r="K810" s="56"/>
    </row>
    <row r="811" spans="2:11" x14ac:dyDescent="0.2">
      <c r="B811" s="56"/>
      <c r="C811" s="56"/>
      <c r="D811" s="56"/>
      <c r="E811" s="56"/>
      <c r="F811" s="56"/>
      <c r="G811" s="56"/>
      <c r="H811" s="56"/>
      <c r="I811" s="56"/>
      <c r="K811" s="56"/>
    </row>
    <row r="812" spans="2:11" x14ac:dyDescent="0.2">
      <c r="B812" s="56"/>
      <c r="C812" s="56"/>
      <c r="D812" s="56"/>
      <c r="E812" s="56"/>
      <c r="F812" s="56"/>
      <c r="G812" s="56"/>
      <c r="H812" s="56"/>
      <c r="I812" s="56"/>
      <c r="K812" s="56"/>
    </row>
    <row r="813" spans="2:11" x14ac:dyDescent="0.2">
      <c r="B813" s="56"/>
      <c r="C813" s="56"/>
      <c r="D813" s="56"/>
      <c r="E813" s="56"/>
      <c r="F813" s="56"/>
      <c r="G813" s="56"/>
      <c r="H813" s="56"/>
      <c r="I813" s="56"/>
      <c r="K813" s="56"/>
    </row>
    <row r="814" spans="2:11" x14ac:dyDescent="0.2">
      <c r="B814" s="56"/>
      <c r="C814" s="56"/>
      <c r="D814" s="56"/>
      <c r="E814" s="56"/>
      <c r="F814" s="56"/>
      <c r="G814" s="56"/>
      <c r="H814" s="56"/>
      <c r="I814" s="56"/>
      <c r="K814" s="56"/>
    </row>
    <row r="815" spans="2:11" x14ac:dyDescent="0.2">
      <c r="B815" s="56"/>
      <c r="C815" s="56"/>
      <c r="D815" s="56"/>
      <c r="E815" s="56"/>
      <c r="F815" s="56"/>
      <c r="G815" s="56"/>
      <c r="H815" s="56"/>
      <c r="I815" s="56"/>
      <c r="K815" s="56"/>
    </row>
    <row r="816" spans="2:11" x14ac:dyDescent="0.2">
      <c r="B816" s="56"/>
      <c r="C816" s="56"/>
      <c r="D816" s="56"/>
      <c r="E816" s="56"/>
      <c r="F816" s="56"/>
      <c r="G816" s="56"/>
      <c r="H816" s="56"/>
      <c r="I816" s="56"/>
      <c r="K816" s="56"/>
    </row>
    <row r="817" spans="2:11" x14ac:dyDescent="0.2">
      <c r="B817" s="56"/>
      <c r="C817" s="56"/>
      <c r="D817" s="56"/>
      <c r="E817" s="56"/>
      <c r="F817" s="56"/>
      <c r="G817" s="56"/>
      <c r="H817" s="56"/>
      <c r="I817" s="56"/>
      <c r="K817" s="56"/>
    </row>
    <row r="818" spans="2:11" x14ac:dyDescent="0.2">
      <c r="B818" s="56"/>
      <c r="C818" s="56"/>
      <c r="D818" s="56"/>
      <c r="E818" s="56"/>
      <c r="F818" s="56"/>
      <c r="G818" s="56"/>
      <c r="H818" s="56"/>
      <c r="I818" s="56"/>
      <c r="K818" s="56"/>
    </row>
    <row r="819" spans="2:11" x14ac:dyDescent="0.2">
      <c r="B819" s="56"/>
      <c r="C819" s="56"/>
      <c r="D819" s="56"/>
      <c r="E819" s="56"/>
      <c r="F819" s="56"/>
      <c r="G819" s="56"/>
      <c r="H819" s="56"/>
      <c r="I819" s="56"/>
      <c r="K819" s="56"/>
    </row>
    <row r="820" spans="2:11" x14ac:dyDescent="0.2">
      <c r="B820" s="56"/>
      <c r="C820" s="56"/>
      <c r="D820" s="56"/>
      <c r="E820" s="56"/>
      <c r="F820" s="56"/>
      <c r="G820" s="56"/>
      <c r="H820" s="56"/>
      <c r="I820" s="56"/>
      <c r="K820" s="56"/>
    </row>
    <row r="821" spans="2:11" x14ac:dyDescent="0.2">
      <c r="B821" s="56"/>
      <c r="C821" s="56"/>
      <c r="D821" s="56"/>
      <c r="E821" s="56"/>
      <c r="F821" s="56"/>
      <c r="G821" s="56"/>
      <c r="H821" s="56"/>
      <c r="I821" s="56"/>
      <c r="K821" s="56"/>
    </row>
    <row r="822" spans="2:11" x14ac:dyDescent="0.2">
      <c r="B822" s="56"/>
      <c r="C822" s="56"/>
      <c r="D822" s="56"/>
      <c r="E822" s="56"/>
      <c r="F822" s="56"/>
      <c r="G822" s="56"/>
      <c r="H822" s="56"/>
      <c r="I822" s="56"/>
      <c r="K822" s="56"/>
    </row>
    <row r="823" spans="2:11" x14ac:dyDescent="0.2">
      <c r="B823" s="56"/>
      <c r="C823" s="56"/>
      <c r="D823" s="56"/>
      <c r="E823" s="56"/>
      <c r="F823" s="56"/>
      <c r="G823" s="56"/>
      <c r="H823" s="56"/>
      <c r="I823" s="56"/>
      <c r="K823" s="56"/>
    </row>
    <row r="824" spans="2:11" x14ac:dyDescent="0.2">
      <c r="B824" s="56"/>
      <c r="C824" s="56"/>
      <c r="D824" s="56"/>
      <c r="E824" s="56"/>
      <c r="F824" s="56"/>
      <c r="G824" s="56"/>
      <c r="H824" s="56"/>
      <c r="I824" s="56"/>
      <c r="K824" s="56"/>
    </row>
    <row r="825" spans="2:11" x14ac:dyDescent="0.2">
      <c r="B825" s="56"/>
      <c r="C825" s="56"/>
      <c r="D825" s="56"/>
      <c r="E825" s="56"/>
      <c r="F825" s="56"/>
      <c r="G825" s="56"/>
      <c r="H825" s="56"/>
      <c r="I825" s="56"/>
      <c r="K825" s="56"/>
    </row>
    <row r="826" spans="2:11" x14ac:dyDescent="0.2">
      <c r="B826" s="56"/>
      <c r="C826" s="56"/>
      <c r="D826" s="56"/>
      <c r="E826" s="56"/>
      <c r="F826" s="56"/>
      <c r="G826" s="56"/>
      <c r="H826" s="56"/>
      <c r="I826" s="56"/>
      <c r="K826" s="56"/>
    </row>
    <row r="827" spans="2:11" x14ac:dyDescent="0.2">
      <c r="B827" s="56"/>
      <c r="C827" s="56"/>
      <c r="D827" s="56"/>
      <c r="E827" s="56"/>
      <c r="F827" s="56"/>
      <c r="G827" s="56"/>
      <c r="H827" s="56"/>
      <c r="I827" s="56"/>
      <c r="K827" s="56"/>
    </row>
    <row r="828" spans="2:11" x14ac:dyDescent="0.2">
      <c r="B828" s="56"/>
      <c r="C828" s="56"/>
      <c r="D828" s="56"/>
      <c r="E828" s="56"/>
      <c r="F828" s="56"/>
      <c r="G828" s="56"/>
      <c r="H828" s="56"/>
      <c r="I828" s="56"/>
      <c r="K828" s="56"/>
    </row>
    <row r="829" spans="2:11" x14ac:dyDescent="0.2">
      <c r="B829" s="56"/>
      <c r="C829" s="56"/>
      <c r="D829" s="56"/>
      <c r="E829" s="56"/>
      <c r="F829" s="56"/>
      <c r="G829" s="56"/>
      <c r="H829" s="56"/>
      <c r="I829" s="56"/>
      <c r="K829" s="56"/>
    </row>
    <row r="830" spans="2:11" x14ac:dyDescent="0.2">
      <c r="B830" s="56"/>
      <c r="C830" s="56"/>
      <c r="D830" s="56"/>
      <c r="E830" s="56"/>
      <c r="F830" s="56"/>
      <c r="G830" s="56"/>
      <c r="H830" s="56"/>
      <c r="I830" s="56"/>
      <c r="K830" s="56"/>
    </row>
    <row r="831" spans="2:11" x14ac:dyDescent="0.2">
      <c r="B831" s="56"/>
      <c r="C831" s="56"/>
      <c r="D831" s="56"/>
      <c r="E831" s="56"/>
      <c r="F831" s="56"/>
      <c r="G831" s="56"/>
      <c r="H831" s="56"/>
      <c r="I831" s="56"/>
      <c r="K831" s="56"/>
    </row>
    <row r="832" spans="2:11" x14ac:dyDescent="0.2">
      <c r="B832" s="56"/>
      <c r="C832" s="56"/>
      <c r="D832" s="56"/>
      <c r="E832" s="56"/>
      <c r="F832" s="56"/>
      <c r="G832" s="56"/>
      <c r="H832" s="56"/>
      <c r="I832" s="56"/>
      <c r="K832" s="56"/>
    </row>
    <row r="833" spans="2:11" x14ac:dyDescent="0.2">
      <c r="B833" s="56"/>
      <c r="C833" s="56"/>
      <c r="D833" s="56"/>
      <c r="E833" s="56"/>
      <c r="F833" s="56"/>
      <c r="G833" s="56"/>
      <c r="H833" s="56"/>
      <c r="I833" s="56"/>
      <c r="K833" s="56"/>
    </row>
    <row r="834" spans="2:11" x14ac:dyDescent="0.2">
      <c r="B834" s="56"/>
      <c r="C834" s="56"/>
      <c r="D834" s="56"/>
      <c r="E834" s="56"/>
      <c r="F834" s="56"/>
      <c r="G834" s="56"/>
      <c r="H834" s="56"/>
      <c r="I834" s="56"/>
      <c r="K834" s="56"/>
    </row>
    <row r="835" spans="2:11" x14ac:dyDescent="0.2">
      <c r="B835" s="56"/>
      <c r="C835" s="56"/>
      <c r="D835" s="56"/>
      <c r="E835" s="56"/>
      <c r="F835" s="56"/>
      <c r="G835" s="56"/>
      <c r="H835" s="56"/>
      <c r="I835" s="56"/>
      <c r="K835" s="56"/>
    </row>
    <row r="836" spans="2:11" x14ac:dyDescent="0.2">
      <c r="B836" s="56"/>
      <c r="C836" s="56"/>
      <c r="D836" s="56"/>
      <c r="E836" s="56"/>
      <c r="F836" s="56"/>
      <c r="G836" s="56"/>
      <c r="H836" s="56"/>
      <c r="I836" s="56"/>
      <c r="K836" s="56"/>
    </row>
    <row r="837" spans="2:11" x14ac:dyDescent="0.2">
      <c r="B837" s="56"/>
      <c r="C837" s="56"/>
      <c r="D837" s="56"/>
      <c r="E837" s="56"/>
      <c r="F837" s="56"/>
      <c r="G837" s="56"/>
      <c r="H837" s="56"/>
      <c r="I837" s="56"/>
      <c r="K837" s="56"/>
    </row>
    <row r="838" spans="2:11" x14ac:dyDescent="0.2">
      <c r="B838" s="56"/>
      <c r="C838" s="56"/>
      <c r="D838" s="56"/>
      <c r="E838" s="56"/>
      <c r="F838" s="56"/>
      <c r="G838" s="56"/>
      <c r="H838" s="56"/>
      <c r="I838" s="56"/>
      <c r="K838" s="56"/>
    </row>
    <row r="839" spans="2:11" x14ac:dyDescent="0.2">
      <c r="B839" s="56"/>
      <c r="C839" s="56"/>
      <c r="D839" s="56"/>
      <c r="E839" s="56"/>
      <c r="F839" s="56"/>
      <c r="G839" s="56"/>
      <c r="H839" s="56"/>
      <c r="I839" s="56"/>
      <c r="K839" s="56"/>
    </row>
    <row r="840" spans="2:11" x14ac:dyDescent="0.2">
      <c r="B840" s="56"/>
      <c r="C840" s="56"/>
      <c r="D840" s="56"/>
      <c r="E840" s="56"/>
      <c r="F840" s="56"/>
      <c r="G840" s="56"/>
      <c r="H840" s="56"/>
      <c r="I840" s="56"/>
      <c r="K840" s="56"/>
    </row>
    <row r="841" spans="2:11" x14ac:dyDescent="0.2">
      <c r="B841" s="56"/>
      <c r="C841" s="56"/>
      <c r="D841" s="56"/>
      <c r="E841" s="56"/>
      <c r="F841" s="56"/>
      <c r="G841" s="56"/>
      <c r="H841" s="56"/>
      <c r="I841" s="56"/>
      <c r="K841" s="56"/>
    </row>
    <row r="842" spans="2:11" x14ac:dyDescent="0.2">
      <c r="B842" s="56"/>
      <c r="C842" s="56"/>
      <c r="D842" s="56"/>
      <c r="E842" s="56"/>
      <c r="F842" s="56"/>
      <c r="G842" s="56"/>
      <c r="H842" s="56"/>
      <c r="I842" s="56"/>
      <c r="K842" s="56"/>
    </row>
    <row r="843" spans="2:11" x14ac:dyDescent="0.2">
      <c r="B843" s="56"/>
      <c r="C843" s="56"/>
      <c r="D843" s="56"/>
      <c r="E843" s="56"/>
      <c r="F843" s="56"/>
      <c r="G843" s="56"/>
      <c r="H843" s="56"/>
      <c r="I843" s="56"/>
      <c r="K843" s="56"/>
    </row>
    <row r="844" spans="2:11" x14ac:dyDescent="0.2">
      <c r="B844" s="56"/>
      <c r="C844" s="56"/>
      <c r="D844" s="56"/>
      <c r="E844" s="56"/>
      <c r="F844" s="56"/>
      <c r="G844" s="56"/>
      <c r="H844" s="56"/>
      <c r="I844" s="56"/>
      <c r="K844" s="56"/>
    </row>
    <row r="845" spans="2:11" x14ac:dyDescent="0.2">
      <c r="B845" s="56"/>
      <c r="C845" s="56"/>
      <c r="D845" s="56"/>
      <c r="E845" s="56"/>
      <c r="F845" s="56"/>
      <c r="G845" s="56"/>
      <c r="H845" s="56"/>
      <c r="I845" s="56"/>
      <c r="K845" s="56"/>
    </row>
    <row r="846" spans="2:11" x14ac:dyDescent="0.2">
      <c r="B846" s="56"/>
      <c r="C846" s="56"/>
      <c r="D846" s="56"/>
      <c r="E846" s="56"/>
      <c r="F846" s="56"/>
      <c r="G846" s="56"/>
      <c r="H846" s="56"/>
      <c r="I846" s="56"/>
      <c r="K846" s="56"/>
    </row>
    <row r="847" spans="2:11" x14ac:dyDescent="0.2">
      <c r="B847" s="56"/>
      <c r="C847" s="56"/>
      <c r="D847" s="56"/>
      <c r="E847" s="56"/>
      <c r="F847" s="56"/>
      <c r="G847" s="56"/>
      <c r="H847" s="56"/>
      <c r="I847" s="56"/>
      <c r="K847" s="56"/>
    </row>
    <row r="848" spans="2:11" x14ac:dyDescent="0.2">
      <c r="B848" s="56"/>
      <c r="C848" s="56"/>
      <c r="D848" s="56"/>
      <c r="E848" s="56"/>
      <c r="F848" s="56"/>
      <c r="G848" s="56"/>
      <c r="H848" s="56"/>
      <c r="I848" s="56"/>
      <c r="K848" s="56"/>
    </row>
    <row r="849" spans="2:11" x14ac:dyDescent="0.2">
      <c r="B849" s="56"/>
      <c r="C849" s="56"/>
      <c r="D849" s="56"/>
      <c r="E849" s="56"/>
      <c r="F849" s="56"/>
      <c r="G849" s="56"/>
      <c r="H849" s="56"/>
      <c r="I849" s="56"/>
      <c r="K849" s="56"/>
    </row>
    <row r="850" spans="2:11" x14ac:dyDescent="0.2">
      <c r="B850" s="56"/>
      <c r="C850" s="56"/>
      <c r="D850" s="56"/>
      <c r="E850" s="56"/>
      <c r="F850" s="56"/>
      <c r="G850" s="56"/>
      <c r="H850" s="56"/>
      <c r="I850" s="56"/>
      <c r="K850" s="56"/>
    </row>
    <row r="851" spans="2:11" x14ac:dyDescent="0.2">
      <c r="B851" s="56"/>
      <c r="C851" s="56"/>
      <c r="D851" s="56"/>
      <c r="E851" s="56"/>
      <c r="F851" s="56"/>
      <c r="G851" s="56"/>
      <c r="H851" s="56"/>
      <c r="I851" s="56"/>
      <c r="K851" s="56"/>
    </row>
    <row r="852" spans="2:11" x14ac:dyDescent="0.2">
      <c r="B852" s="56"/>
      <c r="C852" s="56"/>
      <c r="D852" s="56"/>
      <c r="E852" s="56"/>
      <c r="F852" s="56"/>
      <c r="G852" s="56"/>
      <c r="H852" s="56"/>
      <c r="I852" s="56"/>
      <c r="K852" s="56"/>
    </row>
    <row r="853" spans="2:11" x14ac:dyDescent="0.2">
      <c r="B853" s="56"/>
      <c r="C853" s="56"/>
      <c r="D853" s="56"/>
      <c r="E853" s="56"/>
      <c r="F853" s="56"/>
      <c r="G853" s="56"/>
      <c r="H853" s="56"/>
      <c r="I853" s="56"/>
      <c r="K853" s="56"/>
    </row>
    <row r="854" spans="2:11" x14ac:dyDescent="0.2">
      <c r="B854" s="56"/>
      <c r="C854" s="56"/>
      <c r="D854" s="56"/>
      <c r="E854" s="56"/>
      <c r="F854" s="56"/>
      <c r="G854" s="56"/>
      <c r="H854" s="56"/>
      <c r="I854" s="56"/>
      <c r="K854" s="56"/>
    </row>
    <row r="855" spans="2:11" x14ac:dyDescent="0.2">
      <c r="B855" s="56"/>
      <c r="C855" s="56"/>
      <c r="D855" s="56"/>
      <c r="E855" s="56"/>
      <c r="F855" s="56"/>
      <c r="G855" s="56"/>
      <c r="H855" s="56"/>
      <c r="I855" s="56"/>
      <c r="K855" s="56"/>
    </row>
    <row r="856" spans="2:11" x14ac:dyDescent="0.2">
      <c r="B856" s="56"/>
      <c r="C856" s="56"/>
      <c r="D856" s="56"/>
      <c r="E856" s="56"/>
      <c r="F856" s="56"/>
      <c r="G856" s="56"/>
      <c r="H856" s="56"/>
      <c r="I856" s="56"/>
      <c r="K856" s="56"/>
    </row>
    <row r="857" spans="2:11" x14ac:dyDescent="0.2">
      <c r="B857" s="56"/>
      <c r="C857" s="56"/>
      <c r="D857" s="56"/>
      <c r="E857" s="56"/>
      <c r="F857" s="56"/>
      <c r="G857" s="56"/>
      <c r="H857" s="56"/>
      <c r="I857" s="56"/>
      <c r="K857" s="56"/>
    </row>
    <row r="858" spans="2:11" x14ac:dyDescent="0.2">
      <c r="B858" s="56"/>
      <c r="C858" s="56"/>
      <c r="D858" s="56"/>
      <c r="E858" s="56"/>
      <c r="F858" s="56"/>
      <c r="G858" s="56"/>
      <c r="H858" s="56"/>
      <c r="I858" s="56"/>
      <c r="K858" s="56"/>
    </row>
    <row r="859" spans="2:11" x14ac:dyDescent="0.2">
      <c r="B859" s="56"/>
      <c r="C859" s="56"/>
      <c r="D859" s="56"/>
      <c r="E859" s="56"/>
      <c r="F859" s="56"/>
      <c r="G859" s="56"/>
      <c r="H859" s="56"/>
      <c r="I859" s="56"/>
      <c r="K859" s="56"/>
    </row>
    <row r="860" spans="2:11" x14ac:dyDescent="0.2">
      <c r="B860" s="56"/>
      <c r="C860" s="56"/>
      <c r="D860" s="56"/>
      <c r="E860" s="56"/>
      <c r="F860" s="56"/>
      <c r="G860" s="56"/>
      <c r="H860" s="56"/>
      <c r="I860" s="56"/>
      <c r="K860" s="56"/>
    </row>
    <row r="861" spans="2:11" x14ac:dyDescent="0.2">
      <c r="B861" s="56"/>
      <c r="C861" s="56"/>
      <c r="D861" s="56"/>
      <c r="E861" s="56"/>
      <c r="F861" s="56"/>
      <c r="G861" s="56"/>
      <c r="H861" s="56"/>
      <c r="I861" s="56"/>
      <c r="K861" s="56"/>
    </row>
    <row r="862" spans="2:11" x14ac:dyDescent="0.2">
      <c r="B862" s="56"/>
      <c r="C862" s="56"/>
      <c r="D862" s="56"/>
      <c r="E862" s="56"/>
      <c r="F862" s="56"/>
      <c r="G862" s="56"/>
      <c r="H862" s="56"/>
      <c r="I862" s="56"/>
      <c r="K862" s="56"/>
    </row>
    <row r="863" spans="2:11" x14ac:dyDescent="0.2">
      <c r="B863" s="56"/>
      <c r="C863" s="56"/>
      <c r="D863" s="56"/>
      <c r="E863" s="56"/>
      <c r="F863" s="56"/>
      <c r="G863" s="56"/>
      <c r="H863" s="56"/>
      <c r="I863" s="56"/>
      <c r="K863" s="56"/>
    </row>
    <row r="864" spans="2:11" x14ac:dyDescent="0.2">
      <c r="B864" s="56"/>
      <c r="C864" s="56"/>
      <c r="D864" s="56"/>
      <c r="E864" s="56"/>
      <c r="F864" s="56"/>
      <c r="G864" s="56"/>
      <c r="H864" s="56"/>
      <c r="I864" s="56"/>
      <c r="K864" s="56"/>
    </row>
    <row r="865" spans="2:11" x14ac:dyDescent="0.2">
      <c r="B865" s="56"/>
      <c r="C865" s="56"/>
      <c r="D865" s="56"/>
      <c r="E865" s="56"/>
      <c r="F865" s="56"/>
      <c r="G865" s="56"/>
      <c r="H865" s="56"/>
      <c r="I865" s="56"/>
      <c r="K865" s="56"/>
    </row>
    <row r="866" spans="2:11" x14ac:dyDescent="0.2">
      <c r="B866" s="56"/>
      <c r="C866" s="56"/>
      <c r="D866" s="56"/>
      <c r="E866" s="56"/>
      <c r="F866" s="56"/>
      <c r="G866" s="56"/>
      <c r="H866" s="56"/>
      <c r="I866" s="56"/>
      <c r="K866" s="56"/>
    </row>
    <row r="867" spans="2:11" x14ac:dyDescent="0.2">
      <c r="B867" s="56"/>
      <c r="C867" s="56"/>
      <c r="D867" s="56"/>
      <c r="E867" s="56"/>
      <c r="F867" s="56"/>
      <c r="G867" s="56"/>
      <c r="H867" s="56"/>
      <c r="I867" s="56"/>
      <c r="K867" s="56"/>
    </row>
    <row r="868" spans="2:11" x14ac:dyDescent="0.2">
      <c r="B868" s="56"/>
      <c r="C868" s="56"/>
      <c r="D868" s="56"/>
      <c r="E868" s="56"/>
      <c r="F868" s="56"/>
      <c r="G868" s="56"/>
      <c r="H868" s="56"/>
      <c r="I868" s="56"/>
      <c r="K868" s="56"/>
    </row>
    <row r="869" spans="2:11" x14ac:dyDescent="0.2">
      <c r="B869" s="56"/>
      <c r="C869" s="56"/>
      <c r="D869" s="56"/>
      <c r="E869" s="56"/>
      <c r="F869" s="56"/>
      <c r="G869" s="56"/>
      <c r="H869" s="56"/>
      <c r="I869" s="56"/>
      <c r="K869" s="56"/>
    </row>
    <row r="870" spans="2:11" x14ac:dyDescent="0.2">
      <c r="B870" s="56"/>
      <c r="C870" s="56"/>
      <c r="D870" s="56"/>
      <c r="E870" s="56"/>
      <c r="F870" s="56"/>
      <c r="G870" s="56"/>
      <c r="H870" s="56"/>
      <c r="I870" s="56"/>
      <c r="K870" s="56"/>
    </row>
    <row r="871" spans="2:11" x14ac:dyDescent="0.2">
      <c r="B871" s="56"/>
      <c r="C871" s="56"/>
      <c r="D871" s="56"/>
      <c r="E871" s="56"/>
      <c r="F871" s="56"/>
      <c r="G871" s="56"/>
      <c r="H871" s="56"/>
      <c r="I871" s="56"/>
      <c r="K871" s="56"/>
    </row>
    <row r="872" spans="2:11" x14ac:dyDescent="0.2">
      <c r="B872" s="56"/>
      <c r="C872" s="56"/>
      <c r="D872" s="56"/>
      <c r="E872" s="56"/>
      <c r="F872" s="56"/>
      <c r="G872" s="56"/>
      <c r="H872" s="56"/>
      <c r="I872" s="56"/>
      <c r="K872" s="56"/>
    </row>
    <row r="873" spans="2:11" x14ac:dyDescent="0.2">
      <c r="B873" s="56"/>
      <c r="C873" s="56"/>
      <c r="D873" s="56"/>
      <c r="E873" s="56"/>
      <c r="F873" s="56"/>
      <c r="G873" s="56"/>
      <c r="H873" s="56"/>
      <c r="I873" s="56"/>
      <c r="K873" s="56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topLeftCell="A64"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126</v>
      </c>
    </row>
    <row r="2" spans="1:9" s="67" customFormat="1" ht="12.75" customHeight="1" x14ac:dyDescent="0.2">
      <c r="A2" s="32" t="s">
        <v>356</v>
      </c>
      <c r="B2" s="66"/>
      <c r="C2" s="66"/>
      <c r="D2" s="66"/>
      <c r="E2" s="66"/>
      <c r="F2" s="66"/>
      <c r="G2" s="66"/>
      <c r="H2" s="66" t="s">
        <v>275</v>
      </c>
    </row>
    <row r="3" spans="1:9" s="56" customFormat="1" x14ac:dyDescent="0.2">
      <c r="A3" s="68"/>
      <c r="B3" s="106" t="s">
        <v>182</v>
      </c>
      <c r="C3" s="107" t="s">
        <v>183</v>
      </c>
      <c r="D3" s="106" t="s">
        <v>184</v>
      </c>
      <c r="E3" s="106" t="s">
        <v>185</v>
      </c>
      <c r="F3" s="106" t="s">
        <v>186</v>
      </c>
      <c r="G3" s="106" t="s">
        <v>187</v>
      </c>
      <c r="H3" s="106" t="s">
        <v>188</v>
      </c>
    </row>
    <row r="4" spans="1:9" s="53" customFormat="1" x14ac:dyDescent="0.2">
      <c r="A4" s="33" t="s">
        <v>6</v>
      </c>
      <c r="B4" s="34">
        <v>30436</v>
      </c>
      <c r="C4" s="35">
        <v>3927</v>
      </c>
      <c r="D4" s="36">
        <v>191</v>
      </c>
      <c r="E4" s="34">
        <v>459</v>
      </c>
      <c r="F4" s="34">
        <v>2644</v>
      </c>
      <c r="G4" s="35">
        <v>21851</v>
      </c>
      <c r="H4" s="36">
        <v>198</v>
      </c>
      <c r="I4" s="52"/>
    </row>
    <row r="5" spans="1:9" s="53" customFormat="1" x14ac:dyDescent="0.2">
      <c r="A5" s="37" t="s">
        <v>7</v>
      </c>
      <c r="B5" s="38">
        <v>1193</v>
      </c>
      <c r="C5" s="39">
        <v>170</v>
      </c>
      <c r="D5" s="39">
        <v>4</v>
      </c>
      <c r="E5" s="38">
        <v>1</v>
      </c>
      <c r="F5" s="38">
        <v>19</v>
      </c>
      <c r="G5" s="39">
        <v>587</v>
      </c>
      <c r="H5" s="39">
        <v>24</v>
      </c>
    </row>
    <row r="6" spans="1:9" s="53" customFormat="1" x14ac:dyDescent="0.2">
      <c r="A6" s="28" t="s">
        <v>8</v>
      </c>
      <c r="B6" s="40">
        <v>75</v>
      </c>
      <c r="C6" s="41">
        <v>17</v>
      </c>
      <c r="D6" s="41">
        <v>0</v>
      </c>
      <c r="E6" s="40">
        <v>0</v>
      </c>
      <c r="F6" s="40">
        <v>0</v>
      </c>
      <c r="G6" s="41">
        <v>29</v>
      </c>
      <c r="H6" s="41">
        <v>1</v>
      </c>
    </row>
    <row r="7" spans="1:9" s="53" customFormat="1" x14ac:dyDescent="0.2">
      <c r="A7" s="28" t="s">
        <v>9</v>
      </c>
      <c r="B7" s="40">
        <v>249</v>
      </c>
      <c r="C7" s="41">
        <v>33</v>
      </c>
      <c r="D7" s="41">
        <v>2</v>
      </c>
      <c r="E7" s="40">
        <v>0</v>
      </c>
      <c r="F7" s="40">
        <v>1</v>
      </c>
      <c r="G7" s="41">
        <v>92</v>
      </c>
      <c r="H7" s="41">
        <v>3</v>
      </c>
    </row>
    <row r="8" spans="1:9" s="53" customFormat="1" x14ac:dyDescent="0.2">
      <c r="A8" s="28" t="s">
        <v>10</v>
      </c>
      <c r="B8" s="40">
        <v>89</v>
      </c>
      <c r="C8" s="41">
        <v>15</v>
      </c>
      <c r="D8" s="41">
        <v>0</v>
      </c>
      <c r="E8" s="40">
        <v>0</v>
      </c>
      <c r="F8" s="40">
        <v>0</v>
      </c>
      <c r="G8" s="41">
        <v>27</v>
      </c>
      <c r="H8" s="41">
        <v>4</v>
      </c>
    </row>
    <row r="9" spans="1:9" s="53" customFormat="1" x14ac:dyDescent="0.2">
      <c r="A9" s="28" t="s">
        <v>11</v>
      </c>
      <c r="B9" s="40">
        <v>113</v>
      </c>
      <c r="C9" s="41">
        <v>13</v>
      </c>
      <c r="D9" s="41">
        <v>0</v>
      </c>
      <c r="E9" s="40">
        <v>0</v>
      </c>
      <c r="F9" s="40">
        <v>0</v>
      </c>
      <c r="G9" s="41">
        <v>43</v>
      </c>
      <c r="H9" s="41">
        <v>4</v>
      </c>
    </row>
    <row r="10" spans="1:9" s="53" customFormat="1" x14ac:dyDescent="0.2">
      <c r="A10" s="28" t="s">
        <v>12</v>
      </c>
      <c r="B10" s="40">
        <v>118</v>
      </c>
      <c r="C10" s="41">
        <v>16</v>
      </c>
      <c r="D10" s="41">
        <v>1</v>
      </c>
      <c r="E10" s="40">
        <v>0</v>
      </c>
      <c r="F10" s="40">
        <v>0</v>
      </c>
      <c r="G10" s="41">
        <v>90</v>
      </c>
      <c r="H10" s="41">
        <v>8</v>
      </c>
    </row>
    <row r="11" spans="1:9" s="53" customFormat="1" x14ac:dyDescent="0.2">
      <c r="A11" s="28" t="s">
        <v>13</v>
      </c>
      <c r="B11" s="40">
        <v>202</v>
      </c>
      <c r="C11" s="41">
        <v>33</v>
      </c>
      <c r="D11" s="41">
        <v>1</v>
      </c>
      <c r="E11" s="40">
        <v>0</v>
      </c>
      <c r="F11" s="40">
        <v>5</v>
      </c>
      <c r="G11" s="41">
        <v>238</v>
      </c>
      <c r="H11" s="41">
        <v>1</v>
      </c>
    </row>
    <row r="12" spans="1:9" s="53" customFormat="1" x14ac:dyDescent="0.2">
      <c r="A12" s="28" t="s">
        <v>14</v>
      </c>
      <c r="B12" s="40">
        <v>131</v>
      </c>
      <c r="C12" s="41">
        <v>20</v>
      </c>
      <c r="D12" s="41">
        <v>0</v>
      </c>
      <c r="E12" s="40">
        <v>0</v>
      </c>
      <c r="F12" s="40">
        <v>8</v>
      </c>
      <c r="G12" s="41">
        <v>38</v>
      </c>
      <c r="H12" s="41">
        <v>2</v>
      </c>
    </row>
    <row r="13" spans="1:9" s="53" customFormat="1" x14ac:dyDescent="0.2">
      <c r="A13" s="28" t="s">
        <v>15</v>
      </c>
      <c r="B13" s="40">
        <v>216</v>
      </c>
      <c r="C13" s="41">
        <v>23</v>
      </c>
      <c r="D13" s="41">
        <v>0</v>
      </c>
      <c r="E13" s="40">
        <v>1</v>
      </c>
      <c r="F13" s="40">
        <v>5</v>
      </c>
      <c r="G13" s="41">
        <v>30</v>
      </c>
      <c r="H13" s="41">
        <v>1</v>
      </c>
    </row>
    <row r="14" spans="1:9" s="53" customFormat="1" x14ac:dyDescent="0.2">
      <c r="A14" s="42" t="s">
        <v>16</v>
      </c>
      <c r="B14" s="38">
        <v>3652</v>
      </c>
      <c r="C14" s="43">
        <v>300</v>
      </c>
      <c r="D14" s="43">
        <v>25</v>
      </c>
      <c r="E14" s="38">
        <v>13</v>
      </c>
      <c r="F14" s="38">
        <v>125</v>
      </c>
      <c r="G14" s="43">
        <v>1628</v>
      </c>
      <c r="H14" s="43">
        <v>24</v>
      </c>
    </row>
    <row r="15" spans="1:9" s="53" customFormat="1" x14ac:dyDescent="0.2">
      <c r="A15" s="28" t="s">
        <v>17</v>
      </c>
      <c r="B15" s="40">
        <v>1206</v>
      </c>
      <c r="C15" s="41">
        <v>72</v>
      </c>
      <c r="D15" s="41">
        <v>3</v>
      </c>
      <c r="E15" s="40">
        <v>4</v>
      </c>
      <c r="F15" s="40">
        <v>25</v>
      </c>
      <c r="G15" s="41">
        <v>501</v>
      </c>
      <c r="H15" s="41">
        <v>5</v>
      </c>
    </row>
    <row r="16" spans="1:9" s="53" customFormat="1" x14ac:dyDescent="0.2">
      <c r="A16" s="28" t="s">
        <v>18</v>
      </c>
      <c r="B16" s="40">
        <v>947</v>
      </c>
      <c r="C16" s="41">
        <v>51</v>
      </c>
      <c r="D16" s="41">
        <v>8</v>
      </c>
      <c r="E16" s="40">
        <v>1</v>
      </c>
      <c r="F16" s="40">
        <v>29</v>
      </c>
      <c r="G16" s="41">
        <v>257</v>
      </c>
      <c r="H16" s="41">
        <v>6</v>
      </c>
    </row>
    <row r="17" spans="1:8" s="53" customFormat="1" x14ac:dyDescent="0.2">
      <c r="A17" s="28" t="s">
        <v>19</v>
      </c>
      <c r="B17" s="40">
        <v>211</v>
      </c>
      <c r="C17" s="41">
        <v>24</v>
      </c>
      <c r="D17" s="41">
        <v>0</v>
      </c>
      <c r="E17" s="40">
        <v>2</v>
      </c>
      <c r="F17" s="40">
        <v>16</v>
      </c>
      <c r="G17" s="41">
        <v>105</v>
      </c>
      <c r="H17" s="41">
        <v>3</v>
      </c>
    </row>
    <row r="18" spans="1:8" s="53" customFormat="1" x14ac:dyDescent="0.2">
      <c r="A18" s="28" t="s">
        <v>20</v>
      </c>
      <c r="B18" s="40">
        <v>336</v>
      </c>
      <c r="C18" s="41">
        <v>23</v>
      </c>
      <c r="D18" s="41">
        <v>5</v>
      </c>
      <c r="E18" s="40">
        <v>2</v>
      </c>
      <c r="F18" s="40">
        <v>22</v>
      </c>
      <c r="G18" s="41">
        <v>132</v>
      </c>
      <c r="H18" s="41">
        <v>0</v>
      </c>
    </row>
    <row r="19" spans="1:8" s="53" customFormat="1" x14ac:dyDescent="0.2">
      <c r="A19" s="28" t="s">
        <v>21</v>
      </c>
      <c r="B19" s="40">
        <v>285</v>
      </c>
      <c r="C19" s="41">
        <v>45</v>
      </c>
      <c r="D19" s="41">
        <v>2</v>
      </c>
      <c r="E19" s="40">
        <v>1</v>
      </c>
      <c r="F19" s="40">
        <v>4</v>
      </c>
      <c r="G19" s="41">
        <v>282</v>
      </c>
      <c r="H19" s="41">
        <v>1</v>
      </c>
    </row>
    <row r="20" spans="1:8" s="53" customFormat="1" x14ac:dyDescent="0.2">
      <c r="A20" s="28" t="s">
        <v>22</v>
      </c>
      <c r="B20" s="40">
        <v>179</v>
      </c>
      <c r="C20" s="41">
        <v>49</v>
      </c>
      <c r="D20" s="41">
        <v>2</v>
      </c>
      <c r="E20" s="40">
        <v>1</v>
      </c>
      <c r="F20" s="40">
        <v>2</v>
      </c>
      <c r="G20" s="41">
        <v>209</v>
      </c>
      <c r="H20" s="41">
        <v>1</v>
      </c>
    </row>
    <row r="21" spans="1:8" s="53" customFormat="1" x14ac:dyDescent="0.2">
      <c r="A21" s="28" t="s">
        <v>23</v>
      </c>
      <c r="B21" s="40">
        <v>488</v>
      </c>
      <c r="C21" s="41">
        <v>36</v>
      </c>
      <c r="D21" s="41">
        <v>5</v>
      </c>
      <c r="E21" s="40">
        <v>2</v>
      </c>
      <c r="F21" s="40">
        <v>27</v>
      </c>
      <c r="G21" s="41">
        <v>142</v>
      </c>
      <c r="H21" s="41">
        <v>8</v>
      </c>
    </row>
    <row r="22" spans="1:8" s="53" customFormat="1" x14ac:dyDescent="0.2">
      <c r="A22" s="42" t="s">
        <v>24</v>
      </c>
      <c r="B22" s="38">
        <v>2586</v>
      </c>
      <c r="C22" s="43">
        <v>276</v>
      </c>
      <c r="D22" s="43">
        <v>13</v>
      </c>
      <c r="E22" s="38">
        <v>16</v>
      </c>
      <c r="F22" s="38">
        <v>170</v>
      </c>
      <c r="G22" s="43">
        <v>1369</v>
      </c>
      <c r="H22" s="43">
        <v>23</v>
      </c>
    </row>
    <row r="23" spans="1:8" s="53" customFormat="1" x14ac:dyDescent="0.2">
      <c r="A23" s="28" t="s">
        <v>25</v>
      </c>
      <c r="B23" s="40">
        <v>176</v>
      </c>
      <c r="C23" s="41">
        <v>18</v>
      </c>
      <c r="D23" s="41">
        <v>1</v>
      </c>
      <c r="E23" s="40">
        <v>3</v>
      </c>
      <c r="F23" s="40">
        <v>32</v>
      </c>
      <c r="G23" s="41">
        <v>94</v>
      </c>
      <c r="H23" s="41">
        <v>0</v>
      </c>
    </row>
    <row r="24" spans="1:8" s="53" customFormat="1" x14ac:dyDescent="0.2">
      <c r="A24" s="28" t="s">
        <v>26</v>
      </c>
      <c r="B24" s="40">
        <v>240</v>
      </c>
      <c r="C24" s="41">
        <v>28</v>
      </c>
      <c r="D24" s="41">
        <v>1</v>
      </c>
      <c r="E24" s="40">
        <v>1</v>
      </c>
      <c r="F24" s="40">
        <v>10</v>
      </c>
      <c r="G24" s="41">
        <v>240</v>
      </c>
      <c r="H24" s="41">
        <v>1</v>
      </c>
    </row>
    <row r="25" spans="1:8" s="53" customFormat="1" x14ac:dyDescent="0.2">
      <c r="A25" s="28" t="s">
        <v>27</v>
      </c>
      <c r="B25" s="40">
        <v>128</v>
      </c>
      <c r="C25" s="41">
        <v>10</v>
      </c>
      <c r="D25" s="41">
        <v>1</v>
      </c>
      <c r="E25" s="40">
        <v>0</v>
      </c>
      <c r="F25" s="40">
        <v>5</v>
      </c>
      <c r="G25" s="41">
        <v>21</v>
      </c>
      <c r="H25" s="41">
        <v>1</v>
      </c>
    </row>
    <row r="26" spans="1:8" s="53" customFormat="1" x14ac:dyDescent="0.2">
      <c r="A26" s="28" t="s">
        <v>28</v>
      </c>
      <c r="B26" s="40">
        <v>388</v>
      </c>
      <c r="C26" s="41">
        <v>29</v>
      </c>
      <c r="D26" s="41">
        <v>0</v>
      </c>
      <c r="E26" s="40">
        <v>0</v>
      </c>
      <c r="F26" s="40">
        <v>13</v>
      </c>
      <c r="G26" s="41">
        <v>141</v>
      </c>
      <c r="H26" s="41">
        <v>2</v>
      </c>
    </row>
    <row r="27" spans="1:8" s="53" customFormat="1" x14ac:dyDescent="0.2">
      <c r="A27" s="28" t="s">
        <v>29</v>
      </c>
      <c r="B27" s="40">
        <v>204</v>
      </c>
      <c r="C27" s="41">
        <v>21</v>
      </c>
      <c r="D27" s="41">
        <v>2</v>
      </c>
      <c r="E27" s="40">
        <v>3</v>
      </c>
      <c r="F27" s="40">
        <v>35</v>
      </c>
      <c r="G27" s="41">
        <v>156</v>
      </c>
      <c r="H27" s="41">
        <v>1</v>
      </c>
    </row>
    <row r="28" spans="1:8" s="53" customFormat="1" x14ac:dyDescent="0.2">
      <c r="A28" s="28" t="s">
        <v>30</v>
      </c>
      <c r="B28" s="40">
        <v>272</v>
      </c>
      <c r="C28" s="41">
        <v>36</v>
      </c>
      <c r="D28" s="41">
        <v>3</v>
      </c>
      <c r="E28" s="40">
        <v>2</v>
      </c>
      <c r="F28" s="40">
        <v>31</v>
      </c>
      <c r="G28" s="41">
        <v>113</v>
      </c>
      <c r="H28" s="41">
        <v>2</v>
      </c>
    </row>
    <row r="29" spans="1:8" s="53" customFormat="1" x14ac:dyDescent="0.2">
      <c r="A29" s="28" t="s">
        <v>31</v>
      </c>
      <c r="B29" s="40">
        <v>533</v>
      </c>
      <c r="C29" s="41">
        <v>96</v>
      </c>
      <c r="D29" s="41">
        <v>5</v>
      </c>
      <c r="E29" s="40">
        <v>4</v>
      </c>
      <c r="F29" s="40">
        <v>26</v>
      </c>
      <c r="G29" s="41">
        <v>387</v>
      </c>
      <c r="H29" s="41">
        <v>8</v>
      </c>
    </row>
    <row r="30" spans="1:8" s="53" customFormat="1" x14ac:dyDescent="0.2">
      <c r="A30" s="28" t="s">
        <v>32</v>
      </c>
      <c r="B30" s="40">
        <v>189</v>
      </c>
      <c r="C30" s="41">
        <v>13</v>
      </c>
      <c r="D30" s="41">
        <v>0</v>
      </c>
      <c r="E30" s="40">
        <v>1</v>
      </c>
      <c r="F30" s="40">
        <v>15</v>
      </c>
      <c r="G30" s="41">
        <v>85</v>
      </c>
      <c r="H30" s="41">
        <v>2</v>
      </c>
    </row>
    <row r="31" spans="1:8" s="53" customFormat="1" x14ac:dyDescent="0.2">
      <c r="A31" s="37" t="s">
        <v>33</v>
      </c>
      <c r="B31" s="40">
        <v>456</v>
      </c>
      <c r="C31" s="39">
        <v>25</v>
      </c>
      <c r="D31" s="39">
        <v>0</v>
      </c>
      <c r="E31" s="40">
        <v>2</v>
      </c>
      <c r="F31" s="40">
        <v>3</v>
      </c>
      <c r="G31" s="39">
        <v>132</v>
      </c>
      <c r="H31" s="39">
        <v>6</v>
      </c>
    </row>
    <row r="32" spans="1:8" s="53" customFormat="1" x14ac:dyDescent="0.2">
      <c r="A32" s="42" t="s">
        <v>34</v>
      </c>
      <c r="B32" s="38">
        <v>7660</v>
      </c>
      <c r="C32" s="43">
        <v>514</v>
      </c>
      <c r="D32" s="43">
        <v>24</v>
      </c>
      <c r="E32" s="38">
        <v>42</v>
      </c>
      <c r="F32" s="38">
        <v>407</v>
      </c>
      <c r="G32" s="43">
        <v>3037</v>
      </c>
      <c r="H32" s="43">
        <v>21</v>
      </c>
    </row>
    <row r="33" spans="1:8" s="53" customFormat="1" x14ac:dyDescent="0.2">
      <c r="A33" s="25" t="s">
        <v>35</v>
      </c>
      <c r="B33" s="44">
        <v>1513</v>
      </c>
      <c r="C33" s="45">
        <v>64</v>
      </c>
      <c r="D33" s="45">
        <v>1</v>
      </c>
      <c r="E33" s="44">
        <v>9</v>
      </c>
      <c r="F33" s="44">
        <v>77</v>
      </c>
      <c r="G33" s="45">
        <v>346</v>
      </c>
      <c r="H33" s="45">
        <v>4</v>
      </c>
    </row>
    <row r="34" spans="1:8" s="53" customFormat="1" x14ac:dyDescent="0.2">
      <c r="A34" s="28" t="s">
        <v>36</v>
      </c>
      <c r="B34" s="40">
        <v>1355</v>
      </c>
      <c r="C34" s="41">
        <v>183</v>
      </c>
      <c r="D34" s="41">
        <v>11</v>
      </c>
      <c r="E34" s="40">
        <v>11</v>
      </c>
      <c r="F34" s="40">
        <v>118</v>
      </c>
      <c r="G34" s="41">
        <v>881</v>
      </c>
      <c r="H34" s="41">
        <v>3</v>
      </c>
    </row>
    <row r="35" spans="1:8" s="53" customFormat="1" ht="12" customHeight="1" x14ac:dyDescent="0.2">
      <c r="A35" s="28" t="s">
        <v>37</v>
      </c>
      <c r="B35" s="40">
        <v>1223</v>
      </c>
      <c r="C35" s="41">
        <v>59</v>
      </c>
      <c r="D35" s="41">
        <v>1</v>
      </c>
      <c r="E35" s="40">
        <v>8</v>
      </c>
      <c r="F35" s="40">
        <v>62</v>
      </c>
      <c r="G35" s="41">
        <v>718</v>
      </c>
      <c r="H35" s="41">
        <v>2</v>
      </c>
    </row>
    <row r="36" spans="1:8" s="53" customFormat="1" ht="12.75" customHeight="1" x14ac:dyDescent="0.2">
      <c r="A36" s="28" t="s">
        <v>38</v>
      </c>
      <c r="B36" s="40">
        <v>2246</v>
      </c>
      <c r="C36" s="41">
        <v>116</v>
      </c>
      <c r="D36" s="41">
        <v>6</v>
      </c>
      <c r="E36" s="40">
        <v>3</v>
      </c>
      <c r="F36" s="40">
        <v>59</v>
      </c>
      <c r="G36" s="41">
        <v>570</v>
      </c>
      <c r="H36" s="41">
        <v>8</v>
      </c>
    </row>
    <row r="37" spans="1:8" s="53" customFormat="1" x14ac:dyDescent="0.2">
      <c r="A37" s="28" t="s">
        <v>39</v>
      </c>
      <c r="B37" s="40">
        <v>700</v>
      </c>
      <c r="C37" s="41">
        <v>18</v>
      </c>
      <c r="D37" s="41">
        <v>1</v>
      </c>
      <c r="E37" s="40">
        <v>5</v>
      </c>
      <c r="F37" s="40">
        <v>11</v>
      </c>
      <c r="G37" s="41">
        <v>198</v>
      </c>
      <c r="H37" s="41">
        <v>1</v>
      </c>
    </row>
    <row r="38" spans="1:8" s="53" customFormat="1" x14ac:dyDescent="0.2">
      <c r="A38" s="28" t="s">
        <v>40</v>
      </c>
      <c r="B38" s="40">
        <v>386</v>
      </c>
      <c r="C38" s="41">
        <v>44</v>
      </c>
      <c r="D38" s="41">
        <v>2</v>
      </c>
      <c r="E38" s="40">
        <v>3</v>
      </c>
      <c r="F38" s="40">
        <v>49</v>
      </c>
      <c r="G38" s="41">
        <v>180</v>
      </c>
      <c r="H38" s="41">
        <v>3</v>
      </c>
    </row>
    <row r="39" spans="1:8" s="53" customFormat="1" x14ac:dyDescent="0.2">
      <c r="A39" s="37" t="s">
        <v>41</v>
      </c>
      <c r="B39" s="46">
        <v>237</v>
      </c>
      <c r="C39" s="39">
        <v>30</v>
      </c>
      <c r="D39" s="39">
        <v>2</v>
      </c>
      <c r="E39" s="46">
        <v>3</v>
      </c>
      <c r="F39" s="46">
        <v>31</v>
      </c>
      <c r="G39" s="39">
        <v>144</v>
      </c>
      <c r="H39" s="39">
        <v>0</v>
      </c>
    </row>
    <row r="40" spans="1:8" s="53" customFormat="1" x14ac:dyDescent="0.2">
      <c r="A40" s="42" t="s">
        <v>42</v>
      </c>
      <c r="B40" s="38">
        <v>2617</v>
      </c>
      <c r="C40" s="43">
        <v>364</v>
      </c>
      <c r="D40" s="43">
        <v>26</v>
      </c>
      <c r="E40" s="38">
        <v>26</v>
      </c>
      <c r="F40" s="38">
        <v>447</v>
      </c>
      <c r="G40" s="43">
        <v>1743</v>
      </c>
      <c r="H40" s="43">
        <v>28</v>
      </c>
    </row>
    <row r="41" spans="1:8" s="53" customFormat="1" x14ac:dyDescent="0.2">
      <c r="A41" s="25" t="s">
        <v>43</v>
      </c>
      <c r="B41" s="44">
        <v>215</v>
      </c>
      <c r="C41" s="45">
        <v>19</v>
      </c>
      <c r="D41" s="45">
        <v>1</v>
      </c>
      <c r="E41" s="44">
        <v>0</v>
      </c>
      <c r="F41" s="44">
        <v>29</v>
      </c>
      <c r="G41" s="45">
        <v>87</v>
      </c>
      <c r="H41" s="45">
        <v>0</v>
      </c>
    </row>
    <row r="42" spans="1:8" s="53" customFormat="1" x14ac:dyDescent="0.2">
      <c r="A42" s="28" t="s">
        <v>44</v>
      </c>
      <c r="B42" s="40">
        <v>369</v>
      </c>
      <c r="C42" s="41">
        <v>48</v>
      </c>
      <c r="D42" s="41">
        <v>3</v>
      </c>
      <c r="E42" s="40">
        <v>8</v>
      </c>
      <c r="F42" s="40">
        <v>87</v>
      </c>
      <c r="G42" s="41">
        <v>247</v>
      </c>
      <c r="H42" s="41">
        <v>2</v>
      </c>
    </row>
    <row r="43" spans="1:8" s="53" customFormat="1" x14ac:dyDescent="0.2">
      <c r="A43" s="28" t="s">
        <v>45</v>
      </c>
      <c r="B43" s="40">
        <v>161</v>
      </c>
      <c r="C43" s="41">
        <v>17</v>
      </c>
      <c r="D43" s="41">
        <v>2</v>
      </c>
      <c r="E43" s="40">
        <v>1</v>
      </c>
      <c r="F43" s="40">
        <v>23</v>
      </c>
      <c r="G43" s="41">
        <v>44</v>
      </c>
      <c r="H43" s="41">
        <v>0</v>
      </c>
    </row>
    <row r="44" spans="1:8" s="53" customFormat="1" x14ac:dyDescent="0.2">
      <c r="A44" s="28" t="s">
        <v>46</v>
      </c>
      <c r="B44" s="40">
        <v>163</v>
      </c>
      <c r="C44" s="41">
        <v>20</v>
      </c>
      <c r="D44" s="41">
        <v>1</v>
      </c>
      <c r="E44" s="40">
        <v>0</v>
      </c>
      <c r="F44" s="40">
        <v>22</v>
      </c>
      <c r="G44" s="41">
        <v>76</v>
      </c>
      <c r="H44" s="41">
        <v>0</v>
      </c>
    </row>
    <row r="45" spans="1:8" s="53" customFormat="1" x14ac:dyDescent="0.2">
      <c r="A45" s="28" t="s">
        <v>47</v>
      </c>
      <c r="B45" s="40">
        <v>225</v>
      </c>
      <c r="C45" s="41">
        <v>33</v>
      </c>
      <c r="D45" s="41">
        <v>3</v>
      </c>
      <c r="E45" s="40">
        <v>4</v>
      </c>
      <c r="F45" s="40">
        <v>58</v>
      </c>
      <c r="G45" s="41">
        <v>244</v>
      </c>
      <c r="H45" s="41">
        <v>0</v>
      </c>
    </row>
    <row r="46" spans="1:8" s="53" customFormat="1" x14ac:dyDescent="0.2">
      <c r="A46" s="28" t="s">
        <v>48</v>
      </c>
      <c r="B46" s="40">
        <v>338</v>
      </c>
      <c r="C46" s="41">
        <v>36</v>
      </c>
      <c r="D46" s="41">
        <v>1</v>
      </c>
      <c r="E46" s="40">
        <v>1</v>
      </c>
      <c r="F46" s="40">
        <v>47</v>
      </c>
      <c r="G46" s="41">
        <v>286</v>
      </c>
      <c r="H46" s="41">
        <v>8</v>
      </c>
    </row>
    <row r="47" spans="1:8" s="53" customFormat="1" x14ac:dyDescent="0.2">
      <c r="A47" s="28" t="s">
        <v>49</v>
      </c>
      <c r="B47" s="40">
        <v>158</v>
      </c>
      <c r="C47" s="41">
        <v>40</v>
      </c>
      <c r="D47" s="41">
        <v>2</v>
      </c>
      <c r="E47" s="40">
        <v>9</v>
      </c>
      <c r="F47" s="40">
        <v>32</v>
      </c>
      <c r="G47" s="41">
        <v>78</v>
      </c>
      <c r="H47" s="41">
        <v>1</v>
      </c>
    </row>
    <row r="48" spans="1:8" s="53" customFormat="1" x14ac:dyDescent="0.2">
      <c r="A48" s="28" t="s">
        <v>50</v>
      </c>
      <c r="B48" s="40">
        <v>297</v>
      </c>
      <c r="C48" s="41">
        <v>30</v>
      </c>
      <c r="D48" s="41">
        <v>6</v>
      </c>
      <c r="E48" s="40">
        <v>1</v>
      </c>
      <c r="F48" s="40">
        <v>61</v>
      </c>
      <c r="G48" s="41">
        <v>321</v>
      </c>
      <c r="H48" s="41">
        <v>2</v>
      </c>
    </row>
    <row r="49" spans="1:8" s="53" customFormat="1" x14ac:dyDescent="0.2">
      <c r="A49" s="28" t="s">
        <v>51</v>
      </c>
      <c r="B49" s="40">
        <v>102</v>
      </c>
      <c r="C49" s="41">
        <v>11</v>
      </c>
      <c r="D49" s="41">
        <v>3</v>
      </c>
      <c r="E49" s="40">
        <v>0</v>
      </c>
      <c r="F49" s="40">
        <v>14</v>
      </c>
      <c r="G49" s="41">
        <v>88</v>
      </c>
      <c r="H49" s="41">
        <v>1</v>
      </c>
    </row>
    <row r="50" spans="1:8" s="53" customFormat="1" ht="12" customHeight="1" x14ac:dyDescent="0.2">
      <c r="A50" s="28" t="s">
        <v>52</v>
      </c>
      <c r="B50" s="40">
        <v>59</v>
      </c>
      <c r="C50" s="40">
        <v>17</v>
      </c>
      <c r="D50" s="40">
        <v>1</v>
      </c>
      <c r="E50" s="40">
        <v>1</v>
      </c>
      <c r="F50" s="40">
        <v>20</v>
      </c>
      <c r="G50" s="40">
        <v>26</v>
      </c>
      <c r="H50" s="40">
        <v>2</v>
      </c>
    </row>
    <row r="51" spans="1:8" s="53" customFormat="1" x14ac:dyDescent="0.2">
      <c r="A51" s="37" t="s">
        <v>53</v>
      </c>
      <c r="B51" s="46">
        <v>530</v>
      </c>
      <c r="C51" s="46">
        <v>93</v>
      </c>
      <c r="D51" s="46">
        <v>3</v>
      </c>
      <c r="E51" s="46">
        <v>1</v>
      </c>
      <c r="F51" s="46">
        <v>54</v>
      </c>
      <c r="G51" s="46">
        <v>246</v>
      </c>
      <c r="H51" s="46">
        <v>12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46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223</v>
      </c>
      <c r="G57" s="66"/>
    </row>
    <row r="58" spans="1:8" s="56" customFormat="1" ht="14.25" x14ac:dyDescent="0.2">
      <c r="A58" s="68"/>
      <c r="B58" s="82" t="s">
        <v>140</v>
      </c>
      <c r="C58" s="83" t="s">
        <v>141</v>
      </c>
      <c r="D58" s="82" t="s">
        <v>142</v>
      </c>
      <c r="E58" s="83" t="s">
        <v>143</v>
      </c>
      <c r="F58" s="82" t="s">
        <v>144</v>
      </c>
      <c r="G58" s="82" t="s">
        <v>145</v>
      </c>
      <c r="H58" s="83" t="s">
        <v>146</v>
      </c>
    </row>
    <row r="59" spans="1:8" s="67" customFormat="1" ht="12.75" customHeight="1" x14ac:dyDescent="0.2">
      <c r="A59" s="42" t="s">
        <v>54</v>
      </c>
      <c r="B59" s="38">
        <v>4119</v>
      </c>
      <c r="C59" s="48">
        <v>643</v>
      </c>
      <c r="D59" s="48">
        <v>22</v>
      </c>
      <c r="E59" s="48">
        <v>85</v>
      </c>
      <c r="F59" s="42">
        <v>354</v>
      </c>
      <c r="G59" s="38">
        <v>3779</v>
      </c>
      <c r="H59" s="48">
        <v>22</v>
      </c>
    </row>
    <row r="60" spans="1:8" s="56" customFormat="1" x14ac:dyDescent="0.2">
      <c r="A60" s="28" t="s">
        <v>55</v>
      </c>
      <c r="B60" s="40">
        <v>357</v>
      </c>
      <c r="C60" s="49">
        <v>33</v>
      </c>
      <c r="D60" s="49">
        <v>1</v>
      </c>
      <c r="E60" s="49">
        <v>3</v>
      </c>
      <c r="F60" s="28">
        <v>24</v>
      </c>
      <c r="G60" s="40">
        <v>294</v>
      </c>
      <c r="H60" s="49">
        <v>7</v>
      </c>
    </row>
    <row r="61" spans="1:8" s="56" customFormat="1" x14ac:dyDescent="0.2">
      <c r="A61" s="28" t="s">
        <v>56</v>
      </c>
      <c r="B61" s="40">
        <v>109</v>
      </c>
      <c r="C61" s="49">
        <v>18</v>
      </c>
      <c r="D61" s="49">
        <v>2</v>
      </c>
      <c r="E61" s="49">
        <v>1</v>
      </c>
      <c r="F61" s="28">
        <v>1</v>
      </c>
      <c r="G61" s="40">
        <v>78</v>
      </c>
      <c r="H61" s="49">
        <v>0</v>
      </c>
    </row>
    <row r="62" spans="1:8" s="53" customFormat="1" x14ac:dyDescent="0.2">
      <c r="A62" s="28" t="s">
        <v>57</v>
      </c>
      <c r="B62" s="40">
        <v>330</v>
      </c>
      <c r="C62" s="49">
        <v>51</v>
      </c>
      <c r="D62" s="49">
        <v>0</v>
      </c>
      <c r="E62" s="49">
        <v>8</v>
      </c>
      <c r="F62" s="28">
        <v>9</v>
      </c>
      <c r="G62" s="40">
        <v>506</v>
      </c>
      <c r="H62" s="49">
        <v>7</v>
      </c>
    </row>
    <row r="63" spans="1:8" s="53" customFormat="1" x14ac:dyDescent="0.2">
      <c r="A63" s="28" t="s">
        <v>58</v>
      </c>
      <c r="B63" s="40">
        <v>253</v>
      </c>
      <c r="C63" s="49">
        <v>39</v>
      </c>
      <c r="D63" s="49">
        <v>1</v>
      </c>
      <c r="E63" s="49">
        <v>2</v>
      </c>
      <c r="F63" s="28">
        <v>12</v>
      </c>
      <c r="G63" s="40">
        <v>189</v>
      </c>
      <c r="H63" s="49">
        <v>2</v>
      </c>
    </row>
    <row r="64" spans="1:8" s="53" customFormat="1" x14ac:dyDescent="0.2">
      <c r="A64" s="28" t="s">
        <v>59</v>
      </c>
      <c r="B64" s="40">
        <v>177</v>
      </c>
      <c r="C64" s="49">
        <v>26</v>
      </c>
      <c r="D64" s="49">
        <v>1</v>
      </c>
      <c r="E64" s="49">
        <v>9</v>
      </c>
      <c r="F64" s="28">
        <v>14</v>
      </c>
      <c r="G64" s="40">
        <v>217</v>
      </c>
      <c r="H64" s="49">
        <v>0</v>
      </c>
    </row>
    <row r="65" spans="1:8" s="53" customFormat="1" x14ac:dyDescent="0.2">
      <c r="A65" s="28" t="s">
        <v>60</v>
      </c>
      <c r="B65" s="40">
        <v>627</v>
      </c>
      <c r="C65" s="49">
        <v>92</v>
      </c>
      <c r="D65" s="49">
        <v>1</v>
      </c>
      <c r="E65" s="49">
        <v>15</v>
      </c>
      <c r="F65" s="28">
        <v>84</v>
      </c>
      <c r="G65" s="40">
        <v>410</v>
      </c>
      <c r="H65" s="49">
        <v>0</v>
      </c>
    </row>
    <row r="66" spans="1:8" s="53" customFormat="1" x14ac:dyDescent="0.2">
      <c r="A66" s="28" t="s">
        <v>61</v>
      </c>
      <c r="B66" s="40">
        <v>174</v>
      </c>
      <c r="C66" s="49">
        <v>22</v>
      </c>
      <c r="D66" s="49">
        <v>0</v>
      </c>
      <c r="E66" s="49">
        <v>1</v>
      </c>
      <c r="F66" s="28">
        <v>29</v>
      </c>
      <c r="G66" s="40">
        <v>144</v>
      </c>
      <c r="H66" s="49">
        <v>0</v>
      </c>
    </row>
    <row r="67" spans="1:8" s="53" customFormat="1" x14ac:dyDescent="0.2">
      <c r="A67" s="28" t="s">
        <v>62</v>
      </c>
      <c r="B67" s="40">
        <v>366</v>
      </c>
      <c r="C67" s="49">
        <v>41</v>
      </c>
      <c r="D67" s="49">
        <v>1</v>
      </c>
      <c r="E67" s="49">
        <v>11</v>
      </c>
      <c r="F67" s="28">
        <v>15</v>
      </c>
      <c r="G67" s="40">
        <v>628</v>
      </c>
      <c r="H67" s="49">
        <v>0</v>
      </c>
    </row>
    <row r="68" spans="1:8" s="53" customFormat="1" x14ac:dyDescent="0.2">
      <c r="A68" s="28" t="s">
        <v>63</v>
      </c>
      <c r="B68" s="40">
        <v>644</v>
      </c>
      <c r="C68" s="49">
        <v>117</v>
      </c>
      <c r="D68" s="49">
        <v>11</v>
      </c>
      <c r="E68" s="49">
        <v>21</v>
      </c>
      <c r="F68" s="28">
        <v>86</v>
      </c>
      <c r="G68" s="40">
        <v>589</v>
      </c>
      <c r="H68" s="49">
        <v>0</v>
      </c>
    </row>
    <row r="69" spans="1:8" s="53" customFormat="1" x14ac:dyDescent="0.2">
      <c r="A69" s="28" t="s">
        <v>64</v>
      </c>
      <c r="B69" s="40">
        <v>500</v>
      </c>
      <c r="C69" s="49">
        <v>121</v>
      </c>
      <c r="D69" s="49">
        <v>2</v>
      </c>
      <c r="E69" s="49">
        <v>4</v>
      </c>
      <c r="F69" s="28">
        <v>39</v>
      </c>
      <c r="G69" s="40">
        <v>189</v>
      </c>
      <c r="H69" s="49">
        <v>0</v>
      </c>
    </row>
    <row r="70" spans="1:8" s="53" customFormat="1" x14ac:dyDescent="0.2">
      <c r="A70" s="28" t="s">
        <v>65</v>
      </c>
      <c r="B70" s="40">
        <v>258</v>
      </c>
      <c r="C70" s="49">
        <v>26</v>
      </c>
      <c r="D70" s="49">
        <v>1</v>
      </c>
      <c r="E70" s="49">
        <v>3</v>
      </c>
      <c r="F70" s="28">
        <v>12</v>
      </c>
      <c r="G70" s="40">
        <v>367</v>
      </c>
      <c r="H70" s="49">
        <v>4</v>
      </c>
    </row>
    <row r="71" spans="1:8" s="53" customFormat="1" x14ac:dyDescent="0.2">
      <c r="A71" s="28" t="s">
        <v>66</v>
      </c>
      <c r="B71" s="40">
        <v>158</v>
      </c>
      <c r="C71" s="49">
        <v>23</v>
      </c>
      <c r="D71" s="49">
        <v>1</v>
      </c>
      <c r="E71" s="49">
        <v>1</v>
      </c>
      <c r="F71" s="28">
        <v>20</v>
      </c>
      <c r="G71" s="40">
        <v>69</v>
      </c>
      <c r="H71" s="49">
        <v>0</v>
      </c>
    </row>
    <row r="72" spans="1:8" s="53" customFormat="1" x14ac:dyDescent="0.2">
      <c r="A72" s="28" t="s">
        <v>67</v>
      </c>
      <c r="B72" s="40">
        <v>166</v>
      </c>
      <c r="C72" s="49">
        <v>34</v>
      </c>
      <c r="D72" s="49">
        <v>0</v>
      </c>
      <c r="E72" s="49">
        <v>6</v>
      </c>
      <c r="F72" s="28">
        <v>9</v>
      </c>
      <c r="G72" s="40">
        <v>99</v>
      </c>
      <c r="H72" s="49">
        <v>2</v>
      </c>
    </row>
    <row r="73" spans="1:8" s="53" customFormat="1" x14ac:dyDescent="0.2">
      <c r="A73" s="42" t="s">
        <v>68</v>
      </c>
      <c r="B73" s="38">
        <v>3686</v>
      </c>
      <c r="C73" s="48">
        <v>773</v>
      </c>
      <c r="D73" s="48">
        <v>11</v>
      </c>
      <c r="E73" s="48">
        <v>160</v>
      </c>
      <c r="F73" s="42">
        <v>532</v>
      </c>
      <c r="G73" s="38">
        <v>4153</v>
      </c>
      <c r="H73" s="48">
        <v>22</v>
      </c>
    </row>
    <row r="74" spans="1:8" s="53" customFormat="1" x14ac:dyDescent="0.2">
      <c r="A74" s="25" t="s">
        <v>69</v>
      </c>
      <c r="B74" s="44">
        <v>265</v>
      </c>
      <c r="C74" s="50">
        <v>93</v>
      </c>
      <c r="D74" s="49">
        <v>0</v>
      </c>
      <c r="E74" s="49">
        <v>16</v>
      </c>
      <c r="F74" s="25">
        <v>51</v>
      </c>
      <c r="G74" s="44">
        <v>146</v>
      </c>
      <c r="H74" s="50">
        <v>2</v>
      </c>
    </row>
    <row r="75" spans="1:8" s="53" customFormat="1" x14ac:dyDescent="0.2">
      <c r="A75" s="28" t="s">
        <v>70</v>
      </c>
      <c r="B75" s="40">
        <v>210</v>
      </c>
      <c r="C75" s="49">
        <v>61</v>
      </c>
      <c r="D75" s="49">
        <v>3</v>
      </c>
      <c r="E75" s="49">
        <v>6</v>
      </c>
      <c r="F75" s="28">
        <v>41</v>
      </c>
      <c r="G75" s="40">
        <v>295</v>
      </c>
      <c r="H75" s="49">
        <v>2</v>
      </c>
    </row>
    <row r="76" spans="1:8" s="53" customFormat="1" x14ac:dyDescent="0.2">
      <c r="A76" s="28" t="s">
        <v>71</v>
      </c>
      <c r="B76" s="40">
        <v>342</v>
      </c>
      <c r="C76" s="49">
        <v>53</v>
      </c>
      <c r="D76" s="49">
        <v>2</v>
      </c>
      <c r="E76" s="49">
        <v>14</v>
      </c>
      <c r="F76" s="28">
        <v>33</v>
      </c>
      <c r="G76" s="40">
        <v>262</v>
      </c>
      <c r="H76" s="49">
        <v>0</v>
      </c>
    </row>
    <row r="77" spans="1:8" s="53" customFormat="1" x14ac:dyDescent="0.2">
      <c r="A77" s="28" t="s">
        <v>72</v>
      </c>
      <c r="B77" s="40">
        <v>180</v>
      </c>
      <c r="C77" s="49">
        <v>63</v>
      </c>
      <c r="D77" s="49">
        <v>2</v>
      </c>
      <c r="E77" s="49">
        <v>7</v>
      </c>
      <c r="F77" s="28">
        <v>25</v>
      </c>
      <c r="G77" s="40">
        <v>320</v>
      </c>
      <c r="H77" s="49">
        <v>0</v>
      </c>
    </row>
    <row r="78" spans="1:8" s="53" customFormat="1" x14ac:dyDescent="0.2">
      <c r="A78" s="28" t="s">
        <v>73</v>
      </c>
      <c r="B78" s="40">
        <v>66</v>
      </c>
      <c r="C78" s="49">
        <v>20</v>
      </c>
      <c r="D78" s="49">
        <v>0</v>
      </c>
      <c r="E78" s="49">
        <v>3</v>
      </c>
      <c r="F78" s="28">
        <v>10</v>
      </c>
      <c r="G78" s="40">
        <v>137</v>
      </c>
      <c r="H78" s="49">
        <v>0</v>
      </c>
    </row>
    <row r="79" spans="1:8" s="53" customFormat="1" x14ac:dyDescent="0.2">
      <c r="A79" s="28" t="s">
        <v>74</v>
      </c>
      <c r="B79" s="40">
        <v>409</v>
      </c>
      <c r="C79" s="49">
        <v>72</v>
      </c>
      <c r="D79" s="49">
        <v>0</v>
      </c>
      <c r="E79" s="49">
        <v>8</v>
      </c>
      <c r="F79" s="28">
        <v>54</v>
      </c>
      <c r="G79" s="40">
        <v>999</v>
      </c>
      <c r="H79" s="49">
        <v>3</v>
      </c>
    </row>
    <row r="80" spans="1:8" s="53" customFormat="1" x14ac:dyDescent="0.2">
      <c r="A80" s="28" t="s">
        <v>75</v>
      </c>
      <c r="B80" s="40">
        <v>730</v>
      </c>
      <c r="C80" s="49">
        <v>95</v>
      </c>
      <c r="D80" s="49">
        <v>3</v>
      </c>
      <c r="E80" s="49">
        <v>30</v>
      </c>
      <c r="F80" s="28">
        <v>86</v>
      </c>
      <c r="G80" s="40">
        <v>391</v>
      </c>
      <c r="H80" s="49">
        <v>10</v>
      </c>
    </row>
    <row r="81" spans="1:8" s="53" customFormat="1" x14ac:dyDescent="0.2">
      <c r="A81" s="28" t="s">
        <v>76</v>
      </c>
      <c r="B81" s="40">
        <v>384</v>
      </c>
      <c r="C81" s="49">
        <v>60</v>
      </c>
      <c r="D81" s="49">
        <v>0</v>
      </c>
      <c r="E81" s="49">
        <v>13</v>
      </c>
      <c r="F81" s="28">
        <v>42</v>
      </c>
      <c r="G81" s="40">
        <v>129</v>
      </c>
      <c r="H81" s="49">
        <v>1</v>
      </c>
    </row>
    <row r="82" spans="1:8" s="53" customFormat="1" x14ac:dyDescent="0.2">
      <c r="A82" s="28" t="s">
        <v>77</v>
      </c>
      <c r="B82" s="40">
        <v>229</v>
      </c>
      <c r="C82" s="49">
        <v>49</v>
      </c>
      <c r="D82" s="49">
        <v>0</v>
      </c>
      <c r="E82" s="49">
        <v>7</v>
      </c>
      <c r="F82" s="28">
        <v>33</v>
      </c>
      <c r="G82" s="40">
        <v>160</v>
      </c>
      <c r="H82" s="49">
        <v>2</v>
      </c>
    </row>
    <row r="83" spans="1:8" s="53" customFormat="1" x14ac:dyDescent="0.2">
      <c r="A83" s="28" t="s">
        <v>78</v>
      </c>
      <c r="B83" s="40">
        <v>255</v>
      </c>
      <c r="C83" s="49">
        <v>32</v>
      </c>
      <c r="D83" s="49">
        <v>0</v>
      </c>
      <c r="E83" s="49">
        <v>6</v>
      </c>
      <c r="F83" s="28">
        <v>23</v>
      </c>
      <c r="G83" s="40">
        <v>171</v>
      </c>
      <c r="H83" s="49">
        <v>2</v>
      </c>
    </row>
    <row r="84" spans="1:8" s="53" customFormat="1" x14ac:dyDescent="0.2">
      <c r="A84" s="28" t="s">
        <v>79</v>
      </c>
      <c r="B84" s="40">
        <v>90</v>
      </c>
      <c r="C84" s="49">
        <v>30</v>
      </c>
      <c r="D84" s="49">
        <v>1</v>
      </c>
      <c r="E84" s="49">
        <v>0</v>
      </c>
      <c r="F84" s="28">
        <v>27</v>
      </c>
      <c r="G84" s="40">
        <v>208</v>
      </c>
      <c r="H84" s="49">
        <v>0</v>
      </c>
    </row>
    <row r="85" spans="1:8" s="53" customFormat="1" x14ac:dyDescent="0.2">
      <c r="A85" s="28" t="s">
        <v>80</v>
      </c>
      <c r="B85" s="40">
        <v>123</v>
      </c>
      <c r="C85" s="49">
        <v>30</v>
      </c>
      <c r="D85" s="49">
        <v>0</v>
      </c>
      <c r="E85" s="49">
        <v>12</v>
      </c>
      <c r="F85" s="28">
        <v>7</v>
      </c>
      <c r="G85" s="40">
        <v>95</v>
      </c>
      <c r="H85" s="49">
        <v>0</v>
      </c>
    </row>
    <row r="86" spans="1:8" s="53" customFormat="1" x14ac:dyDescent="0.2">
      <c r="A86" s="37" t="s">
        <v>81</v>
      </c>
      <c r="B86" s="40">
        <v>403</v>
      </c>
      <c r="C86" s="51">
        <v>115</v>
      </c>
      <c r="D86" s="51">
        <v>0</v>
      </c>
      <c r="E86" s="51">
        <v>38</v>
      </c>
      <c r="F86" s="37">
        <v>100</v>
      </c>
      <c r="G86" s="40">
        <v>840</v>
      </c>
      <c r="H86" s="51">
        <v>0</v>
      </c>
    </row>
    <row r="87" spans="1:8" s="53" customFormat="1" x14ac:dyDescent="0.2">
      <c r="A87" s="42" t="s">
        <v>82</v>
      </c>
      <c r="B87" s="38">
        <v>4923</v>
      </c>
      <c r="C87" s="48">
        <v>887</v>
      </c>
      <c r="D87" s="48">
        <v>66</v>
      </c>
      <c r="E87" s="48">
        <v>116</v>
      </c>
      <c r="F87" s="42">
        <v>590</v>
      </c>
      <c r="G87" s="38">
        <v>5555</v>
      </c>
      <c r="H87" s="48">
        <v>34</v>
      </c>
    </row>
    <row r="88" spans="1:8" s="53" customFormat="1" x14ac:dyDescent="0.2">
      <c r="A88" s="28" t="s">
        <v>83</v>
      </c>
      <c r="B88" s="40">
        <v>150</v>
      </c>
      <c r="C88" s="49">
        <v>18</v>
      </c>
      <c r="D88" s="49">
        <v>0</v>
      </c>
      <c r="E88" s="49">
        <v>9</v>
      </c>
      <c r="F88" s="28">
        <v>38</v>
      </c>
      <c r="G88" s="40">
        <v>344</v>
      </c>
      <c r="H88" s="49">
        <v>1</v>
      </c>
    </row>
    <row r="89" spans="1:8" s="53" customFormat="1" x14ac:dyDescent="0.2">
      <c r="A89" s="28" t="s">
        <v>84</v>
      </c>
      <c r="B89" s="40">
        <v>258</v>
      </c>
      <c r="C89" s="49">
        <v>42</v>
      </c>
      <c r="D89" s="49">
        <v>2</v>
      </c>
      <c r="E89" s="49">
        <v>4</v>
      </c>
      <c r="F89" s="28">
        <v>23</v>
      </c>
      <c r="G89" s="40">
        <v>200</v>
      </c>
      <c r="H89" s="49">
        <v>5</v>
      </c>
    </row>
    <row r="90" spans="1:8" s="53" customFormat="1" x14ac:dyDescent="0.2">
      <c r="A90" s="28" t="s">
        <v>85</v>
      </c>
      <c r="B90" s="40">
        <v>256</v>
      </c>
      <c r="C90" s="49">
        <v>47</v>
      </c>
      <c r="D90" s="49">
        <v>3</v>
      </c>
      <c r="E90" s="49">
        <v>8</v>
      </c>
      <c r="F90" s="28">
        <v>35</v>
      </c>
      <c r="G90" s="40">
        <v>204</v>
      </c>
      <c r="H90" s="49">
        <v>6</v>
      </c>
    </row>
    <row r="91" spans="1:8" s="53" customFormat="1" x14ac:dyDescent="0.2">
      <c r="A91" s="28" t="s">
        <v>86</v>
      </c>
      <c r="B91" s="40">
        <v>71</v>
      </c>
      <c r="C91" s="49">
        <v>11</v>
      </c>
      <c r="D91" s="49">
        <v>2</v>
      </c>
      <c r="E91" s="49">
        <v>1</v>
      </c>
      <c r="F91" s="28">
        <v>6</v>
      </c>
      <c r="G91" s="40">
        <v>78</v>
      </c>
      <c r="H91" s="49">
        <v>2</v>
      </c>
    </row>
    <row r="92" spans="1:8" s="53" customFormat="1" x14ac:dyDescent="0.2">
      <c r="A92" s="28" t="s">
        <v>87</v>
      </c>
      <c r="B92" s="40">
        <v>316</v>
      </c>
      <c r="C92" s="49">
        <v>34</v>
      </c>
      <c r="D92" s="49">
        <v>0</v>
      </c>
      <c r="E92" s="49">
        <v>4</v>
      </c>
      <c r="F92" s="28">
        <v>14</v>
      </c>
      <c r="G92" s="40">
        <v>181</v>
      </c>
      <c r="H92" s="49">
        <v>4</v>
      </c>
    </row>
    <row r="93" spans="1:8" s="53" customFormat="1" ht="12" customHeight="1" x14ac:dyDescent="0.2">
      <c r="A93" s="28" t="s">
        <v>88</v>
      </c>
      <c r="B93" s="40">
        <v>619</v>
      </c>
      <c r="C93" s="49">
        <v>96</v>
      </c>
      <c r="D93" s="49">
        <v>14</v>
      </c>
      <c r="E93" s="49">
        <v>26</v>
      </c>
      <c r="F93" s="28">
        <v>90</v>
      </c>
      <c r="G93" s="40">
        <v>441</v>
      </c>
      <c r="H93" s="49">
        <v>5</v>
      </c>
    </row>
    <row r="94" spans="1:8" s="53" customFormat="1" ht="12.75" customHeight="1" x14ac:dyDescent="0.2">
      <c r="A94" s="28" t="s">
        <v>89</v>
      </c>
      <c r="B94" s="40">
        <v>714</v>
      </c>
      <c r="C94" s="49">
        <v>221</v>
      </c>
      <c r="D94" s="49">
        <v>9</v>
      </c>
      <c r="E94" s="49">
        <v>17</v>
      </c>
      <c r="F94" s="28">
        <v>86</v>
      </c>
      <c r="G94" s="40">
        <v>1324</v>
      </c>
      <c r="H94" s="49">
        <v>1</v>
      </c>
    </row>
    <row r="95" spans="1:8" s="53" customFormat="1" x14ac:dyDescent="0.2">
      <c r="A95" s="28" t="s">
        <v>90</v>
      </c>
      <c r="B95" s="40">
        <v>532</v>
      </c>
      <c r="C95" s="49">
        <v>76</v>
      </c>
      <c r="D95" s="49">
        <v>3</v>
      </c>
      <c r="E95" s="49">
        <v>7</v>
      </c>
      <c r="F95" s="28">
        <v>113</v>
      </c>
      <c r="G95" s="40">
        <v>283</v>
      </c>
      <c r="H95" s="49">
        <v>4</v>
      </c>
    </row>
    <row r="96" spans="1:8" s="53" customFormat="1" x14ac:dyDescent="0.2">
      <c r="A96" s="28" t="s">
        <v>91</v>
      </c>
      <c r="B96" s="40">
        <v>187</v>
      </c>
      <c r="C96" s="49">
        <v>38</v>
      </c>
      <c r="D96" s="49">
        <v>7</v>
      </c>
      <c r="E96" s="49">
        <v>3</v>
      </c>
      <c r="F96" s="28">
        <v>28</v>
      </c>
      <c r="G96" s="40">
        <v>252</v>
      </c>
      <c r="H96" s="49">
        <v>1</v>
      </c>
    </row>
    <row r="97" spans="1:8" s="53" customFormat="1" x14ac:dyDescent="0.2">
      <c r="A97" s="28" t="s">
        <v>92</v>
      </c>
      <c r="B97" s="40">
        <v>423</v>
      </c>
      <c r="C97" s="49">
        <v>125</v>
      </c>
      <c r="D97" s="49">
        <v>0</v>
      </c>
      <c r="E97" s="49">
        <v>12</v>
      </c>
      <c r="F97" s="28">
        <v>46</v>
      </c>
      <c r="G97" s="40">
        <v>1391</v>
      </c>
      <c r="H97" s="49">
        <v>3</v>
      </c>
    </row>
    <row r="98" spans="1:8" s="53" customFormat="1" x14ac:dyDescent="0.2">
      <c r="A98" s="37" t="s">
        <v>93</v>
      </c>
      <c r="B98" s="46">
        <v>1397</v>
      </c>
      <c r="C98" s="51">
        <v>179</v>
      </c>
      <c r="D98" s="51">
        <v>26</v>
      </c>
      <c r="E98" s="51">
        <v>25</v>
      </c>
      <c r="F98" s="37">
        <v>111</v>
      </c>
      <c r="G98" s="46">
        <v>857</v>
      </c>
      <c r="H98" s="51">
        <v>2</v>
      </c>
    </row>
    <row r="99" spans="1:8" x14ac:dyDescent="0.2">
      <c r="A99" s="9" t="s">
        <v>127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133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134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348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349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135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128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350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129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136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130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131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137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132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topLeftCell="A34" workbookViewId="0">
      <selection activeCell="K87" sqref="K87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238</v>
      </c>
    </row>
    <row r="2" spans="1:7" s="67" customFormat="1" ht="12.75" customHeight="1" x14ac:dyDescent="0.2">
      <c r="A2" s="32" t="s">
        <v>356</v>
      </c>
      <c r="B2" s="66"/>
      <c r="C2" s="66"/>
      <c r="D2" s="66"/>
      <c r="E2" s="66"/>
      <c r="F2" s="66"/>
      <c r="G2" s="66" t="s">
        <v>276</v>
      </c>
    </row>
    <row r="3" spans="1:7" s="56" customFormat="1" x14ac:dyDescent="0.2">
      <c r="A3" s="68"/>
      <c r="B3" s="106" t="s">
        <v>217</v>
      </c>
      <c r="C3" s="107" t="s">
        <v>218</v>
      </c>
      <c r="D3" s="106" t="s">
        <v>219</v>
      </c>
      <c r="E3" s="106" t="s">
        <v>220</v>
      </c>
      <c r="F3" s="106" t="s">
        <v>221</v>
      </c>
      <c r="G3" s="106" t="s">
        <v>222</v>
      </c>
    </row>
    <row r="4" spans="1:7" s="53" customFormat="1" x14ac:dyDescent="0.2">
      <c r="A4" s="33" t="s">
        <v>6</v>
      </c>
      <c r="B4" s="152">
        <v>363853</v>
      </c>
      <c r="C4" s="35">
        <v>70402</v>
      </c>
      <c r="D4" s="36">
        <v>24216</v>
      </c>
      <c r="E4" s="34">
        <v>3957</v>
      </c>
      <c r="F4" s="34">
        <v>1713</v>
      </c>
      <c r="G4" s="35">
        <v>63159</v>
      </c>
    </row>
    <row r="5" spans="1:7" s="53" customFormat="1" x14ac:dyDescent="0.2">
      <c r="A5" s="37" t="s">
        <v>7</v>
      </c>
      <c r="B5" s="38">
        <v>6486</v>
      </c>
      <c r="C5" s="39">
        <v>1170</v>
      </c>
      <c r="D5" s="39">
        <v>1053</v>
      </c>
      <c r="E5" s="38">
        <v>23</v>
      </c>
      <c r="F5" s="38">
        <v>16</v>
      </c>
      <c r="G5" s="39">
        <v>549</v>
      </c>
    </row>
    <row r="6" spans="1:7" s="53" customFormat="1" x14ac:dyDescent="0.2">
      <c r="A6" s="28" t="s">
        <v>8</v>
      </c>
      <c r="B6" s="40">
        <v>372</v>
      </c>
      <c r="C6" s="41">
        <v>73</v>
      </c>
      <c r="D6" s="41">
        <v>65</v>
      </c>
      <c r="E6" s="40">
        <v>0</v>
      </c>
      <c r="F6" s="40">
        <v>0</v>
      </c>
      <c r="G6" s="41">
        <v>17</v>
      </c>
    </row>
    <row r="7" spans="1:7" s="53" customFormat="1" x14ac:dyDescent="0.2">
      <c r="A7" s="28" t="s">
        <v>9</v>
      </c>
      <c r="B7" s="40">
        <v>1191</v>
      </c>
      <c r="C7" s="41">
        <v>249</v>
      </c>
      <c r="D7" s="41">
        <v>211</v>
      </c>
      <c r="E7" s="40">
        <v>4</v>
      </c>
      <c r="F7" s="40">
        <v>2</v>
      </c>
      <c r="G7" s="41">
        <v>82</v>
      </c>
    </row>
    <row r="8" spans="1:7" s="53" customFormat="1" x14ac:dyDescent="0.2">
      <c r="A8" s="28" t="s">
        <v>10</v>
      </c>
      <c r="B8" s="40">
        <v>374</v>
      </c>
      <c r="C8" s="41">
        <v>67</v>
      </c>
      <c r="D8" s="41">
        <v>88</v>
      </c>
      <c r="E8" s="40">
        <v>1</v>
      </c>
      <c r="F8" s="40">
        <v>1</v>
      </c>
      <c r="G8" s="41">
        <v>17</v>
      </c>
    </row>
    <row r="9" spans="1:7" s="53" customFormat="1" x14ac:dyDescent="0.2">
      <c r="A9" s="28" t="s">
        <v>11</v>
      </c>
      <c r="B9" s="40">
        <v>517</v>
      </c>
      <c r="C9" s="41">
        <v>113</v>
      </c>
      <c r="D9" s="41">
        <v>85</v>
      </c>
      <c r="E9" s="40">
        <v>1</v>
      </c>
      <c r="F9" s="40">
        <v>4</v>
      </c>
      <c r="G9" s="41">
        <v>29</v>
      </c>
    </row>
    <row r="10" spans="1:7" s="53" customFormat="1" x14ac:dyDescent="0.2">
      <c r="A10" s="28" t="s">
        <v>12</v>
      </c>
      <c r="B10" s="40">
        <v>872</v>
      </c>
      <c r="C10" s="41">
        <v>202</v>
      </c>
      <c r="D10" s="41">
        <v>92</v>
      </c>
      <c r="E10" s="40">
        <v>7</v>
      </c>
      <c r="F10" s="40">
        <v>3</v>
      </c>
      <c r="G10" s="41">
        <v>50</v>
      </c>
    </row>
    <row r="11" spans="1:7" s="53" customFormat="1" x14ac:dyDescent="0.2">
      <c r="A11" s="28" t="s">
        <v>13</v>
      </c>
      <c r="B11" s="40">
        <v>1740</v>
      </c>
      <c r="C11" s="41">
        <v>208</v>
      </c>
      <c r="D11" s="41">
        <v>203</v>
      </c>
      <c r="E11" s="40">
        <v>8</v>
      </c>
      <c r="F11" s="40">
        <v>4</v>
      </c>
      <c r="G11" s="41">
        <v>261</v>
      </c>
    </row>
    <row r="12" spans="1:7" s="53" customFormat="1" x14ac:dyDescent="0.2">
      <c r="A12" s="28" t="s">
        <v>14</v>
      </c>
      <c r="B12" s="40">
        <v>752</v>
      </c>
      <c r="C12" s="41">
        <v>131</v>
      </c>
      <c r="D12" s="41">
        <v>121</v>
      </c>
      <c r="E12" s="40">
        <v>0</v>
      </c>
      <c r="F12" s="40">
        <v>1</v>
      </c>
      <c r="G12" s="41">
        <v>61</v>
      </c>
    </row>
    <row r="13" spans="1:7" s="53" customFormat="1" x14ac:dyDescent="0.2">
      <c r="A13" s="28" t="s">
        <v>15</v>
      </c>
      <c r="B13" s="40">
        <v>668</v>
      </c>
      <c r="C13" s="41">
        <v>127</v>
      </c>
      <c r="D13" s="41">
        <v>188</v>
      </c>
      <c r="E13" s="40">
        <v>2</v>
      </c>
      <c r="F13" s="40">
        <v>1</v>
      </c>
      <c r="G13" s="41">
        <v>32</v>
      </c>
    </row>
    <row r="14" spans="1:7" s="53" customFormat="1" x14ac:dyDescent="0.2">
      <c r="A14" s="42" t="s">
        <v>16</v>
      </c>
      <c r="B14" s="38">
        <v>20621</v>
      </c>
      <c r="C14" s="43">
        <v>4683</v>
      </c>
      <c r="D14" s="43">
        <v>2713</v>
      </c>
      <c r="E14" s="38">
        <v>170</v>
      </c>
      <c r="F14" s="38">
        <v>73</v>
      </c>
      <c r="G14" s="43">
        <v>2512</v>
      </c>
    </row>
    <row r="15" spans="1:7" s="53" customFormat="1" x14ac:dyDescent="0.2">
      <c r="A15" s="28" t="s">
        <v>17</v>
      </c>
      <c r="B15" s="40">
        <v>5595</v>
      </c>
      <c r="C15" s="41">
        <v>1355</v>
      </c>
      <c r="D15" s="41">
        <v>766</v>
      </c>
      <c r="E15" s="40">
        <v>36</v>
      </c>
      <c r="F15" s="40">
        <v>12</v>
      </c>
      <c r="G15" s="41">
        <v>774</v>
      </c>
    </row>
    <row r="16" spans="1:7" s="53" customFormat="1" x14ac:dyDescent="0.2">
      <c r="A16" s="28" t="s">
        <v>18</v>
      </c>
      <c r="B16" s="40">
        <v>4293</v>
      </c>
      <c r="C16" s="41">
        <v>899</v>
      </c>
      <c r="D16" s="41">
        <v>687</v>
      </c>
      <c r="E16" s="40">
        <v>32</v>
      </c>
      <c r="F16" s="40">
        <v>16</v>
      </c>
      <c r="G16" s="41">
        <v>521</v>
      </c>
    </row>
    <row r="17" spans="1:7" s="53" customFormat="1" x14ac:dyDescent="0.2">
      <c r="A17" s="28" t="s">
        <v>19</v>
      </c>
      <c r="B17" s="40">
        <v>1637</v>
      </c>
      <c r="C17" s="41">
        <v>372</v>
      </c>
      <c r="D17" s="41">
        <v>173</v>
      </c>
      <c r="E17" s="40">
        <v>11</v>
      </c>
      <c r="F17" s="40">
        <v>4</v>
      </c>
      <c r="G17" s="41">
        <v>156</v>
      </c>
    </row>
    <row r="18" spans="1:7" s="53" customFormat="1" x14ac:dyDescent="0.2">
      <c r="A18" s="28" t="s">
        <v>20</v>
      </c>
      <c r="B18" s="40">
        <v>1786</v>
      </c>
      <c r="C18" s="41">
        <v>392</v>
      </c>
      <c r="D18" s="41">
        <v>310</v>
      </c>
      <c r="E18" s="40">
        <v>13</v>
      </c>
      <c r="F18" s="40">
        <v>4</v>
      </c>
      <c r="G18" s="41">
        <v>139</v>
      </c>
    </row>
    <row r="19" spans="1:7" s="53" customFormat="1" x14ac:dyDescent="0.2">
      <c r="A19" s="28" t="s">
        <v>21</v>
      </c>
      <c r="B19" s="40">
        <v>2642</v>
      </c>
      <c r="C19" s="41">
        <v>611</v>
      </c>
      <c r="D19" s="41">
        <v>223</v>
      </c>
      <c r="E19" s="40">
        <v>30</v>
      </c>
      <c r="F19" s="40">
        <v>14</v>
      </c>
      <c r="G19" s="41">
        <v>360</v>
      </c>
    </row>
    <row r="20" spans="1:7" s="53" customFormat="1" x14ac:dyDescent="0.2">
      <c r="A20" s="28" t="s">
        <v>22</v>
      </c>
      <c r="B20" s="40">
        <v>2294</v>
      </c>
      <c r="C20" s="41">
        <v>496</v>
      </c>
      <c r="D20" s="41">
        <v>126</v>
      </c>
      <c r="E20" s="40">
        <v>27</v>
      </c>
      <c r="F20" s="40">
        <v>14</v>
      </c>
      <c r="G20" s="41">
        <v>341</v>
      </c>
    </row>
    <row r="21" spans="1:7" s="53" customFormat="1" x14ac:dyDescent="0.2">
      <c r="A21" s="28" t="s">
        <v>23</v>
      </c>
      <c r="B21" s="40">
        <v>2374</v>
      </c>
      <c r="C21" s="41">
        <v>558</v>
      </c>
      <c r="D21" s="41">
        <v>428</v>
      </c>
      <c r="E21" s="40">
        <v>21</v>
      </c>
      <c r="F21" s="40">
        <v>9</v>
      </c>
      <c r="G21" s="41">
        <v>221</v>
      </c>
    </row>
    <row r="22" spans="1:7" s="53" customFormat="1" x14ac:dyDescent="0.2">
      <c r="A22" s="42" t="s">
        <v>24</v>
      </c>
      <c r="B22" s="38">
        <v>17448</v>
      </c>
      <c r="C22" s="43">
        <v>4812</v>
      </c>
      <c r="D22" s="43">
        <v>2211</v>
      </c>
      <c r="E22" s="38">
        <v>181</v>
      </c>
      <c r="F22" s="38">
        <v>99</v>
      </c>
      <c r="G22" s="43">
        <v>1750</v>
      </c>
    </row>
    <row r="23" spans="1:7" s="53" customFormat="1" x14ac:dyDescent="0.2">
      <c r="A23" s="28" t="s">
        <v>25</v>
      </c>
      <c r="B23" s="40">
        <v>1295</v>
      </c>
      <c r="C23" s="41">
        <v>394</v>
      </c>
      <c r="D23" s="41">
        <v>121</v>
      </c>
      <c r="E23" s="40">
        <v>16</v>
      </c>
      <c r="F23" s="40">
        <v>10</v>
      </c>
      <c r="G23" s="41">
        <v>159</v>
      </c>
    </row>
    <row r="24" spans="1:7" s="53" customFormat="1" x14ac:dyDescent="0.2">
      <c r="A24" s="28" t="s">
        <v>26</v>
      </c>
      <c r="B24" s="40">
        <v>2009</v>
      </c>
      <c r="C24" s="41">
        <v>559</v>
      </c>
      <c r="D24" s="41">
        <v>223</v>
      </c>
      <c r="E24" s="40">
        <v>21</v>
      </c>
      <c r="F24" s="40">
        <v>13</v>
      </c>
      <c r="G24" s="41">
        <v>182</v>
      </c>
    </row>
    <row r="25" spans="1:7" s="53" customFormat="1" x14ac:dyDescent="0.2">
      <c r="A25" s="28" t="s">
        <v>27</v>
      </c>
      <c r="B25" s="40">
        <v>814</v>
      </c>
      <c r="C25" s="41">
        <v>231</v>
      </c>
      <c r="D25" s="41">
        <v>121</v>
      </c>
      <c r="E25" s="40">
        <v>12</v>
      </c>
      <c r="F25" s="40">
        <v>4</v>
      </c>
      <c r="G25" s="41">
        <v>64</v>
      </c>
    </row>
    <row r="26" spans="1:7" s="53" customFormat="1" x14ac:dyDescent="0.2">
      <c r="A26" s="28" t="s">
        <v>28</v>
      </c>
      <c r="B26" s="40">
        <v>1508</v>
      </c>
      <c r="C26" s="41">
        <v>342</v>
      </c>
      <c r="D26" s="41">
        <v>359</v>
      </c>
      <c r="E26" s="40">
        <v>9</v>
      </c>
      <c r="F26" s="40">
        <v>11</v>
      </c>
      <c r="G26" s="41">
        <v>142</v>
      </c>
    </row>
    <row r="27" spans="1:7" s="53" customFormat="1" x14ac:dyDescent="0.2">
      <c r="A27" s="28" t="s">
        <v>29</v>
      </c>
      <c r="B27" s="40">
        <v>1869</v>
      </c>
      <c r="C27" s="41">
        <v>528</v>
      </c>
      <c r="D27" s="41">
        <v>187</v>
      </c>
      <c r="E27" s="40">
        <v>28</v>
      </c>
      <c r="F27" s="40">
        <v>10</v>
      </c>
      <c r="G27" s="41">
        <v>229</v>
      </c>
    </row>
    <row r="28" spans="1:7" s="53" customFormat="1" x14ac:dyDescent="0.2">
      <c r="A28" s="28" t="s">
        <v>30</v>
      </c>
      <c r="B28" s="40">
        <v>2390</v>
      </c>
      <c r="C28" s="41">
        <v>802</v>
      </c>
      <c r="D28" s="41">
        <v>200</v>
      </c>
      <c r="E28" s="40">
        <v>38</v>
      </c>
      <c r="F28" s="40">
        <v>12</v>
      </c>
      <c r="G28" s="41">
        <v>234</v>
      </c>
    </row>
    <row r="29" spans="1:7" s="53" customFormat="1" x14ac:dyDescent="0.2">
      <c r="A29" s="28" t="s">
        <v>31</v>
      </c>
      <c r="B29" s="40">
        <v>4462</v>
      </c>
      <c r="C29" s="41">
        <v>1209</v>
      </c>
      <c r="D29" s="41">
        <v>389</v>
      </c>
      <c r="E29" s="40">
        <v>40</v>
      </c>
      <c r="F29" s="40">
        <v>26</v>
      </c>
      <c r="G29" s="41">
        <v>523</v>
      </c>
    </row>
    <row r="30" spans="1:7" s="53" customFormat="1" x14ac:dyDescent="0.2">
      <c r="A30" s="28" t="s">
        <v>32</v>
      </c>
      <c r="B30" s="40">
        <v>929</v>
      </c>
      <c r="C30" s="41">
        <v>239</v>
      </c>
      <c r="D30" s="41">
        <v>178</v>
      </c>
      <c r="E30" s="40">
        <v>3</v>
      </c>
      <c r="F30" s="40">
        <v>1</v>
      </c>
      <c r="G30" s="41">
        <v>77</v>
      </c>
    </row>
    <row r="31" spans="1:7" s="53" customFormat="1" x14ac:dyDescent="0.2">
      <c r="A31" s="37" t="s">
        <v>33</v>
      </c>
      <c r="B31" s="40">
        <v>2172</v>
      </c>
      <c r="C31" s="39">
        <v>508</v>
      </c>
      <c r="D31" s="39">
        <v>433</v>
      </c>
      <c r="E31" s="40">
        <v>14</v>
      </c>
      <c r="F31" s="40">
        <v>12</v>
      </c>
      <c r="G31" s="39">
        <v>140</v>
      </c>
    </row>
    <row r="32" spans="1:7" s="53" customFormat="1" x14ac:dyDescent="0.2">
      <c r="A32" s="42" t="s">
        <v>34</v>
      </c>
      <c r="B32" s="38">
        <v>42536</v>
      </c>
      <c r="C32" s="43">
        <v>9979</v>
      </c>
      <c r="D32" s="43">
        <v>5871</v>
      </c>
      <c r="E32" s="38">
        <v>338</v>
      </c>
      <c r="F32" s="38">
        <v>154</v>
      </c>
      <c r="G32" s="43">
        <v>5638</v>
      </c>
    </row>
    <row r="33" spans="1:7" s="53" customFormat="1" x14ac:dyDescent="0.2">
      <c r="A33" s="25" t="s">
        <v>35</v>
      </c>
      <c r="B33" s="44">
        <v>7309</v>
      </c>
      <c r="C33" s="45">
        <v>1546</v>
      </c>
      <c r="D33" s="45">
        <v>1252</v>
      </c>
      <c r="E33" s="44">
        <v>21</v>
      </c>
      <c r="F33" s="44">
        <v>17</v>
      </c>
      <c r="G33" s="45">
        <v>1005</v>
      </c>
    </row>
    <row r="34" spans="1:7" s="53" customFormat="1" x14ac:dyDescent="0.2">
      <c r="A34" s="28" t="s">
        <v>36</v>
      </c>
      <c r="B34" s="40">
        <v>10733</v>
      </c>
      <c r="C34" s="41">
        <v>2670</v>
      </c>
      <c r="D34" s="41">
        <v>920</v>
      </c>
      <c r="E34" s="40">
        <v>138</v>
      </c>
      <c r="F34" s="40">
        <v>47</v>
      </c>
      <c r="G34" s="41">
        <v>1548</v>
      </c>
    </row>
    <row r="35" spans="1:7" s="53" customFormat="1" ht="12" customHeight="1" x14ac:dyDescent="0.2">
      <c r="A35" s="28" t="s">
        <v>37</v>
      </c>
      <c r="B35" s="40">
        <v>5942</v>
      </c>
      <c r="C35" s="41">
        <v>1254</v>
      </c>
      <c r="D35" s="41">
        <v>983</v>
      </c>
      <c r="E35" s="40">
        <v>49</v>
      </c>
      <c r="F35" s="40">
        <v>21</v>
      </c>
      <c r="G35" s="41">
        <v>745</v>
      </c>
    </row>
    <row r="36" spans="1:7" s="53" customFormat="1" ht="12.75" customHeight="1" x14ac:dyDescent="0.2">
      <c r="A36" s="28" t="s">
        <v>38</v>
      </c>
      <c r="B36" s="40">
        <v>10386</v>
      </c>
      <c r="C36" s="41">
        <v>2640</v>
      </c>
      <c r="D36" s="41">
        <v>1574</v>
      </c>
      <c r="E36" s="40">
        <v>65</v>
      </c>
      <c r="F36" s="40">
        <v>37</v>
      </c>
      <c r="G36" s="41">
        <v>1331</v>
      </c>
    </row>
    <row r="37" spans="1:7" s="53" customFormat="1" x14ac:dyDescent="0.2">
      <c r="A37" s="28" t="s">
        <v>39</v>
      </c>
      <c r="B37" s="40">
        <v>3928</v>
      </c>
      <c r="C37" s="41">
        <v>682</v>
      </c>
      <c r="D37" s="41">
        <v>604</v>
      </c>
      <c r="E37" s="40">
        <v>30</v>
      </c>
      <c r="F37" s="40">
        <v>14</v>
      </c>
      <c r="G37" s="41">
        <v>546</v>
      </c>
    </row>
    <row r="38" spans="1:7" s="53" customFormat="1" x14ac:dyDescent="0.2">
      <c r="A38" s="28" t="s">
        <v>40</v>
      </c>
      <c r="B38" s="40">
        <v>2540</v>
      </c>
      <c r="C38" s="41">
        <v>725</v>
      </c>
      <c r="D38" s="41">
        <v>358</v>
      </c>
      <c r="E38" s="40">
        <v>22</v>
      </c>
      <c r="F38" s="40">
        <v>10</v>
      </c>
      <c r="G38" s="41">
        <v>256</v>
      </c>
    </row>
    <row r="39" spans="1:7" s="53" customFormat="1" x14ac:dyDescent="0.2">
      <c r="A39" s="37" t="s">
        <v>41</v>
      </c>
      <c r="B39" s="46">
        <v>1698</v>
      </c>
      <c r="C39" s="39">
        <v>462</v>
      </c>
      <c r="D39" s="39">
        <v>180</v>
      </c>
      <c r="E39" s="46">
        <v>13</v>
      </c>
      <c r="F39" s="46">
        <v>8</v>
      </c>
      <c r="G39" s="39">
        <v>207</v>
      </c>
    </row>
    <row r="40" spans="1:7" s="53" customFormat="1" x14ac:dyDescent="0.2">
      <c r="A40" s="42" t="s">
        <v>42</v>
      </c>
      <c r="B40" s="38">
        <v>25512</v>
      </c>
      <c r="C40" s="43">
        <v>7020</v>
      </c>
      <c r="D40" s="43">
        <v>2186</v>
      </c>
      <c r="E40" s="38">
        <v>242</v>
      </c>
      <c r="F40" s="38">
        <v>106</v>
      </c>
      <c r="G40" s="43">
        <v>3388</v>
      </c>
    </row>
    <row r="41" spans="1:7" s="53" customFormat="1" x14ac:dyDescent="0.2">
      <c r="A41" s="25" t="s">
        <v>43</v>
      </c>
      <c r="B41" s="44">
        <v>1660</v>
      </c>
      <c r="C41" s="45">
        <v>485</v>
      </c>
      <c r="D41" s="45">
        <v>182</v>
      </c>
      <c r="E41" s="44">
        <v>16</v>
      </c>
      <c r="F41" s="44">
        <v>7</v>
      </c>
      <c r="G41" s="45">
        <v>192</v>
      </c>
    </row>
    <row r="42" spans="1:7" s="53" customFormat="1" x14ac:dyDescent="0.2">
      <c r="A42" s="28" t="s">
        <v>44</v>
      </c>
      <c r="B42" s="40">
        <v>3211</v>
      </c>
      <c r="C42" s="41">
        <v>901</v>
      </c>
      <c r="D42" s="41">
        <v>289</v>
      </c>
      <c r="E42" s="40">
        <v>17</v>
      </c>
      <c r="F42" s="40">
        <v>11</v>
      </c>
      <c r="G42" s="41">
        <v>423</v>
      </c>
    </row>
    <row r="43" spans="1:7" s="53" customFormat="1" x14ac:dyDescent="0.2">
      <c r="A43" s="28" t="s">
        <v>45</v>
      </c>
      <c r="B43" s="40">
        <v>1668</v>
      </c>
      <c r="C43" s="41">
        <v>616</v>
      </c>
      <c r="D43" s="41">
        <v>105</v>
      </c>
      <c r="E43" s="40">
        <v>21</v>
      </c>
      <c r="F43" s="40">
        <v>4</v>
      </c>
      <c r="G43" s="41">
        <v>222</v>
      </c>
    </row>
    <row r="44" spans="1:7" s="53" customFormat="1" x14ac:dyDescent="0.2">
      <c r="A44" s="28" t="s">
        <v>46</v>
      </c>
      <c r="B44" s="40">
        <v>1440</v>
      </c>
      <c r="C44" s="41">
        <v>358</v>
      </c>
      <c r="D44" s="41">
        <v>152</v>
      </c>
      <c r="E44" s="40">
        <v>13</v>
      </c>
      <c r="F44" s="40">
        <v>6</v>
      </c>
      <c r="G44" s="41">
        <v>171</v>
      </c>
    </row>
    <row r="45" spans="1:7" s="53" customFormat="1" x14ac:dyDescent="0.2">
      <c r="A45" s="28" t="s">
        <v>47</v>
      </c>
      <c r="B45" s="40">
        <v>3235</v>
      </c>
      <c r="C45" s="41">
        <v>724</v>
      </c>
      <c r="D45" s="41">
        <v>216</v>
      </c>
      <c r="E45" s="40">
        <v>23</v>
      </c>
      <c r="F45" s="40">
        <v>21</v>
      </c>
      <c r="G45" s="41">
        <v>555</v>
      </c>
    </row>
    <row r="46" spans="1:7" s="53" customFormat="1" x14ac:dyDescent="0.2">
      <c r="A46" s="28" t="s">
        <v>48</v>
      </c>
      <c r="B46" s="40">
        <v>3366</v>
      </c>
      <c r="C46" s="41">
        <v>795</v>
      </c>
      <c r="D46" s="41">
        <v>318</v>
      </c>
      <c r="E46" s="40">
        <v>40</v>
      </c>
      <c r="F46" s="40">
        <v>16</v>
      </c>
      <c r="G46" s="41">
        <v>427</v>
      </c>
    </row>
    <row r="47" spans="1:7" s="53" customFormat="1" x14ac:dyDescent="0.2">
      <c r="A47" s="28" t="s">
        <v>49</v>
      </c>
      <c r="B47" s="40">
        <v>2367</v>
      </c>
      <c r="C47" s="41">
        <v>644</v>
      </c>
      <c r="D47" s="41">
        <v>116</v>
      </c>
      <c r="E47" s="40">
        <v>36</v>
      </c>
      <c r="F47" s="40">
        <v>9</v>
      </c>
      <c r="G47" s="41">
        <v>462</v>
      </c>
    </row>
    <row r="48" spans="1:7" s="53" customFormat="1" x14ac:dyDescent="0.2">
      <c r="A48" s="28" t="s">
        <v>50</v>
      </c>
      <c r="B48" s="40">
        <v>2864</v>
      </c>
      <c r="C48" s="41">
        <v>920</v>
      </c>
      <c r="D48" s="41">
        <v>233</v>
      </c>
      <c r="E48" s="40">
        <v>32</v>
      </c>
      <c r="F48" s="40">
        <v>16</v>
      </c>
      <c r="G48" s="41">
        <v>380</v>
      </c>
    </row>
    <row r="49" spans="1:8" s="53" customFormat="1" x14ac:dyDescent="0.2">
      <c r="A49" s="28" t="s">
        <v>51</v>
      </c>
      <c r="B49" s="40">
        <v>818</v>
      </c>
      <c r="C49" s="41">
        <v>232</v>
      </c>
      <c r="D49" s="41">
        <v>79</v>
      </c>
      <c r="E49" s="40">
        <v>7</v>
      </c>
      <c r="F49" s="40">
        <v>2</v>
      </c>
      <c r="G49" s="41">
        <v>85</v>
      </c>
    </row>
    <row r="50" spans="1:8" s="53" customFormat="1" ht="12" customHeight="1" x14ac:dyDescent="0.2">
      <c r="A50" s="28" t="s">
        <v>52</v>
      </c>
      <c r="B50" s="40">
        <v>1007</v>
      </c>
      <c r="C50" s="40">
        <v>258</v>
      </c>
      <c r="D50" s="40">
        <v>41</v>
      </c>
      <c r="E50" s="40">
        <v>15</v>
      </c>
      <c r="F50" s="40">
        <v>5</v>
      </c>
      <c r="G50" s="40">
        <v>116</v>
      </c>
    </row>
    <row r="51" spans="1:8" s="53" customFormat="1" x14ac:dyDescent="0.2">
      <c r="A51" s="37" t="s">
        <v>53</v>
      </c>
      <c r="B51" s="46">
        <v>3876</v>
      </c>
      <c r="C51" s="46">
        <v>1087</v>
      </c>
      <c r="D51" s="46">
        <v>455</v>
      </c>
      <c r="E51" s="46">
        <v>22</v>
      </c>
      <c r="F51" s="46">
        <v>9</v>
      </c>
      <c r="G51" s="46">
        <v>355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277</v>
      </c>
      <c r="G57" s="66"/>
    </row>
    <row r="58" spans="1:8" s="56" customFormat="1" x14ac:dyDescent="0.2">
      <c r="A58" s="68" t="s">
        <v>54</v>
      </c>
      <c r="B58" s="136">
        <v>70749</v>
      </c>
      <c r="C58" s="137">
        <v>15097</v>
      </c>
      <c r="D58" s="136">
        <v>3399</v>
      </c>
      <c r="E58" s="137">
        <v>852</v>
      </c>
      <c r="F58" s="136">
        <v>383</v>
      </c>
      <c r="G58" s="211">
        <v>12029</v>
      </c>
    </row>
    <row r="59" spans="1:8" s="67" customFormat="1" ht="12.75" customHeight="1" x14ac:dyDescent="0.2">
      <c r="A59" s="42" t="s">
        <v>55</v>
      </c>
      <c r="B59" s="38">
        <v>3093</v>
      </c>
      <c r="C59" s="48">
        <v>632</v>
      </c>
      <c r="D59" s="48">
        <v>346</v>
      </c>
      <c r="E59" s="48">
        <v>33</v>
      </c>
      <c r="F59" s="42">
        <v>7</v>
      </c>
      <c r="G59" s="38">
        <v>302</v>
      </c>
    </row>
    <row r="60" spans="1:8" s="56" customFormat="1" x14ac:dyDescent="0.2">
      <c r="A60" s="28" t="s">
        <v>56</v>
      </c>
      <c r="B60" s="40">
        <v>1326</v>
      </c>
      <c r="C60" s="49">
        <v>397</v>
      </c>
      <c r="D60" s="49">
        <v>85</v>
      </c>
      <c r="E60" s="49">
        <v>25</v>
      </c>
      <c r="F60" s="28">
        <v>14</v>
      </c>
      <c r="G60" s="40">
        <v>177</v>
      </c>
    </row>
    <row r="61" spans="1:8" s="56" customFormat="1" x14ac:dyDescent="0.2">
      <c r="A61" s="28" t="s">
        <v>57</v>
      </c>
      <c r="B61" s="40">
        <v>6056</v>
      </c>
      <c r="C61" s="49">
        <v>1075</v>
      </c>
      <c r="D61" s="49">
        <v>274</v>
      </c>
      <c r="E61" s="49">
        <v>80</v>
      </c>
      <c r="F61" s="28">
        <v>40</v>
      </c>
      <c r="G61" s="40">
        <v>1177</v>
      </c>
    </row>
    <row r="62" spans="1:8" s="53" customFormat="1" x14ac:dyDescent="0.2">
      <c r="A62" s="28" t="s">
        <v>58</v>
      </c>
      <c r="B62" s="40">
        <v>2364</v>
      </c>
      <c r="C62" s="49">
        <v>668</v>
      </c>
      <c r="D62" s="49">
        <v>216</v>
      </c>
      <c r="E62" s="49">
        <v>14</v>
      </c>
      <c r="F62" s="28">
        <v>11</v>
      </c>
      <c r="G62" s="40">
        <v>321</v>
      </c>
    </row>
    <row r="63" spans="1:8" s="53" customFormat="1" x14ac:dyDescent="0.2">
      <c r="A63" s="28" t="s">
        <v>59</v>
      </c>
      <c r="B63" s="40">
        <v>2649</v>
      </c>
      <c r="C63" s="49">
        <v>683</v>
      </c>
      <c r="D63" s="49">
        <v>42</v>
      </c>
      <c r="E63" s="49">
        <v>20</v>
      </c>
      <c r="F63" s="28">
        <v>8</v>
      </c>
      <c r="G63" s="40">
        <v>451</v>
      </c>
    </row>
    <row r="64" spans="1:8" s="53" customFormat="1" x14ac:dyDescent="0.2">
      <c r="A64" s="28" t="s">
        <v>60</v>
      </c>
      <c r="B64" s="40">
        <v>10389</v>
      </c>
      <c r="C64" s="49">
        <v>2144</v>
      </c>
      <c r="D64" s="49">
        <v>496</v>
      </c>
      <c r="E64" s="49">
        <v>97</v>
      </c>
      <c r="F64" s="28">
        <v>62</v>
      </c>
      <c r="G64" s="40">
        <v>1835</v>
      </c>
    </row>
    <row r="65" spans="1:7" s="53" customFormat="1" x14ac:dyDescent="0.2">
      <c r="A65" s="28" t="s">
        <v>61</v>
      </c>
      <c r="B65" s="40">
        <v>2902</v>
      </c>
      <c r="C65" s="49">
        <v>808</v>
      </c>
      <c r="D65" s="49">
        <v>124</v>
      </c>
      <c r="E65" s="49">
        <v>13</v>
      </c>
      <c r="F65" s="28">
        <v>9</v>
      </c>
      <c r="G65" s="40">
        <v>485</v>
      </c>
    </row>
    <row r="66" spans="1:7" s="53" customFormat="1" x14ac:dyDescent="0.2">
      <c r="A66" s="28" t="s">
        <v>62</v>
      </c>
      <c r="B66" s="40">
        <v>9586</v>
      </c>
      <c r="C66" s="49">
        <v>1927</v>
      </c>
      <c r="D66" s="49">
        <v>315</v>
      </c>
      <c r="E66" s="49">
        <v>128</v>
      </c>
      <c r="F66" s="28">
        <v>56</v>
      </c>
      <c r="G66" s="40">
        <v>1634</v>
      </c>
    </row>
    <row r="67" spans="1:7" s="53" customFormat="1" x14ac:dyDescent="0.2">
      <c r="A67" s="28" t="s">
        <v>63</v>
      </c>
      <c r="B67" s="40">
        <v>18284</v>
      </c>
      <c r="C67" s="49">
        <v>3469</v>
      </c>
      <c r="D67" s="49">
        <v>598</v>
      </c>
      <c r="E67" s="49">
        <v>303</v>
      </c>
      <c r="F67" s="28">
        <v>99</v>
      </c>
      <c r="G67" s="40">
        <v>3429</v>
      </c>
    </row>
    <row r="68" spans="1:7" s="53" customFormat="1" x14ac:dyDescent="0.2">
      <c r="A68" s="28" t="s">
        <v>64</v>
      </c>
      <c r="B68" s="40">
        <v>5810</v>
      </c>
      <c r="C68" s="49">
        <v>1332</v>
      </c>
      <c r="D68" s="49">
        <v>446</v>
      </c>
      <c r="E68" s="49">
        <v>45</v>
      </c>
      <c r="F68" s="28">
        <v>29</v>
      </c>
      <c r="G68" s="40">
        <v>981</v>
      </c>
    </row>
    <row r="69" spans="1:7" s="53" customFormat="1" x14ac:dyDescent="0.2">
      <c r="A69" s="28" t="s">
        <v>65</v>
      </c>
      <c r="B69" s="40">
        <v>3459</v>
      </c>
      <c r="C69" s="49">
        <v>758</v>
      </c>
      <c r="D69" s="49">
        <v>215</v>
      </c>
      <c r="E69" s="49">
        <v>24</v>
      </c>
      <c r="F69" s="28">
        <v>10</v>
      </c>
      <c r="G69" s="40">
        <v>474</v>
      </c>
    </row>
    <row r="70" spans="1:7" s="53" customFormat="1" x14ac:dyDescent="0.2">
      <c r="A70" s="28" t="s">
        <v>66</v>
      </c>
      <c r="B70" s="40">
        <v>2116</v>
      </c>
      <c r="C70" s="49">
        <v>604</v>
      </c>
      <c r="D70" s="49">
        <v>97</v>
      </c>
      <c r="E70" s="49">
        <v>38</v>
      </c>
      <c r="F70" s="28">
        <v>15</v>
      </c>
      <c r="G70" s="40">
        <v>344</v>
      </c>
    </row>
    <row r="71" spans="1:7" s="53" customFormat="1" x14ac:dyDescent="0.2">
      <c r="A71" s="28" t="s">
        <v>67</v>
      </c>
      <c r="B71" s="40">
        <v>2715</v>
      </c>
      <c r="C71" s="49">
        <v>600</v>
      </c>
      <c r="D71" s="49">
        <v>145</v>
      </c>
      <c r="E71" s="49">
        <v>32</v>
      </c>
      <c r="F71" s="28">
        <v>23</v>
      </c>
      <c r="G71" s="40">
        <v>419</v>
      </c>
    </row>
    <row r="72" spans="1:7" s="53" customFormat="1" x14ac:dyDescent="0.2">
      <c r="A72" s="42" t="s">
        <v>68</v>
      </c>
      <c r="B72" s="38">
        <v>88629</v>
      </c>
      <c r="C72" s="43">
        <v>12193</v>
      </c>
      <c r="D72" s="43">
        <v>3041</v>
      </c>
      <c r="E72" s="38">
        <v>1208</v>
      </c>
      <c r="F72" s="38">
        <v>441</v>
      </c>
      <c r="G72" s="43">
        <v>19659</v>
      </c>
    </row>
    <row r="73" spans="1:7" s="53" customFormat="1" x14ac:dyDescent="0.2">
      <c r="A73" s="28" t="s">
        <v>69</v>
      </c>
      <c r="B73" s="40">
        <v>7569</v>
      </c>
      <c r="C73" s="49">
        <v>1149</v>
      </c>
      <c r="D73" s="49">
        <v>238</v>
      </c>
      <c r="E73" s="49">
        <v>96</v>
      </c>
      <c r="F73" s="28">
        <v>40</v>
      </c>
      <c r="G73" s="40">
        <v>1749</v>
      </c>
    </row>
    <row r="74" spans="1:7" s="53" customFormat="1" x14ac:dyDescent="0.2">
      <c r="A74" s="28" t="s">
        <v>70</v>
      </c>
      <c r="B74" s="40">
        <v>4582</v>
      </c>
      <c r="C74" s="49">
        <v>1003</v>
      </c>
      <c r="D74" s="49">
        <v>184</v>
      </c>
      <c r="E74" s="49">
        <v>37</v>
      </c>
      <c r="F74" s="28">
        <v>21</v>
      </c>
      <c r="G74" s="40">
        <v>690</v>
      </c>
    </row>
    <row r="75" spans="1:7" s="53" customFormat="1" x14ac:dyDescent="0.2">
      <c r="A75" s="28" t="s">
        <v>71</v>
      </c>
      <c r="B75" s="40">
        <v>12036</v>
      </c>
      <c r="C75" s="49">
        <v>999</v>
      </c>
      <c r="D75" s="49">
        <v>307</v>
      </c>
      <c r="E75" s="49">
        <v>176</v>
      </c>
      <c r="F75" s="28">
        <v>62</v>
      </c>
      <c r="G75" s="40">
        <v>3004</v>
      </c>
    </row>
    <row r="76" spans="1:7" s="53" customFormat="1" x14ac:dyDescent="0.2">
      <c r="A76" s="28" t="s">
        <v>72</v>
      </c>
      <c r="B76" s="40">
        <v>5076</v>
      </c>
      <c r="C76" s="49">
        <v>978</v>
      </c>
      <c r="D76" s="49">
        <v>110</v>
      </c>
      <c r="E76" s="49">
        <v>111</v>
      </c>
      <c r="F76" s="28">
        <v>39</v>
      </c>
      <c r="G76" s="40">
        <v>1119</v>
      </c>
    </row>
    <row r="77" spans="1:7" s="53" customFormat="1" x14ac:dyDescent="0.2">
      <c r="A77" s="28" t="s">
        <v>73</v>
      </c>
      <c r="B77" s="40">
        <v>1581</v>
      </c>
      <c r="C77" s="49">
        <v>331</v>
      </c>
      <c r="D77" s="49">
        <v>45</v>
      </c>
      <c r="E77" s="49">
        <v>22</v>
      </c>
      <c r="F77" s="28">
        <v>5</v>
      </c>
      <c r="G77" s="40">
        <v>279</v>
      </c>
    </row>
    <row r="78" spans="1:7" s="53" customFormat="1" x14ac:dyDescent="0.2">
      <c r="A78" s="28" t="s">
        <v>74</v>
      </c>
      <c r="B78" s="40">
        <v>7471</v>
      </c>
      <c r="C78" s="49">
        <v>913</v>
      </c>
      <c r="D78" s="49">
        <v>372</v>
      </c>
      <c r="E78" s="49">
        <v>78</v>
      </c>
      <c r="F78" s="28">
        <v>33</v>
      </c>
      <c r="G78" s="40">
        <v>1581</v>
      </c>
    </row>
    <row r="79" spans="1:7" s="53" customFormat="1" x14ac:dyDescent="0.2">
      <c r="A79" s="28" t="s">
        <v>75</v>
      </c>
      <c r="B79" s="40">
        <v>13591</v>
      </c>
      <c r="C79" s="49">
        <v>1690</v>
      </c>
      <c r="D79" s="49">
        <v>623</v>
      </c>
      <c r="E79" s="49">
        <v>88</v>
      </c>
      <c r="F79" s="28">
        <v>28</v>
      </c>
      <c r="G79" s="40">
        <v>2737</v>
      </c>
    </row>
    <row r="80" spans="1:7" s="53" customFormat="1" x14ac:dyDescent="0.2">
      <c r="A80" s="28" t="s">
        <v>76</v>
      </c>
      <c r="B80" s="40">
        <v>9069</v>
      </c>
      <c r="C80" s="49">
        <v>737</v>
      </c>
      <c r="D80" s="49">
        <v>319</v>
      </c>
      <c r="E80" s="49">
        <v>148</v>
      </c>
      <c r="F80" s="28">
        <v>21</v>
      </c>
      <c r="G80" s="40">
        <v>2226</v>
      </c>
    </row>
    <row r="81" spans="1:7" s="53" customFormat="1" x14ac:dyDescent="0.2">
      <c r="A81" s="28" t="s">
        <v>77</v>
      </c>
      <c r="B81" s="40">
        <v>4295</v>
      </c>
      <c r="C81" s="49">
        <v>1211</v>
      </c>
      <c r="D81" s="49">
        <v>139</v>
      </c>
      <c r="E81" s="49">
        <v>50</v>
      </c>
      <c r="F81" s="28">
        <v>27</v>
      </c>
      <c r="G81" s="40">
        <v>718</v>
      </c>
    </row>
    <row r="82" spans="1:7" s="53" customFormat="1" x14ac:dyDescent="0.2">
      <c r="A82" s="28" t="s">
        <v>78</v>
      </c>
      <c r="B82" s="40">
        <v>4657</v>
      </c>
      <c r="C82" s="49">
        <v>349</v>
      </c>
      <c r="D82" s="49">
        <v>208</v>
      </c>
      <c r="E82" s="49">
        <v>95</v>
      </c>
      <c r="F82" s="28">
        <v>39</v>
      </c>
      <c r="G82" s="40">
        <v>1358</v>
      </c>
    </row>
    <row r="83" spans="1:7" s="53" customFormat="1" x14ac:dyDescent="0.2">
      <c r="A83" s="28" t="s">
        <v>79</v>
      </c>
      <c r="B83" s="40">
        <v>2543</v>
      </c>
      <c r="C83" s="49">
        <v>451</v>
      </c>
      <c r="D83" s="49">
        <v>71</v>
      </c>
      <c r="E83" s="49">
        <v>58</v>
      </c>
      <c r="F83" s="28">
        <v>11</v>
      </c>
      <c r="G83" s="40">
        <v>521</v>
      </c>
    </row>
    <row r="84" spans="1:7" s="53" customFormat="1" x14ac:dyDescent="0.2">
      <c r="A84" s="28" t="s">
        <v>80</v>
      </c>
      <c r="B84" s="40">
        <v>3865</v>
      </c>
      <c r="C84" s="49">
        <v>640</v>
      </c>
      <c r="D84" s="49">
        <v>100</v>
      </c>
      <c r="E84" s="49">
        <v>45</v>
      </c>
      <c r="F84" s="28">
        <v>23</v>
      </c>
      <c r="G84" s="40">
        <v>833</v>
      </c>
    </row>
    <row r="85" spans="1:7" s="53" customFormat="1" x14ac:dyDescent="0.2">
      <c r="A85" s="28" t="s">
        <v>81</v>
      </c>
      <c r="B85" s="40">
        <v>12294</v>
      </c>
      <c r="C85" s="49">
        <v>1742</v>
      </c>
      <c r="D85" s="49">
        <v>325</v>
      </c>
      <c r="E85" s="49">
        <v>204</v>
      </c>
      <c r="F85" s="28">
        <v>92</v>
      </c>
      <c r="G85" s="40">
        <v>2844</v>
      </c>
    </row>
    <row r="86" spans="1:7" s="53" customFormat="1" x14ac:dyDescent="0.2">
      <c r="A86" s="42" t="s">
        <v>82</v>
      </c>
      <c r="B86" s="38">
        <v>91872</v>
      </c>
      <c r="C86" s="48">
        <v>15448</v>
      </c>
      <c r="D86" s="48">
        <v>3742</v>
      </c>
      <c r="E86" s="48">
        <v>943</v>
      </c>
      <c r="F86" s="42">
        <v>441</v>
      </c>
      <c r="G86" s="38">
        <v>17634</v>
      </c>
    </row>
    <row r="87" spans="1:7" s="53" customFormat="1" x14ac:dyDescent="0.2">
      <c r="A87" s="28" t="s">
        <v>83</v>
      </c>
      <c r="B87" s="40">
        <v>4683</v>
      </c>
      <c r="C87" s="49">
        <v>594</v>
      </c>
      <c r="D87" s="49">
        <v>130</v>
      </c>
      <c r="E87" s="49">
        <v>30</v>
      </c>
      <c r="F87" s="28">
        <v>26</v>
      </c>
      <c r="G87" s="40">
        <v>1174</v>
      </c>
    </row>
    <row r="88" spans="1:7" s="53" customFormat="1" x14ac:dyDescent="0.2">
      <c r="A88" s="28" t="s">
        <v>84</v>
      </c>
      <c r="B88" s="40">
        <v>3155</v>
      </c>
      <c r="C88" s="49">
        <v>660</v>
      </c>
      <c r="D88" s="49">
        <v>232</v>
      </c>
      <c r="E88" s="49">
        <v>45</v>
      </c>
      <c r="F88" s="28">
        <v>17</v>
      </c>
      <c r="G88" s="40">
        <v>387</v>
      </c>
    </row>
    <row r="89" spans="1:7" s="53" customFormat="1" x14ac:dyDescent="0.2">
      <c r="A89" s="28" t="s">
        <v>85</v>
      </c>
      <c r="B89" s="40">
        <v>4905</v>
      </c>
      <c r="C89" s="49">
        <v>771</v>
      </c>
      <c r="D89" s="49">
        <v>236</v>
      </c>
      <c r="E89" s="49">
        <v>21</v>
      </c>
      <c r="F89" s="28">
        <v>15</v>
      </c>
      <c r="G89" s="40">
        <v>746</v>
      </c>
    </row>
    <row r="90" spans="1:7" s="53" customFormat="1" x14ac:dyDescent="0.2">
      <c r="A90" s="28" t="s">
        <v>86</v>
      </c>
      <c r="B90" s="40">
        <v>1372</v>
      </c>
      <c r="C90" s="49">
        <v>272</v>
      </c>
      <c r="D90" s="49">
        <v>64</v>
      </c>
      <c r="E90" s="49">
        <v>17</v>
      </c>
      <c r="F90" s="28">
        <v>9</v>
      </c>
      <c r="G90" s="40">
        <v>154</v>
      </c>
    </row>
    <row r="91" spans="1:7" s="53" customFormat="1" x14ac:dyDescent="0.2">
      <c r="A91" s="28" t="s">
        <v>87</v>
      </c>
      <c r="B91" s="40">
        <v>3223</v>
      </c>
      <c r="C91" s="49">
        <v>823</v>
      </c>
      <c r="D91" s="49">
        <v>100</v>
      </c>
      <c r="E91" s="49">
        <v>30</v>
      </c>
      <c r="F91" s="28">
        <v>9</v>
      </c>
      <c r="G91" s="40">
        <v>427</v>
      </c>
    </row>
    <row r="92" spans="1:7" s="53" customFormat="1" x14ac:dyDescent="0.2">
      <c r="A92" s="28" t="s">
        <v>88</v>
      </c>
      <c r="B92" s="40">
        <v>15917</v>
      </c>
      <c r="C92" s="49">
        <v>1776</v>
      </c>
      <c r="D92" s="49">
        <v>540</v>
      </c>
      <c r="E92" s="49">
        <v>129</v>
      </c>
      <c r="F92" s="28">
        <v>75</v>
      </c>
      <c r="G92" s="40">
        <v>3435</v>
      </c>
    </row>
    <row r="93" spans="1:7" s="53" customFormat="1" ht="12" customHeight="1" x14ac:dyDescent="0.2">
      <c r="A93" s="28" t="s">
        <v>89</v>
      </c>
      <c r="B93" s="40">
        <v>13113</v>
      </c>
      <c r="C93" s="49">
        <v>2563</v>
      </c>
      <c r="D93" s="49">
        <v>512</v>
      </c>
      <c r="E93" s="49">
        <v>190</v>
      </c>
      <c r="F93" s="28">
        <v>79</v>
      </c>
      <c r="G93" s="40">
        <v>2334</v>
      </c>
    </row>
    <row r="94" spans="1:7" s="53" customFormat="1" ht="12.75" customHeight="1" x14ac:dyDescent="0.2">
      <c r="A94" s="28" t="s">
        <v>90</v>
      </c>
      <c r="B94" s="40">
        <v>12036</v>
      </c>
      <c r="C94" s="49">
        <v>2412</v>
      </c>
      <c r="D94" s="49">
        <v>422</v>
      </c>
      <c r="E94" s="49">
        <v>110</v>
      </c>
      <c r="F94" s="28">
        <v>44</v>
      </c>
      <c r="G94" s="40">
        <v>2173</v>
      </c>
    </row>
    <row r="95" spans="1:7" s="53" customFormat="1" x14ac:dyDescent="0.2">
      <c r="A95" s="28" t="s">
        <v>91</v>
      </c>
      <c r="B95" s="40">
        <v>3225</v>
      </c>
      <c r="C95" s="49">
        <v>775</v>
      </c>
      <c r="D95" s="49">
        <v>150</v>
      </c>
      <c r="E95" s="49">
        <v>48</v>
      </c>
      <c r="F95" s="28">
        <v>21</v>
      </c>
      <c r="G95" s="40">
        <v>473</v>
      </c>
    </row>
    <row r="96" spans="1:7" s="53" customFormat="1" x14ac:dyDescent="0.2">
      <c r="A96" s="28" t="s">
        <v>92</v>
      </c>
      <c r="B96" s="40">
        <v>13445</v>
      </c>
      <c r="C96" s="49">
        <v>1439</v>
      </c>
      <c r="D96" s="49">
        <v>356</v>
      </c>
      <c r="E96" s="49">
        <v>183</v>
      </c>
      <c r="F96" s="28">
        <v>79</v>
      </c>
      <c r="G96" s="40">
        <v>3313</v>
      </c>
    </row>
    <row r="97" spans="1:8" s="53" customFormat="1" x14ac:dyDescent="0.2">
      <c r="A97" s="37" t="s">
        <v>93</v>
      </c>
      <c r="B97" s="46">
        <v>16798</v>
      </c>
      <c r="C97" s="51">
        <v>3363</v>
      </c>
      <c r="D97" s="51">
        <v>1000</v>
      </c>
      <c r="E97" s="51">
        <v>140</v>
      </c>
      <c r="F97" s="37">
        <v>67</v>
      </c>
      <c r="G97" s="46">
        <v>3018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127</v>
      </c>
      <c r="B99" s="53"/>
      <c r="C99" s="53"/>
      <c r="D99" s="53"/>
      <c r="E99" s="53"/>
      <c r="F99" s="53"/>
      <c r="G99" s="53"/>
    </row>
    <row r="100" spans="1:8" x14ac:dyDescent="0.2">
      <c r="A100" s="6" t="s">
        <v>232</v>
      </c>
      <c r="B100" s="53"/>
      <c r="C100" s="53"/>
      <c r="D100" s="53"/>
      <c r="E100" s="53"/>
      <c r="F100" s="53"/>
      <c r="G100" s="53"/>
    </row>
    <row r="101" spans="1:8" x14ac:dyDescent="0.2">
      <c r="A101" s="241" t="s">
        <v>237</v>
      </c>
      <c r="B101" s="242"/>
      <c r="C101" s="242"/>
      <c r="D101" s="242"/>
      <c r="E101" s="242"/>
      <c r="F101" s="242"/>
      <c r="G101" s="242"/>
    </row>
    <row r="102" spans="1:8" x14ac:dyDescent="0.2">
      <c r="A102" s="242"/>
      <c r="B102" s="242"/>
      <c r="C102" s="242"/>
      <c r="D102" s="242"/>
      <c r="E102" s="242"/>
      <c r="F102" s="242"/>
      <c r="G102" s="242"/>
    </row>
    <row r="103" spans="1:8" s="54" customFormat="1" x14ac:dyDescent="0.2">
      <c r="A103" s="241" t="s">
        <v>236</v>
      </c>
      <c r="B103" s="242"/>
      <c r="C103" s="242"/>
      <c r="D103" s="242"/>
      <c r="E103" s="242"/>
      <c r="F103" s="242"/>
      <c r="G103" s="242"/>
    </row>
    <row r="104" spans="1:8" s="54" customFormat="1" x14ac:dyDescent="0.2">
      <c r="A104" s="242"/>
      <c r="B104" s="242"/>
      <c r="C104" s="242"/>
      <c r="D104" s="242"/>
      <c r="E104" s="242"/>
      <c r="F104" s="242"/>
      <c r="G104" s="242"/>
    </row>
    <row r="105" spans="1:8" x14ac:dyDescent="0.2">
      <c r="A105" s="6" t="s">
        <v>233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234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235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47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2010-12-10T10:36:20Z</cp:lastPrinted>
  <dcterms:created xsi:type="dcterms:W3CDTF">2006-04-18T07:46:45Z</dcterms:created>
  <dcterms:modified xsi:type="dcterms:W3CDTF">2011-07-14T09:11:10Z</dcterms:modified>
</cp:coreProperties>
</file>