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SD_SR_Poc!$A$1:$L$97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K71" i="3" l="1"/>
  <c r="K64" i="3"/>
  <c r="K20" i="3"/>
  <c r="K4" i="3"/>
  <c r="C27" i="12" l="1"/>
  <c r="B27" i="12"/>
  <c r="C9" i="12"/>
  <c r="B9" i="12"/>
  <c r="J64" i="3"/>
  <c r="J20" i="3"/>
  <c r="J4" i="3"/>
  <c r="J71" i="3" s="1"/>
  <c r="B49" i="12" l="1"/>
  <c r="C49" i="12"/>
  <c r="I71" i="3"/>
  <c r="I64" i="3"/>
  <c r="I20" i="3"/>
  <c r="I4" i="3"/>
  <c r="H71" i="3" l="1"/>
  <c r="H64" i="3"/>
  <c r="H20" i="3"/>
  <c r="H4" i="3"/>
  <c r="G71" i="3" l="1"/>
  <c r="G64" i="3"/>
  <c r="G20" i="3"/>
  <c r="G4" i="3"/>
  <c r="F71" i="3" l="1"/>
  <c r="F64" i="3"/>
  <c r="F20" i="3"/>
  <c r="F4" i="3"/>
  <c r="E71" i="3" l="1"/>
  <c r="E64" i="3"/>
  <c r="E20" i="3"/>
  <c r="E4" i="3"/>
  <c r="D20" i="3" l="1"/>
  <c r="D64" i="3"/>
  <c r="D4" i="3" l="1"/>
  <c r="D71" i="3" s="1"/>
  <c r="C4" i="3" l="1"/>
  <c r="C64" i="3"/>
  <c r="C20" i="3"/>
  <c r="C71" i="3" l="1"/>
  <c r="B64" i="3"/>
  <c r="B20" i="3"/>
  <c r="B4" i="3"/>
  <c r="B71" i="3" l="1"/>
</calcChain>
</file>

<file path=xl/sharedStrings.xml><?xml version="1.0" encoding="utf-8"?>
<sst xmlns="http://schemas.openxmlformats.org/spreadsheetml/2006/main" count="930" uniqueCount="363">
  <si>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</si>
  <si>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</si>
  <si>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</si>
  <si>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</si>
  <si>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</si>
  <si>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</si>
  <si>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</si>
  <si>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</si>
  <si>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</si>
  <si>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</si>
  <si>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</si>
  <si>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</si>
  <si>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</si>
  <si>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</si>
  <si>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</si>
  <si>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</si>
  <si>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</si>
  <si>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</si>
  <si>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</si>
  <si>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</si>
  <si>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</si>
  <si>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</si>
  <si>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</si>
  <si>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</si>
  <si>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</si>
  <si>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</si>
  <si>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</si>
  <si>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</si>
  <si>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</si>
  <si>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</si>
  <si>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</si>
  <si>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</si>
  <si>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</si>
  <si>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</si>
  <si>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</si>
  <si>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</si>
  <si>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</si>
  <si>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</si>
  <si>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</si>
  <si>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</si>
  <si>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</si>
  <si>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</si>
  <si>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</si>
  <si>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</si>
  <si>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</si>
  <si>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</si>
  <si>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</si>
  <si>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</si>
  <si>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</si>
  <si>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</si>
  <si>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</si>
  <si>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</si>
  <si>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</si>
  <si>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</si>
  <si>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</si>
  <si>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</si>
  <si>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</si>
  <si>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</si>
  <si>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</si>
  <si>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</si>
  <si>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</si>
  <si>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</si>
  <si>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</si>
  <si>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</si>
  <si>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</si>
  <si>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</si>
  <si>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</si>
  <si>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</si>
  <si>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</si>
  <si>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</si>
  <si>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</si>
  <si>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</si>
  <si>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</si>
  <si>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</si>
  <si>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</si>
  <si>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</si>
  <si>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</si>
  <si>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</si>
  <si>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</si>
  <si>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</si>
  <si>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</si>
  <si>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</si>
  <si>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</si>
  <si>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</si>
  <si>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</si>
  <si>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</si>
  <si>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</si>
  <si>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</si>
  <si>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</si>
  <si>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</si>
  <si>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</si>
  <si>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</si>
  <si>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</si>
  <si>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</si>
  <si>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</si>
  <si>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</si>
  <si>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</si>
  <si>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</si>
  <si>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</si>
  <si>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</si>
  <si>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</si>
  <si>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</si>
  <si>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</si>
  <si>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</si>
  <si>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</si>
  <si>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</si>
  <si>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</si>
  <si>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</si>
  <si>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</si>
  <si>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</si>
  <si>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</si>
  <si>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</si>
  <si>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</si>
  <si>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</si>
  <si>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</si>
  <si>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</si>
  <si>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</si>
  <si>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</si>
  <si>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</si>
  <si>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</si>
  <si>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</si>
  <si>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</si>
  <si>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</si>
  <si>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</si>
  <si>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</si>
  <si>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</si>
  <si>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</si>
  <si>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</si>
  <si>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</si>
  <si>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</si>
  <si>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</si>
  <si>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</si>
  <si>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</si>
  <si>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</si>
  <si>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</si>
  <si>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</si>
  <si>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</si>
  <si>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</si>
  <si>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</si>
  <si>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</si>
  <si>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</si>
  <si>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</si>
  <si>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</si>
  <si>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</si>
  <si>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</si>
  <si>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</si>
  <si>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</si>
  <si>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</si>
  <si>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</si>
  <si>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</si>
  <si>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</si>
  <si>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</si>
  <si>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</si>
  <si>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</si>
  <si>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</si>
  <si>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</si>
  <si>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</si>
  <si>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</si>
  <si>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</si>
  <si>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</si>
  <si>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</si>
  <si>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</si>
  <si>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</si>
  <si>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</si>
  <si>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</si>
  <si>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</si>
  <si>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</si>
  <si>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</si>
  <si>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</si>
  <si>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</si>
  <si>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</si>
  <si>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</si>
  <si>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</si>
  <si>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</si>
  <si>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</si>
  <si>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</si>
  <si>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</si>
  <si>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</si>
  <si>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</si>
  <si>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</si>
  <si>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</si>
  <si>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</si>
  <si>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</si>
  <si>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</si>
  <si>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</si>
  <si>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</si>
  <si>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</si>
  <si>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</si>
  <si>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</si>
  <si>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</si>
  <si>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</si>
  <si>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</si>
  <si>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</si>
  <si>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</si>
  <si>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</si>
  <si>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</si>
  <si>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</si>
  <si>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</si>
  <si>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</si>
  <si>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</si>
  <si>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</si>
  <si>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</si>
  <si>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</si>
  <si>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</si>
  <si>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</si>
  <si>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</si>
  <si>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</si>
  <si>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</si>
  <si>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</si>
  <si>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</si>
  <si>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</si>
  <si>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</si>
  <si>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</si>
  <si>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</si>
  <si>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</si>
  <si>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</si>
  <si>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</si>
  <si>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</si>
  <si>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</si>
  <si>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</si>
  <si>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</si>
  <si>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</si>
  <si>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</si>
  <si>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</si>
  <si>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</si>
  <si>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</si>
  <si>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</si>
  <si>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</si>
  <si>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</si>
  <si>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</si>
  <si>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</si>
  <si>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</si>
  <si>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</si>
  <si>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</si>
  <si>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</si>
  <si>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</si>
  <si>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</si>
  <si>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</si>
  <si>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</si>
  <si>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</si>
  <si>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</si>
  <si>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</si>
  <si>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</si>
  <si>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</si>
  <si>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</si>
  <si>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</si>
  <si>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</si>
  <si>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</si>
  <si>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</si>
  <si>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</si>
  <si>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</si>
  <si>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</si>
  <si>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</si>
  <si>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</si>
  <si>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</si>
  <si>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</si>
  <si>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</si>
  <si>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</si>
  <si>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</si>
  <si>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</si>
  <si>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</si>
  <si>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</si>
  <si>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</si>
  <si>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</si>
  <si>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</si>
  <si>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</si>
  <si>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</si>
  <si>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</si>
  <si>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</si>
  <si>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</si>
  <si>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</si>
  <si>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</si>
  <si>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</si>
  <si>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</si>
  <si>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</si>
  <si>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</si>
  <si>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</si>
  <si>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</si>
  <si>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</si>
  <si>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</si>
  <si>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</si>
  <si>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</si>
  <si>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</si>
  <si>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</si>
  <si>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</si>
  <si>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</si>
  <si>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</si>
  <si>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</si>
  <si>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</si>
  <si>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</si>
  <si>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</si>
  <si>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</si>
  <si>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</si>
  <si>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</si>
  <si>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</si>
  <si>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</si>
  <si>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</si>
  <si>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</si>
  <si>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</si>
  <si>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</si>
  <si>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</si>
  <si>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</si>
  <si>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</si>
  <si>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</si>
  <si>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</si>
  <si>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</si>
  <si>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</si>
  <si>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</si>
  <si>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</si>
  <si>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</si>
  <si>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</si>
  <si>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</si>
  <si>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</si>
  <si>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</si>
  <si>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</si>
  <si>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</si>
  <si>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</si>
  <si>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</si>
  <si>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</si>
  <si>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</si>
  <si>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</si>
  <si>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</si>
  <si>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</si>
  <si>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</si>
  <si>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</si>
  <si>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</si>
  <si>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</si>
  <si>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</si>
  <si>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</si>
  <si>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</si>
  <si>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</si>
  <si>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</si>
  <si>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</si>
  <si>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</si>
  <si>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</si>
  <si>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II.11</t>
  </si>
  <si>
    <t>Počet obyvateľov k 31.12.2009</t>
  </si>
  <si>
    <t>Resocializačný príspevok</t>
  </si>
  <si>
    <t>Ostatné</t>
  </si>
  <si>
    <t>III.11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</si>
  <si>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</si>
  <si>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</si>
  <si>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</si>
  <si>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</si>
  <si>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</si>
  <si>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</si>
  <si>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</si>
  <si>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</si>
  <si>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</si>
  <si>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</si>
  <si>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</si>
  <si>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IV.11</t>
  </si>
  <si>
    <t>z toho z ESF</t>
  </si>
  <si>
    <t>V.11</t>
  </si>
  <si>
    <t>VI.11</t>
  </si>
  <si>
    <t>VII.11</t>
  </si>
  <si>
    <t>VIII.11</t>
  </si>
  <si>
    <t>A2c3</t>
  </si>
  <si>
    <t>A2c3 -  APpre občana, ktorý je v evidencii o uchádzačov o zamestnanie a zúčastňuje sa na MS pre samosprávny kraj (§12 ods.4 písm.d)</t>
  </si>
  <si>
    <t>IX.11</t>
  </si>
  <si>
    <t>X.11</t>
  </si>
  <si>
    <t>I.-X.2011</t>
  </si>
  <si>
    <t>október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</si>
</sst>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4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0" fillId="0" borderId="26" xfId="0" applyFont="1" applyBorder="1" applyAlignment="1">
      <alignment vertical="top"/>
    </xf>
    <xf numFmtId="3" fontId="10" fillId="0" borderId="27" xfId="0" applyNumberFormat="1" applyFont="1" applyBorder="1" applyAlignment="1">
      <alignment horizontal="right"/>
    </xf>
    <xf numFmtId="3" fontId="10" fillId="0" borderId="25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8" xfId="0" applyNumberFormat="1" applyFont="1" applyBorder="1"/>
    <xf numFmtId="3" fontId="7" fillId="0" borderId="28" xfId="0" applyNumberFormat="1" applyFont="1" applyBorder="1" applyAlignment="1"/>
    <xf numFmtId="3" fontId="8" fillId="0" borderId="28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8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12" fillId="0" borderId="31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6" xfId="0" applyFont="1" applyBorder="1" applyAlignment="1">
      <alignment vertical="top"/>
    </xf>
    <xf numFmtId="3" fontId="4" fillId="0" borderId="33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5" xfId="0" applyNumberFormat="1" applyFont="1" applyBorder="1"/>
    <xf numFmtId="0" fontId="7" fillId="0" borderId="31" xfId="0" applyFont="1" applyBorder="1"/>
    <xf numFmtId="2" fontId="7" fillId="0" borderId="16" xfId="0" applyNumberFormat="1" applyFont="1" applyBorder="1"/>
    <xf numFmtId="0" fontId="7" fillId="0" borderId="32" xfId="0" applyFont="1" applyBorder="1"/>
    <xf numFmtId="2" fontId="7" fillId="0" borderId="36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1" xfId="0" applyNumberFormat="1" applyFont="1" applyBorder="1"/>
    <xf numFmtId="3" fontId="5" fillId="0" borderId="0" xfId="0" applyNumberFormat="1" applyFont="1" applyFill="1"/>
    <xf numFmtId="3" fontId="7" fillId="0" borderId="31" xfId="0" applyNumberFormat="1" applyFont="1" applyBorder="1"/>
    <xf numFmtId="0" fontId="0" fillId="0" borderId="11" xfId="0" applyBorder="1" applyAlignment="1">
      <alignment wrapText="1"/>
    </xf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0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L5" sqref="L5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5" t="s">
        <v>328</v>
      </c>
      <c r="C2" s="205" t="s">
        <v>335</v>
      </c>
      <c r="D2" s="205" t="s">
        <v>339</v>
      </c>
      <c r="E2" s="127" t="s">
        <v>351</v>
      </c>
      <c r="F2" s="205" t="s">
        <v>353</v>
      </c>
      <c r="G2" s="205" t="s">
        <v>354</v>
      </c>
      <c r="H2" s="205" t="s">
        <v>355</v>
      </c>
      <c r="I2" s="205" t="s">
        <v>356</v>
      </c>
      <c r="J2" s="205" t="s">
        <v>359</v>
      </c>
      <c r="K2" s="205" t="s">
        <v>360</v>
      </c>
      <c r="L2" s="205"/>
      <c r="M2" s="205"/>
      <c r="N2" s="223"/>
    </row>
    <row r="3" spans="1:14" ht="12.75" customHeight="1" x14ac:dyDescent="0.2">
      <c r="A3" s="7" t="s">
        <v>1</v>
      </c>
      <c r="B3" s="204"/>
      <c r="C3" s="204"/>
      <c r="D3" s="204"/>
      <c r="E3" s="204"/>
      <c r="F3" s="204"/>
      <c r="G3" s="204"/>
      <c r="H3" s="204"/>
      <c r="I3" s="204"/>
      <c r="J3" s="222"/>
      <c r="K3" s="204"/>
      <c r="L3" s="204"/>
      <c r="M3" s="204"/>
      <c r="N3" s="224"/>
    </row>
    <row r="4" spans="1:14" s="6" customFormat="1" ht="12" customHeight="1" x14ac:dyDescent="0.2">
      <c r="A4" s="217" t="s">
        <v>304</v>
      </c>
      <c r="B4" s="129">
        <v>189903</v>
      </c>
      <c r="C4" s="129">
        <v>186676</v>
      </c>
      <c r="D4" s="129">
        <v>188831</v>
      </c>
      <c r="E4" s="129">
        <v>190013</v>
      </c>
      <c r="F4" s="129">
        <v>188637</v>
      </c>
      <c r="G4" s="129">
        <v>187223</v>
      </c>
      <c r="H4" s="129">
        <v>186224</v>
      </c>
      <c r="I4" s="129">
        <v>186420</v>
      </c>
      <c r="J4" s="129">
        <v>186569</v>
      </c>
      <c r="K4" s="129">
        <v>185841</v>
      </c>
      <c r="L4" s="129"/>
      <c r="M4" s="129"/>
      <c r="N4" s="129"/>
    </row>
    <row r="5" spans="1:14" ht="12.75" customHeight="1" x14ac:dyDescent="0.2">
      <c r="A5" s="87" t="s">
        <v>292</v>
      </c>
      <c r="B5" s="115">
        <v>8468</v>
      </c>
      <c r="C5" s="115">
        <v>8390</v>
      </c>
      <c r="D5" s="115">
        <v>8827</v>
      </c>
      <c r="E5" s="115">
        <v>8637</v>
      </c>
      <c r="F5" s="115">
        <v>8068</v>
      </c>
      <c r="G5" s="115">
        <v>7474</v>
      </c>
      <c r="H5" s="115">
        <v>7438</v>
      </c>
      <c r="I5" s="115">
        <v>7233</v>
      </c>
      <c r="J5" s="115">
        <v>7307</v>
      </c>
      <c r="K5" s="115">
        <v>7629</v>
      </c>
      <c r="L5" s="115"/>
      <c r="M5" s="115"/>
      <c r="N5" s="115"/>
    </row>
    <row r="6" spans="1:14" ht="12.75" customHeight="1" x14ac:dyDescent="0.2">
      <c r="A6" s="87" t="s">
        <v>291</v>
      </c>
      <c r="B6" s="115">
        <v>3645</v>
      </c>
      <c r="C6" s="115">
        <v>3639</v>
      </c>
      <c r="D6" s="115">
        <v>3673</v>
      </c>
      <c r="E6" s="115">
        <v>3813</v>
      </c>
      <c r="F6" s="115">
        <v>3899</v>
      </c>
      <c r="G6" s="115">
        <v>3934</v>
      </c>
      <c r="H6" s="115">
        <v>3954</v>
      </c>
      <c r="I6" s="115">
        <v>3938</v>
      </c>
      <c r="J6" s="115">
        <v>3955</v>
      </c>
      <c r="K6" s="115">
        <v>3955</v>
      </c>
      <c r="L6" s="115"/>
      <c r="M6" s="115"/>
      <c r="N6" s="115"/>
    </row>
    <row r="7" spans="1:14" ht="12.75" customHeight="1" x14ac:dyDescent="0.2">
      <c r="A7" s="87" t="s">
        <v>295</v>
      </c>
      <c r="B7" s="115">
        <v>125299</v>
      </c>
      <c r="C7" s="115">
        <v>126564</v>
      </c>
      <c r="D7" s="115">
        <v>127900</v>
      </c>
      <c r="E7" s="115">
        <v>129097</v>
      </c>
      <c r="F7" s="115">
        <v>128030</v>
      </c>
      <c r="G7" s="115">
        <v>126526</v>
      </c>
      <c r="H7" s="115">
        <v>125382</v>
      </c>
      <c r="I7" s="115">
        <v>125157</v>
      </c>
      <c r="J7" s="115">
        <v>125509</v>
      </c>
      <c r="K7" s="115">
        <v>125170</v>
      </c>
      <c r="L7" s="115"/>
      <c r="M7" s="115"/>
      <c r="N7" s="115"/>
    </row>
    <row r="8" spans="1:14" ht="12.75" customHeight="1" x14ac:dyDescent="0.2">
      <c r="A8" s="87" t="s">
        <v>296</v>
      </c>
      <c r="B8" s="115">
        <v>59267</v>
      </c>
      <c r="C8" s="115">
        <v>62764</v>
      </c>
      <c r="D8" s="115">
        <v>62379</v>
      </c>
      <c r="E8" s="115">
        <v>62282</v>
      </c>
      <c r="F8" s="115">
        <v>60242</v>
      </c>
      <c r="G8" s="115">
        <v>45625</v>
      </c>
      <c r="H8" s="115">
        <v>45367</v>
      </c>
      <c r="I8" s="115">
        <v>46066</v>
      </c>
      <c r="J8" s="115">
        <v>46475</v>
      </c>
      <c r="K8" s="115">
        <v>46156</v>
      </c>
      <c r="L8" s="115"/>
      <c r="M8" s="115"/>
      <c r="N8" s="115"/>
    </row>
    <row r="9" spans="1:14" ht="12.75" customHeight="1" x14ac:dyDescent="0.2">
      <c r="A9" s="87" t="s">
        <v>294</v>
      </c>
      <c r="B9" s="115">
        <v>223</v>
      </c>
      <c r="C9" s="115">
        <v>222</v>
      </c>
      <c r="D9" s="115">
        <v>227</v>
      </c>
      <c r="E9" s="115">
        <v>229</v>
      </c>
      <c r="F9" s="115">
        <v>226</v>
      </c>
      <c r="G9" s="115">
        <v>235</v>
      </c>
      <c r="H9" s="115">
        <v>235</v>
      </c>
      <c r="I9" s="115">
        <v>234</v>
      </c>
      <c r="J9" s="115">
        <v>241</v>
      </c>
      <c r="K9" s="115">
        <v>238</v>
      </c>
      <c r="L9" s="115"/>
      <c r="M9" s="115"/>
      <c r="N9" s="115"/>
    </row>
    <row r="10" spans="1:14" s="11" customFormat="1" ht="12.75" customHeight="1" x14ac:dyDescent="0.2">
      <c r="A10" s="87" t="s">
        <v>297</v>
      </c>
      <c r="B10" s="115">
        <v>4201</v>
      </c>
      <c r="C10" s="115">
        <v>4202</v>
      </c>
      <c r="D10" s="115">
        <v>4129</v>
      </c>
      <c r="E10" s="115">
        <v>4120</v>
      </c>
      <c r="F10" s="115">
        <v>4004</v>
      </c>
      <c r="G10" s="115">
        <v>3957</v>
      </c>
      <c r="H10" s="115">
        <v>3840</v>
      </c>
      <c r="I10" s="115">
        <v>3762</v>
      </c>
      <c r="J10" s="115">
        <v>3771</v>
      </c>
      <c r="K10" s="115">
        <v>3808</v>
      </c>
      <c r="L10" s="115"/>
      <c r="M10" s="115"/>
      <c r="N10" s="115"/>
    </row>
    <row r="11" spans="1:14" s="11" customFormat="1" ht="12.75" customHeight="1" x14ac:dyDescent="0.2">
      <c r="A11" s="87" t="s">
        <v>298</v>
      </c>
      <c r="B11" s="115">
        <v>1534</v>
      </c>
      <c r="C11" s="115">
        <v>1527</v>
      </c>
      <c r="D11" s="115">
        <v>1907</v>
      </c>
      <c r="E11" s="115">
        <v>1895</v>
      </c>
      <c r="F11" s="115">
        <v>1896</v>
      </c>
      <c r="G11" s="115">
        <v>1918</v>
      </c>
      <c r="H11" s="115">
        <v>1885</v>
      </c>
      <c r="I11" s="115">
        <v>1847</v>
      </c>
      <c r="J11" s="115">
        <v>1845</v>
      </c>
      <c r="K11" s="115">
        <v>1851</v>
      </c>
      <c r="L11" s="115"/>
      <c r="M11" s="115"/>
      <c r="N11" s="115"/>
    </row>
    <row r="12" spans="1:14" s="11" customFormat="1" ht="12.75" customHeight="1" x14ac:dyDescent="0.2">
      <c r="A12" s="87" t="s">
        <v>299</v>
      </c>
      <c r="B12" s="115">
        <v>1672</v>
      </c>
      <c r="C12" s="115">
        <v>1683</v>
      </c>
      <c r="D12" s="115">
        <v>1583</v>
      </c>
      <c r="E12" s="115">
        <v>1607</v>
      </c>
      <c r="F12" s="115">
        <v>1634</v>
      </c>
      <c r="G12" s="115">
        <v>1713</v>
      </c>
      <c r="H12" s="115">
        <v>1755</v>
      </c>
      <c r="I12" s="115">
        <v>1683</v>
      </c>
      <c r="J12" s="115">
        <v>1589</v>
      </c>
      <c r="K12" s="115">
        <v>1597</v>
      </c>
      <c r="L12" s="115"/>
      <c r="M12" s="115"/>
      <c r="N12" s="115"/>
    </row>
    <row r="13" spans="1:14" s="11" customFormat="1" ht="12.75" customHeight="1" x14ac:dyDescent="0.2">
      <c r="A13" s="87" t="s">
        <v>300</v>
      </c>
      <c r="B13" s="115">
        <v>63809</v>
      </c>
      <c r="C13" s="115">
        <v>64264</v>
      </c>
      <c r="D13" s="115">
        <v>63923</v>
      </c>
      <c r="E13" s="115">
        <v>64275</v>
      </c>
      <c r="F13" s="115">
        <v>63685</v>
      </c>
      <c r="G13" s="115">
        <v>63159</v>
      </c>
      <c r="H13" s="115">
        <v>62479</v>
      </c>
      <c r="I13" s="115">
        <v>62112</v>
      </c>
      <c r="J13" s="115">
        <v>61909</v>
      </c>
      <c r="K13" s="115">
        <v>62789</v>
      </c>
      <c r="L13" s="115"/>
      <c r="M13" s="115"/>
      <c r="N13" s="115"/>
    </row>
    <row r="14" spans="1:14" ht="12.75" customHeight="1" x14ac:dyDescent="0.2">
      <c r="A14" s="87" t="s">
        <v>293</v>
      </c>
      <c r="B14" s="115">
        <v>373954</v>
      </c>
      <c r="C14" s="115">
        <v>371769</v>
      </c>
      <c r="D14" s="115">
        <v>371518</v>
      </c>
      <c r="E14" s="115">
        <v>373188</v>
      </c>
      <c r="F14" s="115">
        <v>370223</v>
      </c>
      <c r="G14" s="115">
        <v>367329</v>
      </c>
      <c r="H14" s="115">
        <v>364860</v>
      </c>
      <c r="I14" s="115">
        <v>364253</v>
      </c>
      <c r="J14" s="115">
        <v>363991</v>
      </c>
      <c r="K14" s="115">
        <v>362142</v>
      </c>
      <c r="L14" s="115"/>
      <c r="M14" s="115"/>
      <c r="N14" s="115"/>
    </row>
    <row r="15" spans="1:14" ht="12.75" customHeight="1" x14ac:dyDescent="0.2">
      <c r="A15" s="87" t="s">
        <v>159</v>
      </c>
      <c r="B15" s="115">
        <v>132857</v>
      </c>
      <c r="C15" s="115">
        <v>133605</v>
      </c>
      <c r="D15" s="115">
        <v>131474</v>
      </c>
      <c r="E15" s="115">
        <v>131885</v>
      </c>
      <c r="F15" s="115">
        <v>130774</v>
      </c>
      <c r="G15" s="115">
        <v>129797</v>
      </c>
      <c r="H15" s="115">
        <v>128778</v>
      </c>
      <c r="I15" s="115">
        <v>128185</v>
      </c>
      <c r="J15" s="115">
        <v>127962</v>
      </c>
      <c r="K15" s="115">
        <v>127090</v>
      </c>
      <c r="L15" s="115"/>
      <c r="M15" s="115"/>
      <c r="N15" s="115"/>
    </row>
    <row r="16" spans="1:14" ht="12.75" customHeight="1" x14ac:dyDescent="0.2">
      <c r="A16" s="87" t="s">
        <v>305</v>
      </c>
      <c r="B16" s="115">
        <v>122831</v>
      </c>
      <c r="C16" s="115">
        <v>123451</v>
      </c>
      <c r="D16" s="115">
        <v>121237</v>
      </c>
      <c r="E16" s="115">
        <v>121635</v>
      </c>
      <c r="F16" s="115">
        <v>120709</v>
      </c>
      <c r="G16" s="115">
        <v>119885</v>
      </c>
      <c r="H16" s="115">
        <v>119044</v>
      </c>
      <c r="I16" s="115">
        <v>118636</v>
      </c>
      <c r="J16" s="115">
        <v>118608</v>
      </c>
      <c r="K16" s="115">
        <v>116982</v>
      </c>
      <c r="L16" s="115"/>
      <c r="M16" s="115"/>
      <c r="N16" s="115"/>
    </row>
    <row r="17" spans="1:17" ht="12.75" customHeight="1" x14ac:dyDescent="0.2">
      <c r="A17" s="87" t="s">
        <v>306</v>
      </c>
      <c r="B17" s="115">
        <v>10026</v>
      </c>
      <c r="C17" s="115">
        <v>10154</v>
      </c>
      <c r="D17" s="115">
        <v>10237</v>
      </c>
      <c r="E17" s="115">
        <v>10250</v>
      </c>
      <c r="F17" s="115">
        <v>10065</v>
      </c>
      <c r="G17" s="115">
        <v>9912</v>
      </c>
      <c r="H17" s="115">
        <v>9734</v>
      </c>
      <c r="I17" s="115">
        <v>9549</v>
      </c>
      <c r="J17" s="115">
        <v>9354</v>
      </c>
      <c r="K17" s="115">
        <v>10108</v>
      </c>
      <c r="L17" s="115"/>
      <c r="M17" s="115"/>
      <c r="N17" s="115"/>
    </row>
    <row r="18" spans="1:17" ht="12.75" customHeight="1" x14ac:dyDescent="0.2">
      <c r="A18" s="87" t="s">
        <v>289</v>
      </c>
      <c r="B18" s="115">
        <v>654594</v>
      </c>
      <c r="C18" s="115">
        <v>594080</v>
      </c>
      <c r="D18" s="115">
        <v>645760</v>
      </c>
      <c r="E18" s="115">
        <v>649683</v>
      </c>
      <c r="F18" s="115">
        <v>647585</v>
      </c>
      <c r="G18" s="115">
        <v>645112</v>
      </c>
      <c r="H18" s="115">
        <v>640829</v>
      </c>
      <c r="I18" s="115">
        <v>638785</v>
      </c>
      <c r="J18" s="115">
        <v>637516</v>
      </c>
      <c r="K18" s="115">
        <v>634636</v>
      </c>
      <c r="L18" s="115"/>
      <c r="M18" s="115"/>
      <c r="N18" s="115"/>
    </row>
    <row r="19" spans="1:17" ht="12.75" customHeight="1" x14ac:dyDescent="0.2">
      <c r="A19" s="87" t="s">
        <v>301</v>
      </c>
      <c r="B19" s="115">
        <v>369915</v>
      </c>
      <c r="C19" s="115">
        <v>367737</v>
      </c>
      <c r="D19" s="115">
        <v>367696</v>
      </c>
      <c r="E19" s="115">
        <v>369265</v>
      </c>
      <c r="F19" s="115">
        <v>366298</v>
      </c>
      <c r="G19" s="115">
        <v>363852</v>
      </c>
      <c r="H19" s="115">
        <v>361520</v>
      </c>
      <c r="I19" s="115">
        <v>361099</v>
      </c>
      <c r="J19" s="115">
        <v>360780</v>
      </c>
      <c r="K19" s="115">
        <v>358292</v>
      </c>
      <c r="L19" s="115"/>
      <c r="M19" s="115"/>
      <c r="N19" s="115"/>
    </row>
    <row r="20" spans="1:17" ht="12.75" customHeight="1" x14ac:dyDescent="0.2">
      <c r="A20" s="87" t="s">
        <v>302</v>
      </c>
      <c r="B20" s="115">
        <v>55287</v>
      </c>
      <c r="C20" s="115">
        <v>53020</v>
      </c>
      <c r="D20" s="115">
        <v>55510</v>
      </c>
      <c r="E20" s="115">
        <v>57345</v>
      </c>
      <c r="F20" s="115">
        <v>61882</v>
      </c>
      <c r="G20" s="115">
        <v>64438</v>
      </c>
      <c r="H20" s="115">
        <v>64797</v>
      </c>
      <c r="I20" s="115">
        <v>64965</v>
      </c>
      <c r="J20" s="115">
        <v>64876</v>
      </c>
      <c r="K20" s="115">
        <v>64712</v>
      </c>
      <c r="L20" s="115"/>
      <c r="M20" s="115"/>
      <c r="N20" s="115"/>
    </row>
    <row r="21" spans="1:17" ht="12.75" customHeight="1" x14ac:dyDescent="0.2">
      <c r="A21" s="87" t="s">
        <v>161</v>
      </c>
      <c r="B21" s="115">
        <v>3134</v>
      </c>
      <c r="C21" s="115">
        <v>2719</v>
      </c>
      <c r="D21" s="115">
        <v>2698</v>
      </c>
      <c r="E21" s="115">
        <v>2858</v>
      </c>
      <c r="F21" s="115">
        <v>3111</v>
      </c>
      <c r="G21" s="115">
        <v>3996</v>
      </c>
      <c r="H21" s="115">
        <v>4853</v>
      </c>
      <c r="I21" s="115">
        <v>5590</v>
      </c>
      <c r="J21" s="115">
        <v>5618</v>
      </c>
      <c r="K21" s="115">
        <v>5393</v>
      </c>
      <c r="L21" s="115"/>
      <c r="M21" s="115"/>
      <c r="N21" s="115"/>
    </row>
    <row r="22" spans="1:17" ht="12.75" customHeight="1" x14ac:dyDescent="0.2">
      <c r="A22" s="87" t="s">
        <v>160</v>
      </c>
      <c r="B22" s="115">
        <v>442</v>
      </c>
      <c r="C22" s="115">
        <v>399</v>
      </c>
      <c r="D22" s="115">
        <v>398</v>
      </c>
      <c r="E22" s="115">
        <v>396</v>
      </c>
      <c r="F22" s="115">
        <v>411</v>
      </c>
      <c r="G22" s="115">
        <v>469</v>
      </c>
      <c r="H22" s="115">
        <v>503</v>
      </c>
      <c r="I22" s="115">
        <v>534</v>
      </c>
      <c r="J22" s="115">
        <v>580</v>
      </c>
      <c r="K22" s="115">
        <v>589</v>
      </c>
      <c r="L22" s="115"/>
      <c r="M22" s="115"/>
      <c r="N22" s="115"/>
    </row>
    <row r="23" spans="1:17" ht="12.75" customHeight="1" x14ac:dyDescent="0.2">
      <c r="A23" s="219" t="s">
        <v>174</v>
      </c>
      <c r="B23" s="130">
        <v>70112</v>
      </c>
      <c r="C23" s="115">
        <v>69440</v>
      </c>
      <c r="D23" s="115">
        <v>70763</v>
      </c>
      <c r="E23" s="115">
        <v>71261</v>
      </c>
      <c r="F23" s="115">
        <v>70868</v>
      </c>
      <c r="G23" s="115">
        <v>70402</v>
      </c>
      <c r="H23" s="115">
        <v>69719</v>
      </c>
      <c r="I23" s="115">
        <v>68840</v>
      </c>
      <c r="J23" s="115">
        <v>68922</v>
      </c>
      <c r="K23" s="115">
        <v>68847</v>
      </c>
      <c r="L23" s="115"/>
      <c r="M23" s="115"/>
      <c r="N23" s="115"/>
    </row>
    <row r="24" spans="1:17" ht="12.75" customHeight="1" x14ac:dyDescent="0.2">
      <c r="A24" s="87" t="s">
        <v>175</v>
      </c>
      <c r="B24" s="115">
        <v>26345</v>
      </c>
      <c r="C24" s="115">
        <v>23448</v>
      </c>
      <c r="D24" s="115">
        <v>24348</v>
      </c>
      <c r="E24" s="115">
        <v>24383</v>
      </c>
      <c r="F24" s="115">
        <v>24316</v>
      </c>
      <c r="G24" s="115">
        <v>24216</v>
      </c>
      <c r="H24" s="115">
        <v>24138</v>
      </c>
      <c r="I24" s="115">
        <v>24104</v>
      </c>
      <c r="J24" s="115">
        <v>24033</v>
      </c>
      <c r="K24" s="115">
        <v>23959</v>
      </c>
      <c r="L24" s="115"/>
      <c r="M24" s="115"/>
      <c r="N24" s="115"/>
    </row>
    <row r="25" spans="1:17" ht="12.75" customHeight="1" x14ac:dyDescent="0.2">
      <c r="A25" s="87" t="s">
        <v>303</v>
      </c>
      <c r="B25" s="115">
        <v>69125</v>
      </c>
      <c r="C25" s="115">
        <v>63609</v>
      </c>
      <c r="D25" s="115">
        <v>63520</v>
      </c>
      <c r="E25" s="115">
        <v>63154</v>
      </c>
      <c r="F25" s="115">
        <v>60536</v>
      </c>
      <c r="G25" s="115">
        <v>59045</v>
      </c>
      <c r="H25" s="115">
        <v>58176</v>
      </c>
      <c r="I25" s="115">
        <v>57665</v>
      </c>
      <c r="J25" s="115">
        <v>56996</v>
      </c>
      <c r="K25" s="115">
        <v>56037</v>
      </c>
      <c r="L25" s="115"/>
      <c r="M25" s="115"/>
      <c r="N25" s="115"/>
      <c r="O25" s="14"/>
      <c r="P25" s="14"/>
      <c r="Q25" s="14"/>
    </row>
    <row r="26" spans="1:17" ht="12.75" customHeight="1" x14ac:dyDescent="0.2">
      <c r="A26" s="219" t="s">
        <v>284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4"/>
      <c r="P26" s="14"/>
      <c r="Q26" s="14"/>
    </row>
    <row r="27" spans="1:17" s="12" customFormat="1" ht="12.75" customHeight="1" x14ac:dyDescent="0.2">
      <c r="A27" s="214" t="s">
        <v>285</v>
      </c>
      <c r="B27" s="130">
        <v>82947</v>
      </c>
      <c r="C27" s="115">
        <v>85803</v>
      </c>
      <c r="D27" s="115">
        <v>87899</v>
      </c>
      <c r="E27" s="115">
        <v>88989</v>
      </c>
      <c r="F27" s="115">
        <v>89915</v>
      </c>
      <c r="G27" s="115">
        <v>3758</v>
      </c>
      <c r="H27" s="17">
        <v>3043</v>
      </c>
      <c r="I27" s="17">
        <v>78963</v>
      </c>
      <c r="J27" s="17">
        <v>84692</v>
      </c>
      <c r="K27" s="17">
        <v>88008</v>
      </c>
      <c r="L27" s="17"/>
      <c r="M27" s="17"/>
      <c r="N27" s="17"/>
      <c r="O27" s="27"/>
      <c r="P27" s="27"/>
      <c r="Q27" s="27"/>
    </row>
    <row r="28" spans="1:17" ht="12.75" customHeight="1" x14ac:dyDescent="0.2">
      <c r="A28" s="87" t="s">
        <v>286</v>
      </c>
      <c r="B28" s="115">
        <v>8254</v>
      </c>
      <c r="C28" s="115">
        <v>8577</v>
      </c>
      <c r="D28" s="115">
        <v>8613</v>
      </c>
      <c r="E28" s="115">
        <v>9053</v>
      </c>
      <c r="F28" s="115">
        <v>9112</v>
      </c>
      <c r="G28" s="115">
        <v>9308</v>
      </c>
      <c r="H28" s="115">
        <v>9257</v>
      </c>
      <c r="I28" s="115">
        <v>9234</v>
      </c>
      <c r="J28" s="115">
        <v>9295</v>
      </c>
      <c r="K28" s="115">
        <v>9685</v>
      </c>
      <c r="L28" s="115"/>
      <c r="M28" s="115"/>
      <c r="N28" s="115"/>
      <c r="O28" s="27"/>
      <c r="P28" s="27"/>
      <c r="Q28" s="27"/>
    </row>
    <row r="29" spans="1:17" s="12" customFormat="1" ht="12.75" customHeight="1" x14ac:dyDescent="0.2">
      <c r="A29" s="87" t="s">
        <v>287</v>
      </c>
      <c r="B29" s="115">
        <v>72</v>
      </c>
      <c r="C29" s="115">
        <v>75</v>
      </c>
      <c r="D29" s="115">
        <v>76</v>
      </c>
      <c r="E29" s="115">
        <v>76</v>
      </c>
      <c r="F29" s="115">
        <v>77</v>
      </c>
      <c r="G29" s="115">
        <v>78</v>
      </c>
      <c r="H29" s="17">
        <v>78</v>
      </c>
      <c r="I29" s="17">
        <v>79</v>
      </c>
      <c r="J29" s="17">
        <v>80</v>
      </c>
      <c r="K29" s="17">
        <v>82</v>
      </c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15" t="s">
        <v>288</v>
      </c>
      <c r="B30" s="143">
        <v>0</v>
      </c>
      <c r="C30" s="143">
        <v>85521</v>
      </c>
      <c r="D30" s="143">
        <v>0</v>
      </c>
      <c r="E30" s="143">
        <v>0</v>
      </c>
      <c r="F30" s="143">
        <v>0</v>
      </c>
      <c r="G30" s="143">
        <v>0</v>
      </c>
      <c r="H30" s="216">
        <v>0</v>
      </c>
      <c r="I30" s="216">
        <v>0</v>
      </c>
      <c r="J30" s="216">
        <v>82639</v>
      </c>
      <c r="K30" s="216">
        <v>32</v>
      </c>
      <c r="L30" s="216"/>
      <c r="M30" s="216"/>
      <c r="N30" s="216"/>
      <c r="O30" s="14"/>
      <c r="P30" s="14"/>
      <c r="Q30" s="14"/>
    </row>
    <row r="31" spans="1:17" s="12" customFormat="1" ht="12.75" customHeight="1" x14ac:dyDescent="0.2">
      <c r="A31" s="87" t="s">
        <v>281</v>
      </c>
      <c r="B31" s="17">
        <v>200</v>
      </c>
      <c r="C31" s="17">
        <v>219</v>
      </c>
      <c r="D31" s="17">
        <v>287</v>
      </c>
      <c r="E31" s="17">
        <v>260</v>
      </c>
      <c r="F31" s="17">
        <v>287</v>
      </c>
      <c r="G31" s="17">
        <v>259</v>
      </c>
      <c r="H31" s="17">
        <v>251</v>
      </c>
      <c r="I31" s="17">
        <v>223</v>
      </c>
      <c r="J31" s="17">
        <v>285</v>
      </c>
      <c r="K31" s="17">
        <v>265</v>
      </c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18" t="s">
        <v>307</v>
      </c>
      <c r="B32" s="129">
        <v>8410</v>
      </c>
      <c r="C32" s="129">
        <v>8516</v>
      </c>
      <c r="D32" s="129">
        <v>8595</v>
      </c>
      <c r="E32" s="129">
        <v>8569</v>
      </c>
      <c r="F32" s="129">
        <v>8574</v>
      </c>
      <c r="G32" s="129">
        <v>8685</v>
      </c>
      <c r="H32" s="142">
        <v>8722</v>
      </c>
      <c r="I32" s="142">
        <v>8674</v>
      </c>
      <c r="J32" s="142">
        <v>8729</v>
      </c>
      <c r="K32" s="142">
        <v>8600</v>
      </c>
      <c r="L32" s="142"/>
      <c r="M32" s="142"/>
      <c r="N32" s="142"/>
      <c r="O32" s="6"/>
      <c r="P32" s="6"/>
      <c r="Q32" s="6"/>
    </row>
    <row r="33" spans="1:17" ht="12.75" customHeight="1" x14ac:dyDescent="0.2">
      <c r="A33" s="88" t="s">
        <v>176</v>
      </c>
      <c r="B33" s="17">
        <v>7650</v>
      </c>
      <c r="C33" s="17">
        <v>7767</v>
      </c>
      <c r="D33" s="17">
        <v>7838</v>
      </c>
      <c r="E33" s="17">
        <v>7813</v>
      </c>
      <c r="F33" s="17">
        <v>7826</v>
      </c>
      <c r="G33" s="17">
        <v>7941</v>
      </c>
      <c r="H33" s="115">
        <v>7970</v>
      </c>
      <c r="I33" s="115">
        <v>7931</v>
      </c>
      <c r="J33" s="115">
        <v>7977</v>
      </c>
      <c r="K33" s="115">
        <v>7876</v>
      </c>
      <c r="L33" s="115"/>
      <c r="M33" s="115"/>
      <c r="N33" s="115"/>
    </row>
    <row r="34" spans="1:17" ht="12.75" customHeight="1" x14ac:dyDescent="0.2">
      <c r="A34" s="88" t="s">
        <v>177</v>
      </c>
      <c r="B34" s="17">
        <v>760</v>
      </c>
      <c r="C34" s="17">
        <v>749</v>
      </c>
      <c r="D34" s="17">
        <v>757</v>
      </c>
      <c r="E34" s="17">
        <v>756</v>
      </c>
      <c r="F34" s="17">
        <v>748</v>
      </c>
      <c r="G34" s="17">
        <v>744</v>
      </c>
      <c r="H34" s="115">
        <v>752</v>
      </c>
      <c r="I34" s="115">
        <v>743</v>
      </c>
      <c r="J34" s="115">
        <v>752</v>
      </c>
      <c r="K34" s="115">
        <v>724</v>
      </c>
      <c r="L34" s="115"/>
      <c r="M34" s="115"/>
      <c r="N34" s="115"/>
      <c r="O34" s="11"/>
      <c r="P34" s="11"/>
      <c r="Q34" s="11"/>
    </row>
    <row r="35" spans="1:17" ht="12.75" customHeight="1" x14ac:dyDescent="0.2">
      <c r="A35" s="88" t="s">
        <v>178</v>
      </c>
      <c r="B35" s="17">
        <v>11639</v>
      </c>
      <c r="C35" s="17">
        <v>11854</v>
      </c>
      <c r="D35" s="17">
        <v>11972</v>
      </c>
      <c r="E35" s="17">
        <v>11905</v>
      </c>
      <c r="F35" s="17">
        <v>11939</v>
      </c>
      <c r="G35" s="17">
        <v>12131</v>
      </c>
      <c r="H35" s="115">
        <v>12179</v>
      </c>
      <c r="I35" s="115">
        <v>12151</v>
      </c>
      <c r="J35" s="115">
        <v>12227</v>
      </c>
      <c r="K35" s="115">
        <v>12033</v>
      </c>
      <c r="L35" s="115"/>
      <c r="M35" s="115"/>
      <c r="N35" s="115"/>
      <c r="O35" s="6"/>
      <c r="P35" s="6"/>
      <c r="Q35" s="6"/>
    </row>
    <row r="36" spans="1:17" ht="12.75" customHeight="1" x14ac:dyDescent="0.2">
      <c r="A36" s="88" t="s">
        <v>179</v>
      </c>
      <c r="B36" s="17">
        <v>1293</v>
      </c>
      <c r="C36" s="17">
        <v>1279</v>
      </c>
      <c r="D36" s="17">
        <v>1291</v>
      </c>
      <c r="E36" s="17">
        <v>1287</v>
      </c>
      <c r="F36" s="17">
        <v>1282</v>
      </c>
      <c r="G36" s="17">
        <v>1271</v>
      </c>
      <c r="H36" s="115">
        <v>1282</v>
      </c>
      <c r="I36" s="115">
        <v>1265</v>
      </c>
      <c r="J36" s="115">
        <v>1287</v>
      </c>
      <c r="K36" s="115">
        <v>1231</v>
      </c>
      <c r="L36" s="115"/>
      <c r="M36" s="115"/>
      <c r="N36" s="115"/>
    </row>
    <row r="37" spans="1:17" ht="12.75" customHeight="1" x14ac:dyDescent="0.2">
      <c r="A37" s="218" t="s">
        <v>308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4"/>
      <c r="P37" s="14"/>
      <c r="Q37" s="14"/>
    </row>
    <row r="38" spans="1:17" s="14" customFormat="1" ht="12.75" customHeight="1" x14ac:dyDescent="0.2">
      <c r="A38" s="108" t="s">
        <v>322</v>
      </c>
      <c r="B38" s="135">
        <v>4580</v>
      </c>
      <c r="C38" s="135">
        <v>4718</v>
      </c>
      <c r="D38" s="135">
        <v>4284</v>
      </c>
      <c r="E38" s="135">
        <v>4699</v>
      </c>
      <c r="F38" s="135">
        <v>4204</v>
      </c>
      <c r="G38" s="135">
        <v>4877</v>
      </c>
      <c r="H38" s="135">
        <v>4394</v>
      </c>
      <c r="I38" s="135">
        <v>5228</v>
      </c>
      <c r="J38" s="135">
        <v>5027</v>
      </c>
      <c r="K38" s="135">
        <v>5445</v>
      </c>
      <c r="L38" s="135"/>
      <c r="M38" s="135"/>
      <c r="N38" s="135"/>
    </row>
    <row r="39" spans="1:17" s="27" customFormat="1" ht="12.75" customHeight="1" x14ac:dyDescent="0.2">
      <c r="A39" s="94" t="s">
        <v>320</v>
      </c>
      <c r="B39" s="115">
        <v>3918</v>
      </c>
      <c r="C39" s="115">
        <v>4396</v>
      </c>
      <c r="D39" s="115">
        <v>4032</v>
      </c>
      <c r="E39" s="115">
        <v>4161</v>
      </c>
      <c r="F39" s="115">
        <v>3790</v>
      </c>
      <c r="G39" s="115">
        <v>4341</v>
      </c>
      <c r="H39" s="115">
        <v>3788</v>
      </c>
      <c r="I39" s="115">
        <v>4216</v>
      </c>
      <c r="J39" s="115">
        <v>4662</v>
      </c>
      <c r="K39" s="115">
        <v>5055</v>
      </c>
      <c r="L39" s="115"/>
      <c r="M39" s="115"/>
      <c r="N39" s="115"/>
      <c r="O39" s="14"/>
      <c r="P39" s="14"/>
      <c r="Q39" s="14"/>
    </row>
    <row r="40" spans="1:17" s="27" customFormat="1" ht="12.75" customHeight="1" x14ac:dyDescent="0.2">
      <c r="A40" s="95" t="s">
        <v>191</v>
      </c>
      <c r="B40" s="115">
        <v>62</v>
      </c>
      <c r="C40" s="115">
        <v>64</v>
      </c>
      <c r="D40" s="115">
        <v>59</v>
      </c>
      <c r="E40" s="115">
        <v>80</v>
      </c>
      <c r="F40" s="115">
        <v>65</v>
      </c>
      <c r="G40" s="115">
        <v>67</v>
      </c>
      <c r="H40" s="115">
        <v>65</v>
      </c>
      <c r="I40" s="115">
        <v>73</v>
      </c>
      <c r="J40" s="115">
        <v>70</v>
      </c>
      <c r="K40" s="115">
        <v>75</v>
      </c>
      <c r="L40" s="115"/>
      <c r="M40" s="115"/>
      <c r="N40" s="115"/>
      <c r="O40" s="14"/>
      <c r="P40" s="14"/>
      <c r="Q40" s="14"/>
    </row>
    <row r="41" spans="1:17" s="14" customFormat="1" ht="12.75" customHeight="1" x14ac:dyDescent="0.2">
      <c r="A41" s="94" t="s">
        <v>313</v>
      </c>
      <c r="B41" s="115">
        <v>11</v>
      </c>
      <c r="C41" s="115">
        <v>23</v>
      </c>
      <c r="D41" s="115">
        <v>6</v>
      </c>
      <c r="E41" s="115">
        <v>8</v>
      </c>
      <c r="F41" s="115">
        <v>8</v>
      </c>
      <c r="G41" s="115">
        <v>12</v>
      </c>
      <c r="H41" s="115">
        <v>13</v>
      </c>
      <c r="I41" s="115">
        <v>14</v>
      </c>
      <c r="J41" s="115">
        <v>8</v>
      </c>
      <c r="K41" s="115">
        <v>7</v>
      </c>
      <c r="L41" s="115"/>
      <c r="M41" s="115"/>
      <c r="N41" s="115"/>
    </row>
    <row r="42" spans="1:17" s="14" customFormat="1" ht="12.75" customHeight="1" x14ac:dyDescent="0.2">
      <c r="A42" s="94" t="s">
        <v>312</v>
      </c>
      <c r="B42" s="115">
        <v>4476</v>
      </c>
      <c r="C42" s="115">
        <v>4663</v>
      </c>
      <c r="D42" s="115">
        <v>4285</v>
      </c>
      <c r="E42" s="115">
        <v>4399</v>
      </c>
      <c r="F42" s="115">
        <v>3824</v>
      </c>
      <c r="G42" s="115">
        <v>4374</v>
      </c>
      <c r="H42" s="115">
        <v>3698</v>
      </c>
      <c r="I42" s="115">
        <v>4060</v>
      </c>
      <c r="J42" s="115">
        <v>3765</v>
      </c>
      <c r="K42" s="115">
        <v>3944</v>
      </c>
      <c r="L42" s="115"/>
      <c r="M42" s="115"/>
      <c r="N42" s="115"/>
    </row>
    <row r="43" spans="1:17" ht="12.75" customHeight="1" x14ac:dyDescent="0.2">
      <c r="A43" s="90" t="s">
        <v>311</v>
      </c>
      <c r="B43" s="115">
        <v>701469</v>
      </c>
      <c r="C43" s="115">
        <v>703988</v>
      </c>
      <c r="D43" s="115">
        <v>705097</v>
      </c>
      <c r="E43" s="115">
        <v>705928</v>
      </c>
      <c r="F43" s="115">
        <v>706964</v>
      </c>
      <c r="G43" s="115">
        <v>708195</v>
      </c>
      <c r="H43" s="115">
        <v>702734</v>
      </c>
      <c r="I43" s="115">
        <v>696163</v>
      </c>
      <c r="J43" s="115">
        <v>698339</v>
      </c>
      <c r="K43" s="115">
        <v>668436</v>
      </c>
      <c r="L43" s="115"/>
      <c r="M43" s="115"/>
      <c r="N43" s="115"/>
      <c r="O43" s="14"/>
      <c r="P43" s="14"/>
      <c r="Q43" s="14"/>
    </row>
    <row r="44" spans="1:17" ht="12.75" customHeight="1" x14ac:dyDescent="0.2">
      <c r="A44" s="150" t="s">
        <v>166</v>
      </c>
      <c r="B44" s="116">
        <v>1182359</v>
      </c>
      <c r="C44" s="116">
        <v>1187061</v>
      </c>
      <c r="D44" s="116">
        <v>1189254</v>
      </c>
      <c r="E44" s="116">
        <v>1190720</v>
      </c>
      <c r="F44" s="116">
        <v>1193154</v>
      </c>
      <c r="G44" s="116">
        <v>1195738</v>
      </c>
      <c r="H44" s="116">
        <v>1186927</v>
      </c>
      <c r="I44" s="116">
        <v>1175399</v>
      </c>
      <c r="J44" s="116">
        <v>1182691</v>
      </c>
      <c r="K44" s="116">
        <v>1125074</v>
      </c>
      <c r="L44" s="116"/>
      <c r="M44" s="116"/>
      <c r="N44" s="116"/>
      <c r="O44" s="14"/>
      <c r="P44" s="14"/>
      <c r="Q44" s="14"/>
    </row>
    <row r="45" spans="1:17" ht="12.75" customHeight="1" x14ac:dyDescent="0.2">
      <c r="A45" s="149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49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6"/>
      <c r="P46" s="6"/>
      <c r="Q46" s="6"/>
    </row>
    <row r="47" spans="1:17" s="6" customFormat="1" ht="12" customHeight="1" x14ac:dyDescent="0.25">
      <c r="A47" s="4"/>
      <c r="B47" s="171" t="s">
        <v>328</v>
      </c>
      <c r="C47" s="171" t="s">
        <v>335</v>
      </c>
      <c r="D47" s="171" t="s">
        <v>339</v>
      </c>
      <c r="E47" s="171" t="s">
        <v>351</v>
      </c>
      <c r="F47" s="171" t="s">
        <v>353</v>
      </c>
      <c r="G47" s="171" t="s">
        <v>354</v>
      </c>
      <c r="H47" s="171" t="s">
        <v>355</v>
      </c>
      <c r="I47" s="171" t="s">
        <v>356</v>
      </c>
      <c r="J47" s="171" t="s">
        <v>359</v>
      </c>
      <c r="K47" s="171" t="s">
        <v>360</v>
      </c>
      <c r="L47" s="205"/>
      <c r="M47" s="205"/>
      <c r="N47" s="205"/>
      <c r="O47" s="16"/>
      <c r="P47" s="16"/>
      <c r="Q47" s="16"/>
    </row>
    <row r="48" spans="1:17" ht="12.75" customHeight="1" x14ac:dyDescent="0.25">
      <c r="A48" s="93" t="s">
        <v>321</v>
      </c>
      <c r="B48" s="115">
        <v>4004</v>
      </c>
      <c r="C48" s="115">
        <v>4052</v>
      </c>
      <c r="D48" s="221">
        <v>4077</v>
      </c>
      <c r="E48" s="115">
        <v>4105</v>
      </c>
      <c r="F48" s="130">
        <v>4100</v>
      </c>
      <c r="G48" s="115">
        <v>4111</v>
      </c>
      <c r="H48" s="115">
        <v>4004</v>
      </c>
      <c r="I48" s="115">
        <v>3839</v>
      </c>
      <c r="J48" s="115">
        <v>3847</v>
      </c>
      <c r="K48" s="115">
        <v>3649</v>
      </c>
      <c r="L48" s="115"/>
      <c r="M48" s="115"/>
      <c r="N48" s="115"/>
      <c r="O48" s="16"/>
      <c r="P48" s="16"/>
      <c r="Q48" s="16"/>
    </row>
    <row r="49" spans="1:17" s="14" customFormat="1" ht="12.75" customHeight="1" x14ac:dyDescent="0.25">
      <c r="A49" s="90" t="s">
        <v>309</v>
      </c>
      <c r="B49" s="135">
        <v>138356</v>
      </c>
      <c r="C49" s="135">
        <v>142846</v>
      </c>
      <c r="D49" s="135">
        <v>142308</v>
      </c>
      <c r="E49" s="135">
        <v>142546</v>
      </c>
      <c r="F49" s="135">
        <v>142273</v>
      </c>
      <c r="G49" s="135">
        <v>142298</v>
      </c>
      <c r="H49" s="135">
        <v>141866</v>
      </c>
      <c r="I49" s="135">
        <v>142141</v>
      </c>
      <c r="J49" s="135">
        <v>141899</v>
      </c>
      <c r="K49" s="135">
        <v>141919</v>
      </c>
      <c r="L49" s="135"/>
      <c r="M49" s="135"/>
      <c r="N49" s="135"/>
      <c r="O49" s="16"/>
      <c r="P49" s="16"/>
      <c r="Q49" s="16"/>
    </row>
    <row r="50" spans="1:17" s="14" customFormat="1" ht="12.75" customHeight="1" x14ac:dyDescent="0.25">
      <c r="A50" s="90" t="s">
        <v>290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6"/>
      <c r="P50" s="16"/>
      <c r="Q50" s="16"/>
    </row>
    <row r="51" spans="1:17" s="14" customFormat="1" ht="12.75" customHeight="1" x14ac:dyDescent="0.25">
      <c r="A51" s="90" t="s">
        <v>340</v>
      </c>
      <c r="B51" s="135"/>
      <c r="C51" s="135">
        <v>99052</v>
      </c>
      <c r="D51" s="135">
        <v>100642</v>
      </c>
      <c r="E51" s="135">
        <v>103533</v>
      </c>
      <c r="F51" s="135">
        <v>106068</v>
      </c>
      <c r="G51" s="135">
        <v>108918</v>
      </c>
      <c r="H51" s="135">
        <v>111382</v>
      </c>
      <c r="I51" s="135">
        <v>114343</v>
      </c>
      <c r="J51" s="135">
        <v>116809</v>
      </c>
      <c r="K51" s="135">
        <v>119456</v>
      </c>
      <c r="L51" s="135"/>
      <c r="M51" s="135"/>
      <c r="N51" s="135"/>
      <c r="O51" s="16"/>
      <c r="P51" s="16"/>
      <c r="Q51" s="16"/>
    </row>
    <row r="52" spans="1:17" s="14" customFormat="1" ht="12.75" customHeight="1" x14ac:dyDescent="0.25">
      <c r="A52" s="90" t="s">
        <v>341</v>
      </c>
      <c r="B52" s="135"/>
      <c r="C52" s="135">
        <v>3091</v>
      </c>
      <c r="D52" s="135">
        <v>3042</v>
      </c>
      <c r="E52" s="135">
        <v>2879</v>
      </c>
      <c r="F52" s="135">
        <v>2689</v>
      </c>
      <c r="G52" s="135">
        <v>2463</v>
      </c>
      <c r="H52" s="135">
        <v>2288</v>
      </c>
      <c r="I52" s="135">
        <v>2199</v>
      </c>
      <c r="J52" s="135">
        <v>2045</v>
      </c>
      <c r="K52" s="135">
        <v>1891</v>
      </c>
      <c r="L52" s="135"/>
      <c r="M52" s="135"/>
      <c r="N52" s="135"/>
      <c r="O52" s="16"/>
      <c r="P52" s="16"/>
      <c r="Q52" s="16"/>
    </row>
    <row r="53" spans="1:17" s="14" customFormat="1" ht="12.75" customHeight="1" x14ac:dyDescent="0.25">
      <c r="A53" s="90" t="s">
        <v>282</v>
      </c>
      <c r="B53" s="135"/>
      <c r="C53" s="135">
        <v>123</v>
      </c>
      <c r="D53" s="135">
        <v>260</v>
      </c>
      <c r="E53" s="135">
        <v>301</v>
      </c>
      <c r="F53" s="135">
        <v>379</v>
      </c>
      <c r="G53" s="135">
        <v>392</v>
      </c>
      <c r="H53" s="135">
        <v>492</v>
      </c>
      <c r="I53" s="135">
        <v>444</v>
      </c>
      <c r="J53" s="135">
        <v>382</v>
      </c>
      <c r="K53" s="135">
        <v>469</v>
      </c>
      <c r="L53" s="135"/>
      <c r="M53" s="135"/>
      <c r="N53" s="135"/>
      <c r="O53" s="16"/>
      <c r="P53" s="16"/>
      <c r="Q53" s="16"/>
    </row>
    <row r="54" spans="1:17" s="14" customFormat="1" ht="12.75" customHeight="1" x14ac:dyDescent="0.25">
      <c r="A54" s="90" t="s">
        <v>342</v>
      </c>
      <c r="B54" s="135"/>
      <c r="C54" s="135">
        <v>38643</v>
      </c>
      <c r="D54" s="135">
        <v>36472</v>
      </c>
      <c r="E54" s="135">
        <v>34374</v>
      </c>
      <c r="F54" s="135">
        <v>32150</v>
      </c>
      <c r="G54" s="135">
        <v>29924</v>
      </c>
      <c r="H54" s="135">
        <v>27466</v>
      </c>
      <c r="I54" s="135">
        <v>25132</v>
      </c>
      <c r="J54" s="135">
        <v>22655</v>
      </c>
      <c r="K54" s="135">
        <v>20097</v>
      </c>
      <c r="L54" s="135"/>
      <c r="M54" s="135"/>
      <c r="N54" s="135"/>
      <c r="O54" s="16"/>
      <c r="P54" s="16"/>
      <c r="Q54" s="16"/>
    </row>
    <row r="55" spans="1:17" s="14" customFormat="1" ht="12.75" customHeight="1" x14ac:dyDescent="0.25">
      <c r="A55" s="90" t="s">
        <v>327</v>
      </c>
      <c r="B55" s="135">
        <v>444</v>
      </c>
      <c r="C55" s="135">
        <v>116</v>
      </c>
      <c r="D55" s="135">
        <v>45</v>
      </c>
      <c r="E55" s="135">
        <v>22</v>
      </c>
      <c r="F55" s="135">
        <v>2</v>
      </c>
      <c r="G55" s="135">
        <v>0</v>
      </c>
      <c r="H55" s="135">
        <v>1</v>
      </c>
      <c r="I55" s="135">
        <v>0</v>
      </c>
      <c r="J55" s="135">
        <v>0</v>
      </c>
      <c r="K55" s="135">
        <v>0</v>
      </c>
      <c r="L55" s="135"/>
      <c r="M55" s="135"/>
      <c r="N55" s="135"/>
      <c r="O55" s="16"/>
      <c r="P55" s="16"/>
      <c r="Q55" s="16"/>
    </row>
    <row r="56" spans="1:17" s="14" customFormat="1" ht="12.75" customHeight="1" x14ac:dyDescent="0.25">
      <c r="A56" s="90" t="s">
        <v>310</v>
      </c>
      <c r="B56" s="135">
        <v>5944</v>
      </c>
      <c r="C56" s="135">
        <v>1567</v>
      </c>
      <c r="D56" s="135">
        <v>1552</v>
      </c>
      <c r="E56" s="135">
        <v>1603</v>
      </c>
      <c r="F56" s="135">
        <v>1548</v>
      </c>
      <c r="G56" s="135">
        <v>1683</v>
      </c>
      <c r="H56" s="135">
        <v>1650</v>
      </c>
      <c r="I56" s="135">
        <v>1392</v>
      </c>
      <c r="J56" s="135">
        <v>1323</v>
      </c>
      <c r="K56" s="135">
        <v>1451</v>
      </c>
      <c r="L56" s="135"/>
      <c r="M56" s="135"/>
      <c r="N56" s="135"/>
      <c r="O56" s="16"/>
      <c r="P56" s="16"/>
      <c r="Q56" s="16"/>
    </row>
    <row r="57" spans="1:17" s="14" customFormat="1" ht="12.75" customHeight="1" x14ac:dyDescent="0.25">
      <c r="A57" s="90" t="s">
        <v>323</v>
      </c>
      <c r="B57" s="135">
        <v>2469</v>
      </c>
      <c r="C57" s="135">
        <v>1258</v>
      </c>
      <c r="D57" s="135">
        <v>1329</v>
      </c>
      <c r="E57" s="135">
        <v>1370</v>
      </c>
      <c r="F57" s="135">
        <v>1339</v>
      </c>
      <c r="G57" s="135">
        <v>1427</v>
      </c>
      <c r="H57" s="135">
        <v>1407</v>
      </c>
      <c r="I57" s="135">
        <v>1169</v>
      </c>
      <c r="J57" s="135">
        <v>1100</v>
      </c>
      <c r="K57" s="135">
        <v>1242</v>
      </c>
      <c r="L57" s="135"/>
      <c r="M57" s="135"/>
      <c r="N57" s="135"/>
      <c r="O57" s="16"/>
      <c r="P57" s="16"/>
      <c r="Q57" s="16"/>
    </row>
    <row r="58" spans="1:17" s="14" customFormat="1" ht="12.75" customHeight="1" x14ac:dyDescent="0.25">
      <c r="A58" s="96" t="s">
        <v>314</v>
      </c>
      <c r="B58" s="135">
        <v>54</v>
      </c>
      <c r="C58" s="135">
        <v>62</v>
      </c>
      <c r="D58" s="135">
        <v>45</v>
      </c>
      <c r="E58" s="135">
        <v>50</v>
      </c>
      <c r="F58" s="135">
        <v>52</v>
      </c>
      <c r="G58" s="135">
        <v>66</v>
      </c>
      <c r="H58" s="135">
        <v>71</v>
      </c>
      <c r="I58" s="135">
        <v>47</v>
      </c>
      <c r="J58" s="135">
        <v>45</v>
      </c>
      <c r="K58" s="135">
        <v>54</v>
      </c>
      <c r="L58" s="135"/>
      <c r="M58" s="135"/>
      <c r="N58" s="135"/>
      <c r="O58" s="16"/>
      <c r="P58" s="16"/>
      <c r="Q58" s="16"/>
    </row>
    <row r="59" spans="1:17" s="14" customFormat="1" ht="12.75" customHeight="1" x14ac:dyDescent="0.25">
      <c r="A59" s="87" t="s">
        <v>315</v>
      </c>
      <c r="B59" s="135">
        <v>28</v>
      </c>
      <c r="C59" s="135">
        <v>45</v>
      </c>
      <c r="D59" s="135">
        <v>49</v>
      </c>
      <c r="E59" s="135">
        <v>52</v>
      </c>
      <c r="F59" s="135">
        <v>44</v>
      </c>
      <c r="G59" s="135">
        <v>31</v>
      </c>
      <c r="H59" s="135">
        <v>33</v>
      </c>
      <c r="I59" s="135">
        <v>44</v>
      </c>
      <c r="J59" s="135">
        <v>31</v>
      </c>
      <c r="K59" s="135">
        <v>40</v>
      </c>
      <c r="L59" s="135"/>
      <c r="M59" s="135"/>
      <c r="N59" s="135"/>
      <c r="O59" s="16"/>
      <c r="P59" s="16"/>
      <c r="Q59" s="16"/>
    </row>
    <row r="60" spans="1:17" s="14" customFormat="1" ht="12.75" customHeight="1" x14ac:dyDescent="0.25">
      <c r="A60" s="96" t="s">
        <v>319</v>
      </c>
      <c r="B60" s="135">
        <v>5800</v>
      </c>
      <c r="C60" s="135">
        <v>5804</v>
      </c>
      <c r="D60" s="135">
        <v>5854</v>
      </c>
      <c r="E60" s="135">
        <v>5915</v>
      </c>
      <c r="F60" s="135">
        <v>5946</v>
      </c>
      <c r="G60" s="135">
        <v>5997</v>
      </c>
      <c r="H60" s="135">
        <v>6035</v>
      </c>
      <c r="I60" s="135">
        <v>6035</v>
      </c>
      <c r="J60" s="135">
        <v>6064</v>
      </c>
      <c r="K60" s="135">
        <v>5770</v>
      </c>
      <c r="L60" s="135"/>
      <c r="M60" s="135"/>
      <c r="N60" s="135"/>
      <c r="O60" s="20"/>
      <c r="P60" s="20"/>
      <c r="Q60" s="20"/>
    </row>
    <row r="61" spans="1:17" s="14" customFormat="1" ht="12.75" customHeight="1" x14ac:dyDescent="0.2">
      <c r="A61" s="87" t="s">
        <v>316</v>
      </c>
      <c r="B61" s="135">
        <v>1302</v>
      </c>
      <c r="C61" s="135">
        <v>1297</v>
      </c>
      <c r="D61" s="135">
        <v>1294</v>
      </c>
      <c r="E61" s="135">
        <v>1297</v>
      </c>
      <c r="F61" s="135">
        <v>1286</v>
      </c>
      <c r="G61" s="135">
        <v>1284</v>
      </c>
      <c r="H61" s="135">
        <v>1287</v>
      </c>
      <c r="I61" s="135">
        <v>1278</v>
      </c>
      <c r="J61" s="135">
        <v>1281</v>
      </c>
      <c r="K61" s="135">
        <v>1249</v>
      </c>
      <c r="L61" s="135"/>
      <c r="M61" s="135"/>
      <c r="N61" s="135"/>
      <c r="O61" s="6"/>
      <c r="P61" s="6"/>
      <c r="Q61" s="6"/>
    </row>
    <row r="62" spans="1:17" s="14" customFormat="1" ht="12.75" customHeight="1" x14ac:dyDescent="0.25">
      <c r="A62" s="87" t="s">
        <v>317</v>
      </c>
      <c r="B62" s="135">
        <v>419</v>
      </c>
      <c r="C62" s="135">
        <v>406</v>
      </c>
      <c r="D62" s="135">
        <v>405</v>
      </c>
      <c r="E62" s="135">
        <v>400</v>
      </c>
      <c r="F62" s="135">
        <v>396</v>
      </c>
      <c r="G62" s="135">
        <v>391</v>
      </c>
      <c r="H62" s="135">
        <v>383</v>
      </c>
      <c r="I62" s="135">
        <v>374</v>
      </c>
      <c r="J62" s="135">
        <v>366</v>
      </c>
      <c r="K62" s="135">
        <v>353</v>
      </c>
      <c r="L62" s="135"/>
      <c r="M62" s="135"/>
      <c r="N62" s="135"/>
      <c r="O62" s="16"/>
      <c r="P62" s="16"/>
      <c r="Q62" s="16"/>
    </row>
    <row r="63" spans="1:17" s="14" customFormat="1" ht="12.75" customHeight="1" x14ac:dyDescent="0.25">
      <c r="A63" s="109" t="s">
        <v>318</v>
      </c>
      <c r="B63" s="135">
        <v>67</v>
      </c>
      <c r="C63" s="135">
        <v>68</v>
      </c>
      <c r="D63" s="135">
        <v>68</v>
      </c>
      <c r="E63" s="135">
        <v>68</v>
      </c>
      <c r="F63" s="135">
        <v>68</v>
      </c>
      <c r="G63" s="135">
        <v>66</v>
      </c>
      <c r="H63" s="135">
        <v>64</v>
      </c>
      <c r="I63" s="135">
        <v>62</v>
      </c>
      <c r="J63" s="135">
        <v>63</v>
      </c>
      <c r="K63" s="135">
        <v>63</v>
      </c>
      <c r="L63" s="135"/>
      <c r="M63" s="135"/>
      <c r="N63" s="135"/>
      <c r="O63" s="16"/>
      <c r="P63" s="16"/>
      <c r="Q63" s="16"/>
    </row>
    <row r="64" spans="1:17" s="6" customFormat="1" ht="12.75" customHeight="1" x14ac:dyDescent="0.25">
      <c r="A64" s="125" t="s">
        <v>324</v>
      </c>
      <c r="B64" s="129">
        <v>160098</v>
      </c>
      <c r="C64" s="129">
        <v>160972</v>
      </c>
      <c r="D64" s="129">
        <v>161499</v>
      </c>
      <c r="E64" s="129">
        <v>162013</v>
      </c>
      <c r="F64" s="129">
        <v>162411</v>
      </c>
      <c r="G64" s="129">
        <v>163263</v>
      </c>
      <c r="H64" s="129">
        <v>163786</v>
      </c>
      <c r="I64" s="129">
        <v>160768</v>
      </c>
      <c r="J64" s="129">
        <v>162085</v>
      </c>
      <c r="K64" s="129">
        <v>163264</v>
      </c>
      <c r="L64" s="129"/>
      <c r="M64" s="129"/>
      <c r="N64" s="129"/>
      <c r="O64" s="16"/>
      <c r="P64" s="16"/>
      <c r="Q64" s="16"/>
    </row>
    <row r="65" spans="1:17" s="16" customFormat="1" ht="12.75" customHeight="1" x14ac:dyDescent="0.25">
      <c r="A65" s="98" t="s">
        <v>199</v>
      </c>
      <c r="B65" s="115">
        <v>6476</v>
      </c>
      <c r="C65" s="115">
        <v>7403</v>
      </c>
      <c r="D65" s="115">
        <v>7458</v>
      </c>
      <c r="E65" s="115">
        <v>7474</v>
      </c>
      <c r="F65" s="115">
        <v>7475</v>
      </c>
      <c r="G65" s="115">
        <v>7519</v>
      </c>
      <c r="H65" s="115">
        <v>7488</v>
      </c>
      <c r="I65" s="115">
        <v>7488</v>
      </c>
      <c r="J65" s="115">
        <v>7483</v>
      </c>
      <c r="K65" s="115">
        <v>7601</v>
      </c>
      <c r="L65" s="115"/>
      <c r="M65" s="115"/>
      <c r="N65" s="115"/>
      <c r="O65" s="21"/>
      <c r="P65" s="21"/>
      <c r="Q65" s="21"/>
    </row>
    <row r="66" spans="1:17" s="16" customFormat="1" ht="12.75" customHeight="1" x14ac:dyDescent="0.25">
      <c r="A66" s="98" t="s">
        <v>200</v>
      </c>
      <c r="B66" s="115">
        <v>2623</v>
      </c>
      <c r="C66" s="115">
        <v>2620</v>
      </c>
      <c r="D66" s="115">
        <v>2614</v>
      </c>
      <c r="E66" s="115">
        <v>2638</v>
      </c>
      <c r="F66" s="115">
        <v>2644</v>
      </c>
      <c r="G66" s="115">
        <v>2667</v>
      </c>
      <c r="H66" s="115">
        <v>2656</v>
      </c>
      <c r="I66" s="115">
        <v>2638</v>
      </c>
      <c r="J66" s="115">
        <v>2670</v>
      </c>
      <c r="K66" s="115">
        <v>2709</v>
      </c>
      <c r="L66" s="115"/>
      <c r="M66" s="115"/>
      <c r="N66" s="115"/>
      <c r="O66" s="21"/>
      <c r="P66" s="21"/>
      <c r="Q66" s="21"/>
    </row>
    <row r="67" spans="1:17" s="16" customFormat="1" ht="12.75" customHeight="1" x14ac:dyDescent="0.25">
      <c r="A67" s="98" t="s">
        <v>201</v>
      </c>
      <c r="B67" s="115">
        <v>157271</v>
      </c>
      <c r="C67" s="115">
        <v>157839</v>
      </c>
      <c r="D67" s="115">
        <v>158364</v>
      </c>
      <c r="E67" s="115">
        <v>158887</v>
      </c>
      <c r="F67" s="115">
        <v>159312</v>
      </c>
      <c r="G67" s="115">
        <v>160120</v>
      </c>
      <c r="H67" s="115">
        <v>160680</v>
      </c>
      <c r="I67" s="115">
        <v>157596</v>
      </c>
      <c r="J67" s="115">
        <v>158903</v>
      </c>
      <c r="K67" s="115">
        <v>160024</v>
      </c>
      <c r="L67" s="115"/>
      <c r="M67" s="115"/>
      <c r="N67" s="115"/>
      <c r="O67" s="21"/>
      <c r="P67" s="21"/>
      <c r="Q67" s="21"/>
    </row>
    <row r="68" spans="1:17" s="16" customFormat="1" ht="12.75" customHeight="1" x14ac:dyDescent="0.25">
      <c r="A68" s="98" t="s">
        <v>202</v>
      </c>
      <c r="B68" s="115">
        <v>50120</v>
      </c>
      <c r="C68" s="115">
        <v>50389</v>
      </c>
      <c r="D68" s="115">
        <v>50650</v>
      </c>
      <c r="E68" s="115">
        <v>50905</v>
      </c>
      <c r="F68" s="115">
        <v>51126</v>
      </c>
      <c r="G68" s="115">
        <v>51476</v>
      </c>
      <c r="H68" s="115">
        <v>51758</v>
      </c>
      <c r="I68" s="115">
        <v>50477</v>
      </c>
      <c r="J68" s="115">
        <v>51003</v>
      </c>
      <c r="K68" s="115">
        <v>51521</v>
      </c>
      <c r="L68" s="115"/>
      <c r="M68" s="115"/>
      <c r="N68" s="115"/>
      <c r="O68" s="21"/>
      <c r="P68" s="21"/>
      <c r="Q68" s="21"/>
    </row>
    <row r="69" spans="1:17" s="16" customFormat="1" ht="12.75" customHeight="1" x14ac:dyDescent="0.25">
      <c r="A69" s="98" t="s">
        <v>203</v>
      </c>
      <c r="B69" s="115">
        <v>91381</v>
      </c>
      <c r="C69" s="115">
        <v>91572</v>
      </c>
      <c r="D69" s="115">
        <v>91731</v>
      </c>
      <c r="E69" s="115">
        <v>91935</v>
      </c>
      <c r="F69" s="115">
        <v>91998</v>
      </c>
      <c r="G69" s="115">
        <v>92293</v>
      </c>
      <c r="H69" s="115">
        <v>92512</v>
      </c>
      <c r="I69" s="115">
        <v>91110</v>
      </c>
      <c r="J69" s="115">
        <v>91683</v>
      </c>
      <c r="K69" s="115">
        <v>92131</v>
      </c>
      <c r="L69" s="115"/>
      <c r="M69" s="115"/>
      <c r="N69" s="115"/>
      <c r="O69" s="21"/>
      <c r="P69" s="21"/>
      <c r="Q69" s="21"/>
    </row>
    <row r="70" spans="1:17" s="16" customFormat="1" ht="12.75" customHeight="1" x14ac:dyDescent="0.25">
      <c r="A70" s="98" t="s">
        <v>204</v>
      </c>
      <c r="B70" s="115">
        <v>62616</v>
      </c>
      <c r="C70" s="115">
        <v>62988</v>
      </c>
      <c r="D70" s="115">
        <v>63276</v>
      </c>
      <c r="E70" s="115">
        <v>63534</v>
      </c>
      <c r="F70" s="115">
        <v>63828</v>
      </c>
      <c r="G70" s="115">
        <v>64302</v>
      </c>
      <c r="H70" s="115">
        <v>64606</v>
      </c>
      <c r="I70" s="115">
        <v>63404</v>
      </c>
      <c r="J70" s="115">
        <v>64073</v>
      </c>
      <c r="K70" s="115">
        <v>64610</v>
      </c>
      <c r="L70" s="115"/>
      <c r="M70" s="115"/>
      <c r="N70" s="115"/>
      <c r="O70" s="21"/>
      <c r="P70" s="21"/>
      <c r="Q70" s="21"/>
    </row>
    <row r="71" spans="1:17" s="16" customFormat="1" ht="12.75" customHeight="1" x14ac:dyDescent="0.25">
      <c r="A71" s="123" t="s">
        <v>205</v>
      </c>
      <c r="B71" s="115">
        <v>68</v>
      </c>
      <c r="C71" s="115">
        <v>68</v>
      </c>
      <c r="D71" s="115">
        <v>69</v>
      </c>
      <c r="E71" s="115">
        <v>69</v>
      </c>
      <c r="F71" s="115">
        <v>69</v>
      </c>
      <c r="G71" s="115">
        <v>69</v>
      </c>
      <c r="H71" s="115">
        <v>69</v>
      </c>
      <c r="I71" s="115">
        <v>67</v>
      </c>
      <c r="J71" s="115">
        <v>68</v>
      </c>
      <c r="K71" s="115">
        <v>69</v>
      </c>
      <c r="L71" s="115"/>
      <c r="M71" s="115"/>
      <c r="N71" s="115"/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5">
        <v>201</v>
      </c>
      <c r="C72" s="115">
        <v>267</v>
      </c>
      <c r="D72" s="115">
        <v>200</v>
      </c>
      <c r="E72" s="115">
        <v>167</v>
      </c>
      <c r="F72" s="115">
        <v>149</v>
      </c>
      <c r="G72" s="115">
        <v>207</v>
      </c>
      <c r="H72" s="115">
        <v>197</v>
      </c>
      <c r="I72" s="115">
        <v>196</v>
      </c>
      <c r="J72" s="115">
        <v>192</v>
      </c>
      <c r="K72" s="115">
        <v>176</v>
      </c>
      <c r="L72" s="115"/>
      <c r="M72" s="115"/>
      <c r="N72" s="115"/>
      <c r="O72" s="21"/>
      <c r="P72" s="21"/>
      <c r="Q72" s="21"/>
    </row>
    <row r="73" spans="1:17" s="6" customFormat="1" ht="12.75" customHeight="1" x14ac:dyDescent="0.2">
      <c r="A73" s="100" t="s">
        <v>224</v>
      </c>
      <c r="B73" s="115">
        <v>7</v>
      </c>
      <c r="C73" s="115">
        <v>1</v>
      </c>
      <c r="D73" s="115">
        <v>6</v>
      </c>
      <c r="E73" s="115">
        <v>4</v>
      </c>
      <c r="F73" s="115">
        <v>6</v>
      </c>
      <c r="G73" s="115">
        <v>8</v>
      </c>
      <c r="H73" s="115">
        <v>4</v>
      </c>
      <c r="I73" s="115">
        <v>6</v>
      </c>
      <c r="J73" s="115">
        <v>3</v>
      </c>
      <c r="K73" s="115">
        <v>11</v>
      </c>
      <c r="L73" s="115"/>
      <c r="M73" s="115"/>
      <c r="N73" s="115"/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5">
        <v>0</v>
      </c>
      <c r="C74" s="115">
        <v>1</v>
      </c>
      <c r="D74" s="115">
        <v>1</v>
      </c>
      <c r="E74" s="115">
        <v>0</v>
      </c>
      <c r="F74" s="115">
        <v>1</v>
      </c>
      <c r="G74" s="115">
        <v>0</v>
      </c>
      <c r="H74" s="115">
        <v>1</v>
      </c>
      <c r="I74" s="115">
        <v>3</v>
      </c>
      <c r="J74" s="115">
        <v>1</v>
      </c>
      <c r="K74" s="115">
        <v>4</v>
      </c>
      <c r="L74" s="115"/>
      <c r="M74" s="115"/>
      <c r="N74" s="115"/>
      <c r="O74" s="21"/>
      <c r="P74" s="21"/>
      <c r="Q74" s="21"/>
    </row>
    <row r="75" spans="1:17" s="16" customFormat="1" ht="12.75" customHeight="1" x14ac:dyDescent="0.25">
      <c r="A75" s="98" t="s">
        <v>208</v>
      </c>
      <c r="B75" s="115">
        <v>21</v>
      </c>
      <c r="C75" s="115">
        <v>21</v>
      </c>
      <c r="D75" s="115">
        <v>34</v>
      </c>
      <c r="E75" s="115">
        <v>25</v>
      </c>
      <c r="F75" s="115">
        <v>26</v>
      </c>
      <c r="G75" s="115">
        <v>25</v>
      </c>
      <c r="H75" s="115">
        <v>33</v>
      </c>
      <c r="I75" s="115">
        <v>28</v>
      </c>
      <c r="J75" s="115">
        <v>38</v>
      </c>
      <c r="K75" s="115">
        <v>32</v>
      </c>
      <c r="L75" s="115"/>
      <c r="M75" s="115"/>
      <c r="N75" s="115"/>
      <c r="O75" s="21"/>
      <c r="P75" s="21"/>
      <c r="Q75" s="21"/>
    </row>
    <row r="76" spans="1:17" s="16" customFormat="1" ht="12.75" customHeight="1" x14ac:dyDescent="0.25">
      <c r="A76" s="98" t="s">
        <v>209</v>
      </c>
      <c r="B76" s="115">
        <v>40</v>
      </c>
      <c r="C76" s="115">
        <v>43</v>
      </c>
      <c r="D76" s="115">
        <v>47</v>
      </c>
      <c r="E76" s="115">
        <v>30</v>
      </c>
      <c r="F76" s="115">
        <v>38</v>
      </c>
      <c r="G76" s="115">
        <v>52</v>
      </c>
      <c r="H76" s="115">
        <v>42</v>
      </c>
      <c r="I76" s="115">
        <v>50</v>
      </c>
      <c r="J76" s="115">
        <v>45</v>
      </c>
      <c r="K76" s="115">
        <v>55</v>
      </c>
      <c r="L76" s="115"/>
      <c r="M76" s="115"/>
      <c r="N76" s="115"/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131</v>
      </c>
      <c r="C77" s="17">
        <v>131</v>
      </c>
      <c r="D77" s="17">
        <v>127</v>
      </c>
      <c r="E77" s="17">
        <v>124</v>
      </c>
      <c r="F77" s="17">
        <v>92</v>
      </c>
      <c r="G77" s="17">
        <v>138</v>
      </c>
      <c r="H77" s="17">
        <v>104</v>
      </c>
      <c r="I77" s="17">
        <v>106</v>
      </c>
      <c r="J77" s="17">
        <v>101</v>
      </c>
      <c r="K77" s="17">
        <v>142</v>
      </c>
      <c r="L77" s="17"/>
      <c r="M77" s="17"/>
      <c r="N77" s="17"/>
    </row>
    <row r="78" spans="1:17" s="21" customFormat="1" ht="12.75" customHeight="1" x14ac:dyDescent="0.2">
      <c r="A78" s="98" t="s">
        <v>211</v>
      </c>
      <c r="B78" s="17">
        <v>7</v>
      </c>
      <c r="C78" s="17">
        <v>10</v>
      </c>
      <c r="D78" s="17">
        <v>10</v>
      </c>
      <c r="E78" s="17">
        <v>7</v>
      </c>
      <c r="F78" s="17">
        <v>15</v>
      </c>
      <c r="G78" s="17">
        <v>8</v>
      </c>
      <c r="H78" s="17">
        <v>12</v>
      </c>
      <c r="I78" s="17">
        <v>8</v>
      </c>
      <c r="J78" s="17">
        <v>11</v>
      </c>
      <c r="K78" s="17">
        <v>8</v>
      </c>
      <c r="L78" s="17"/>
      <c r="M78" s="17"/>
      <c r="N78" s="17"/>
    </row>
    <row r="79" spans="1:17" s="21" customFormat="1" ht="12.75" customHeight="1" x14ac:dyDescent="0.2">
      <c r="A79" s="100" t="s">
        <v>212</v>
      </c>
      <c r="B79" s="17">
        <v>66</v>
      </c>
      <c r="C79" s="17">
        <v>89</v>
      </c>
      <c r="D79" s="17">
        <v>80</v>
      </c>
      <c r="E79" s="17">
        <v>70</v>
      </c>
      <c r="F79" s="17">
        <v>70</v>
      </c>
      <c r="G79" s="17">
        <v>79</v>
      </c>
      <c r="H79" s="17">
        <v>78</v>
      </c>
      <c r="I79" s="17">
        <v>70</v>
      </c>
      <c r="J79" s="17">
        <v>58</v>
      </c>
      <c r="K79" s="17">
        <v>80</v>
      </c>
      <c r="L79" s="17"/>
      <c r="M79" s="17"/>
      <c r="N79" s="17"/>
    </row>
    <row r="80" spans="1:17" s="21" customFormat="1" ht="12.75" customHeight="1" x14ac:dyDescent="0.2">
      <c r="A80" s="100" t="s">
        <v>213</v>
      </c>
      <c r="B80" s="17">
        <v>123</v>
      </c>
      <c r="C80" s="17">
        <v>131</v>
      </c>
      <c r="D80" s="17">
        <v>120</v>
      </c>
      <c r="E80" s="17">
        <v>149</v>
      </c>
      <c r="F80" s="17">
        <v>121</v>
      </c>
      <c r="G80" s="17">
        <v>169</v>
      </c>
      <c r="H80" s="17">
        <v>151</v>
      </c>
      <c r="I80" s="17">
        <v>152</v>
      </c>
      <c r="J80" s="17">
        <v>137</v>
      </c>
      <c r="K80" s="17">
        <v>151</v>
      </c>
      <c r="L80" s="17"/>
      <c r="M80" s="17"/>
      <c r="N80" s="17"/>
    </row>
    <row r="81" spans="1:17" s="21" customFormat="1" ht="12.75" customHeight="1" x14ac:dyDescent="0.2">
      <c r="A81" s="99" t="s">
        <v>214</v>
      </c>
      <c r="B81" s="18">
        <v>1</v>
      </c>
      <c r="C81" s="18">
        <v>0</v>
      </c>
      <c r="D81" s="18">
        <v>4</v>
      </c>
      <c r="E81" s="18">
        <v>0</v>
      </c>
      <c r="F81" s="18">
        <v>3</v>
      </c>
      <c r="G81" s="18">
        <v>1</v>
      </c>
      <c r="H81" s="18">
        <v>3</v>
      </c>
      <c r="I81" s="18">
        <v>4</v>
      </c>
      <c r="J81" s="18">
        <v>1</v>
      </c>
      <c r="K81" s="18">
        <v>1</v>
      </c>
      <c r="L81" s="18"/>
      <c r="M81" s="18"/>
      <c r="N81" s="18"/>
    </row>
    <row r="82" spans="1:17" s="21" customFormat="1" ht="12.75" customHeight="1" x14ac:dyDescent="0.2">
      <c r="A82" s="101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7" s="21" customFormat="1" ht="12.75" customHeight="1" x14ac:dyDescent="0.2">
      <c r="A83" s="126" t="s">
        <v>325</v>
      </c>
      <c r="B83" s="142">
        <v>56728</v>
      </c>
      <c r="C83" s="142">
        <v>56739</v>
      </c>
      <c r="D83" s="142">
        <v>56830</v>
      </c>
      <c r="E83" s="142">
        <v>56945</v>
      </c>
      <c r="F83" s="142">
        <v>56916</v>
      </c>
      <c r="G83" s="142">
        <v>57162</v>
      </c>
      <c r="H83" s="142">
        <v>57244</v>
      </c>
      <c r="I83" s="142">
        <v>57133</v>
      </c>
      <c r="J83" s="142">
        <v>57367</v>
      </c>
      <c r="K83" s="142">
        <v>57426</v>
      </c>
      <c r="L83" s="142"/>
      <c r="M83" s="142"/>
      <c r="N83" s="142"/>
    </row>
    <row r="84" spans="1:17" s="21" customFormat="1" ht="12.75" customHeight="1" x14ac:dyDescent="0.2">
      <c r="A84" s="98" t="s">
        <v>329</v>
      </c>
      <c r="B84" s="140">
        <v>18092</v>
      </c>
      <c r="C84" s="140">
        <v>18273</v>
      </c>
      <c r="D84" s="140">
        <v>18416</v>
      </c>
      <c r="E84" s="140">
        <v>18549</v>
      </c>
      <c r="F84" s="140">
        <v>18639</v>
      </c>
      <c r="G84" s="140">
        <v>18858</v>
      </c>
      <c r="H84" s="140">
        <v>19288</v>
      </c>
      <c r="I84" s="140">
        <v>19465</v>
      </c>
      <c r="J84" s="140">
        <v>19587</v>
      </c>
      <c r="K84" s="140">
        <v>19635</v>
      </c>
      <c r="L84" s="140"/>
      <c r="M84" s="140"/>
      <c r="N84" s="140"/>
    </row>
    <row r="85" spans="1:17" s="21" customFormat="1" ht="12.75" customHeight="1" x14ac:dyDescent="0.2">
      <c r="A85" s="98" t="s">
        <v>330</v>
      </c>
      <c r="B85" s="140">
        <v>17745</v>
      </c>
      <c r="C85" s="140">
        <v>17918</v>
      </c>
      <c r="D85" s="140">
        <v>18061</v>
      </c>
      <c r="E85" s="140">
        <v>18181</v>
      </c>
      <c r="F85" s="140">
        <v>18269</v>
      </c>
      <c r="G85" s="140">
        <v>18481</v>
      </c>
      <c r="H85" s="140">
        <v>18900</v>
      </c>
      <c r="I85" s="140">
        <v>19068</v>
      </c>
      <c r="J85" s="140">
        <v>19194</v>
      </c>
      <c r="K85" s="140">
        <v>19246</v>
      </c>
      <c r="L85" s="140"/>
      <c r="M85" s="140"/>
      <c r="N85" s="140"/>
    </row>
    <row r="86" spans="1:17" s="21" customFormat="1" ht="12.75" customHeight="1" x14ac:dyDescent="0.2">
      <c r="A86" s="98" t="s">
        <v>331</v>
      </c>
      <c r="B86" s="140">
        <v>347</v>
      </c>
      <c r="C86" s="140">
        <v>355</v>
      </c>
      <c r="D86" s="140">
        <v>355</v>
      </c>
      <c r="E86" s="140">
        <v>368</v>
      </c>
      <c r="F86" s="140">
        <v>370</v>
      </c>
      <c r="G86" s="140">
        <v>377</v>
      </c>
      <c r="H86" s="140">
        <v>388</v>
      </c>
      <c r="I86" s="140">
        <v>397</v>
      </c>
      <c r="J86" s="140">
        <v>393</v>
      </c>
      <c r="K86" s="140">
        <v>389</v>
      </c>
      <c r="L86" s="140"/>
      <c r="M86" s="140"/>
      <c r="N86" s="140"/>
      <c r="O86" s="9"/>
      <c r="P86" s="9"/>
      <c r="Q86" s="9"/>
    </row>
    <row r="87" spans="1:17" s="21" customFormat="1" ht="12.75" customHeight="1" x14ac:dyDescent="0.2">
      <c r="A87" s="98" t="s">
        <v>332</v>
      </c>
      <c r="B87" s="140">
        <v>2902</v>
      </c>
      <c r="C87" s="140">
        <v>2745</v>
      </c>
      <c r="D87" s="140">
        <v>2695</v>
      </c>
      <c r="E87" s="140">
        <v>2615</v>
      </c>
      <c r="F87" s="140">
        <v>2553</v>
      </c>
      <c r="G87" s="140">
        <v>2511</v>
      </c>
      <c r="H87" s="140">
        <v>2286</v>
      </c>
      <c r="I87" s="140">
        <v>2233</v>
      </c>
      <c r="J87" s="140">
        <v>2194</v>
      </c>
      <c r="K87" s="140">
        <v>2176</v>
      </c>
      <c r="L87" s="140"/>
      <c r="M87" s="140"/>
      <c r="N87" s="140"/>
      <c r="O87" s="9"/>
      <c r="P87" s="9"/>
      <c r="Q87" s="9"/>
    </row>
    <row r="88" spans="1:17" s="21" customFormat="1" ht="12.75" customHeight="1" x14ac:dyDescent="0.2">
      <c r="A88" s="99" t="s">
        <v>333</v>
      </c>
      <c r="B88" s="141">
        <v>35734</v>
      </c>
      <c r="C88" s="141">
        <v>35271</v>
      </c>
      <c r="D88" s="141">
        <v>35719</v>
      </c>
      <c r="E88" s="141">
        <v>35781</v>
      </c>
      <c r="F88" s="141">
        <v>35724</v>
      </c>
      <c r="G88" s="141">
        <v>35793</v>
      </c>
      <c r="H88" s="141">
        <v>35670</v>
      </c>
      <c r="I88" s="141">
        <v>35435</v>
      </c>
      <c r="J88" s="141">
        <v>35586</v>
      </c>
      <c r="K88" s="141">
        <v>35615</v>
      </c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101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9"/>
      <c r="P89" s="9"/>
      <c r="Q89" s="9"/>
    </row>
    <row r="90" spans="1:17" s="21" customFormat="1" ht="12.75" customHeight="1" x14ac:dyDescent="0.2">
      <c r="A90" s="85" t="s">
        <v>154</v>
      </c>
      <c r="B90" s="171" t="s">
        <v>328</v>
      </c>
      <c r="C90" s="171" t="s">
        <v>335</v>
      </c>
      <c r="D90" s="171" t="s">
        <v>339</v>
      </c>
      <c r="E90" s="127" t="s">
        <v>351</v>
      </c>
      <c r="F90" s="205" t="s">
        <v>353</v>
      </c>
      <c r="G90" s="205" t="s">
        <v>354</v>
      </c>
      <c r="H90" s="205" t="s">
        <v>355</v>
      </c>
      <c r="I90" s="205" t="s">
        <v>356</v>
      </c>
      <c r="J90" s="205" t="s">
        <v>359</v>
      </c>
      <c r="K90" s="205" t="s">
        <v>360</v>
      </c>
      <c r="L90" s="205"/>
      <c r="M90" s="205"/>
      <c r="N90" s="205"/>
      <c r="O90" s="9"/>
      <c r="P90" s="9"/>
      <c r="Q90" s="9"/>
    </row>
    <row r="91" spans="1:17" s="21" customFormat="1" ht="12.75" customHeight="1" x14ac:dyDescent="0.2">
      <c r="A91" s="102" t="s">
        <v>148</v>
      </c>
      <c r="B91" s="140">
        <v>117017</v>
      </c>
      <c r="C91" s="140">
        <v>114626</v>
      </c>
      <c r="D91" s="140">
        <v>116985</v>
      </c>
      <c r="E91" s="140">
        <v>117948</v>
      </c>
      <c r="F91" s="140">
        <v>117205</v>
      </c>
      <c r="G91" s="140">
        <v>116372</v>
      </c>
      <c r="H91" s="140">
        <v>115939</v>
      </c>
      <c r="I91" s="140">
        <v>116390</v>
      </c>
      <c r="J91" s="140">
        <v>116654</v>
      </c>
      <c r="K91" s="140">
        <v>116245</v>
      </c>
      <c r="L91" s="140"/>
      <c r="M91" s="140"/>
      <c r="N91" s="140"/>
      <c r="O91" s="9"/>
      <c r="P91" s="9"/>
      <c r="Q91" s="9"/>
    </row>
    <row r="92" spans="1:17" s="21" customFormat="1" ht="12.75" customHeight="1" x14ac:dyDescent="0.2">
      <c r="A92" s="103" t="s">
        <v>149</v>
      </c>
      <c r="B92" s="140">
        <v>20063</v>
      </c>
      <c r="C92" s="140">
        <v>20129</v>
      </c>
      <c r="D92" s="140">
        <v>20244</v>
      </c>
      <c r="E92" s="140">
        <v>20382</v>
      </c>
      <c r="F92" s="140">
        <v>20243</v>
      </c>
      <c r="G92" s="140">
        <v>20168</v>
      </c>
      <c r="H92" s="140">
        <v>20047</v>
      </c>
      <c r="I92" s="140">
        <v>20009</v>
      </c>
      <c r="J92" s="140">
        <v>20060</v>
      </c>
      <c r="K92" s="140">
        <v>19997</v>
      </c>
      <c r="L92" s="140"/>
      <c r="M92" s="140"/>
      <c r="N92" s="140"/>
      <c r="O92" s="9"/>
      <c r="P92" s="9"/>
      <c r="Q92" s="9"/>
    </row>
    <row r="93" spans="1:17" s="21" customFormat="1" ht="12.75" customHeight="1" x14ac:dyDescent="0.2">
      <c r="A93" s="103" t="s">
        <v>152</v>
      </c>
      <c r="B93" s="140">
        <v>461</v>
      </c>
      <c r="C93" s="140">
        <v>442</v>
      </c>
      <c r="D93" s="140">
        <v>409</v>
      </c>
      <c r="E93" s="140">
        <v>414</v>
      </c>
      <c r="F93" s="140">
        <v>402</v>
      </c>
      <c r="G93" s="140">
        <v>402</v>
      </c>
      <c r="H93" s="140">
        <v>405</v>
      </c>
      <c r="I93" s="140">
        <v>399</v>
      </c>
      <c r="J93" s="140">
        <v>417</v>
      </c>
      <c r="K93" s="140">
        <v>410</v>
      </c>
      <c r="L93" s="140"/>
      <c r="M93" s="140"/>
      <c r="N93" s="140"/>
      <c r="O93" s="9"/>
      <c r="P93" s="9"/>
      <c r="Q93" s="9"/>
    </row>
    <row r="94" spans="1:17" s="21" customFormat="1" ht="12.75" customHeight="1" x14ac:dyDescent="0.2">
      <c r="A94" s="103" t="s">
        <v>150</v>
      </c>
      <c r="B94" s="140">
        <v>14890</v>
      </c>
      <c r="C94" s="140">
        <v>14439</v>
      </c>
      <c r="D94" s="140">
        <v>14764</v>
      </c>
      <c r="E94" s="140">
        <v>14780</v>
      </c>
      <c r="F94" s="140">
        <v>14685</v>
      </c>
      <c r="G94" s="140">
        <v>14544</v>
      </c>
      <c r="H94" s="140">
        <v>14421</v>
      </c>
      <c r="I94" s="140">
        <v>14414</v>
      </c>
      <c r="J94" s="140">
        <v>14393</v>
      </c>
      <c r="K94" s="140">
        <v>14380</v>
      </c>
      <c r="L94" s="140"/>
      <c r="M94" s="140"/>
      <c r="N94" s="140"/>
      <c r="O94" s="9"/>
      <c r="P94" s="9"/>
      <c r="Q94" s="9"/>
    </row>
    <row r="95" spans="1:17" s="21" customFormat="1" ht="12.75" customHeight="1" x14ac:dyDescent="0.2">
      <c r="A95" s="103" t="s">
        <v>151</v>
      </c>
      <c r="B95" s="140">
        <v>30730</v>
      </c>
      <c r="C95" s="140">
        <v>31455</v>
      </c>
      <c r="D95" s="140">
        <v>30836</v>
      </c>
      <c r="E95" s="140">
        <v>30897</v>
      </c>
      <c r="F95" s="140">
        <v>30521</v>
      </c>
      <c r="G95" s="140">
        <v>30199</v>
      </c>
      <c r="H95" s="140">
        <v>29910</v>
      </c>
      <c r="I95" s="140">
        <v>29723</v>
      </c>
      <c r="J95" s="140">
        <v>29597</v>
      </c>
      <c r="K95" s="140">
        <v>29402</v>
      </c>
      <c r="L95" s="140"/>
      <c r="M95" s="140"/>
      <c r="N95" s="140"/>
      <c r="O95" s="9"/>
      <c r="P95" s="9"/>
      <c r="Q95" s="9"/>
    </row>
    <row r="96" spans="1:17" s="21" customFormat="1" ht="12.75" customHeight="1" x14ac:dyDescent="0.2">
      <c r="A96" s="104" t="s">
        <v>153</v>
      </c>
      <c r="B96" s="141">
        <v>5518</v>
      </c>
      <c r="C96" s="141">
        <v>5573</v>
      </c>
      <c r="D96" s="141">
        <v>5593</v>
      </c>
      <c r="E96" s="141">
        <v>5594</v>
      </c>
      <c r="F96" s="141">
        <v>5581</v>
      </c>
      <c r="G96" s="141">
        <v>5538</v>
      </c>
      <c r="H96" s="141">
        <v>5502</v>
      </c>
      <c r="I96" s="141">
        <v>5485</v>
      </c>
      <c r="J96" s="141">
        <v>5448</v>
      </c>
      <c r="K96" s="141">
        <v>5407</v>
      </c>
      <c r="L96" s="141"/>
      <c r="M96" s="141"/>
      <c r="N96" s="141"/>
      <c r="O96" s="9"/>
      <c r="P96" s="9"/>
      <c r="Q96" s="9"/>
    </row>
    <row r="97" spans="1:17" s="21" customFormat="1" ht="12.75" customHeight="1" x14ac:dyDescent="0.2">
      <c r="A97" s="101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9"/>
      <c r="P97" s="9"/>
      <c r="Q97" s="9"/>
    </row>
    <row r="107" spans="1:17" x14ac:dyDescent="0.2">
      <c r="G107" s="22"/>
    </row>
    <row r="108" spans="1:17" x14ac:dyDescent="0.2">
      <c r="G108" s="22"/>
    </row>
    <row r="109" spans="1:17" x14ac:dyDescent="0.2">
      <c r="G109" s="22"/>
    </row>
    <row r="110" spans="1:17" x14ac:dyDescent="0.2">
      <c r="G110" s="22"/>
    </row>
  </sheetData>
  <mergeCells count="1">
    <mergeCell ref="N2:N3"/>
  </mergeCells>
  <phoneticPr fontId="2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30" sqref="D30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328</v>
      </c>
      <c r="C3" s="5" t="s">
        <v>335</v>
      </c>
      <c r="D3" s="127" t="s">
        <v>339</v>
      </c>
      <c r="E3" s="127" t="s">
        <v>351</v>
      </c>
      <c r="F3" s="127" t="s">
        <v>353</v>
      </c>
      <c r="G3" s="205" t="s">
        <v>354</v>
      </c>
      <c r="H3" s="127" t="s">
        <v>355</v>
      </c>
      <c r="I3" s="205" t="s">
        <v>356</v>
      </c>
      <c r="J3" s="127" t="s">
        <v>359</v>
      </c>
      <c r="K3" s="205" t="s">
        <v>360</v>
      </c>
      <c r="L3" s="127"/>
      <c r="M3" s="127"/>
      <c r="N3" s="127"/>
    </row>
    <row r="4" spans="1:14" ht="12.75" customHeight="1" x14ac:dyDescent="0.2">
      <c r="A4" s="7" t="s">
        <v>1</v>
      </c>
      <c r="B4" s="8">
        <f t="shared" ref="B4:K4" si="0">B5+B14+B17+B18+B19+B13</f>
        <v>25655975.060000002</v>
      </c>
      <c r="C4" s="8">
        <f t="shared" si="0"/>
        <v>26316147.830000002</v>
      </c>
      <c r="D4" s="8">
        <f t="shared" si="0"/>
        <v>24742282.760000002</v>
      </c>
      <c r="E4" s="8">
        <f t="shared" si="0"/>
        <v>25209842.98</v>
      </c>
      <c r="F4" s="8">
        <f t="shared" si="0"/>
        <v>25131943.359999996</v>
      </c>
      <c r="G4" s="8">
        <f t="shared" si="0"/>
        <v>23398783.149999999</v>
      </c>
      <c r="H4" s="8">
        <f t="shared" si="0"/>
        <v>22990834.670000002</v>
      </c>
      <c r="I4" s="8">
        <f t="shared" si="0"/>
        <v>24185522.949999999</v>
      </c>
      <c r="J4" s="8">
        <f t="shared" si="0"/>
        <v>25684065.140000004</v>
      </c>
      <c r="K4" s="8">
        <f t="shared" si="0"/>
        <v>24150309.890000001</v>
      </c>
      <c r="L4" s="8"/>
      <c r="M4" s="8"/>
      <c r="N4" s="8"/>
    </row>
    <row r="5" spans="1:14" s="6" customFormat="1" ht="12" customHeight="1" x14ac:dyDescent="0.2">
      <c r="A5" s="91" t="s">
        <v>280</v>
      </c>
      <c r="B5" s="111">
        <v>23596913.420000002</v>
      </c>
      <c r="C5" s="111">
        <v>23061141.350000001</v>
      </c>
      <c r="D5" s="29">
        <v>23089920.16</v>
      </c>
      <c r="E5" s="29">
        <v>23154598.109999999</v>
      </c>
      <c r="F5" s="29">
        <v>23039950.129999999</v>
      </c>
      <c r="G5" s="29">
        <v>22800357.039999999</v>
      </c>
      <c r="H5" s="29">
        <v>22417133.100000001</v>
      </c>
      <c r="I5" s="29">
        <v>22312563.129999999</v>
      </c>
      <c r="J5" s="29">
        <v>22254919.41</v>
      </c>
      <c r="K5" s="172">
        <v>22172138.600000001</v>
      </c>
      <c r="L5" s="173"/>
      <c r="M5" s="173"/>
      <c r="N5" s="173"/>
    </row>
    <row r="6" spans="1:14" ht="12.75" customHeight="1" x14ac:dyDescent="0.2">
      <c r="A6" s="87" t="s">
        <v>169</v>
      </c>
      <c r="B6" s="13">
        <v>1128046.46</v>
      </c>
      <c r="C6" s="13">
        <v>1069297.79</v>
      </c>
      <c r="D6" s="130">
        <v>1111649.98</v>
      </c>
      <c r="E6" s="130">
        <v>1074467.22</v>
      </c>
      <c r="F6" s="130">
        <v>997991.73</v>
      </c>
      <c r="G6" s="130">
        <v>925736.49</v>
      </c>
      <c r="H6" s="130">
        <v>908197.9</v>
      </c>
      <c r="I6" s="130">
        <v>878208.53</v>
      </c>
      <c r="J6" s="130">
        <v>886639.07</v>
      </c>
      <c r="K6" s="174">
        <v>960935.55</v>
      </c>
      <c r="L6" s="175"/>
      <c r="M6" s="175"/>
      <c r="N6" s="175"/>
    </row>
    <row r="7" spans="1:14" ht="12.75" customHeight="1" x14ac:dyDescent="0.2">
      <c r="A7" s="87" t="s">
        <v>170</v>
      </c>
      <c r="B7" s="13">
        <v>774366.86</v>
      </c>
      <c r="C7" s="13">
        <v>749210.23</v>
      </c>
      <c r="D7" s="130">
        <v>748944.77</v>
      </c>
      <c r="E7" s="130">
        <v>777730.61</v>
      </c>
      <c r="F7" s="130">
        <v>794761.92</v>
      </c>
      <c r="G7" s="130">
        <v>805832.53</v>
      </c>
      <c r="H7" s="130">
        <v>803197.9</v>
      </c>
      <c r="I7" s="130">
        <v>801469.3</v>
      </c>
      <c r="J7" s="130">
        <v>803012.69</v>
      </c>
      <c r="K7" s="174">
        <v>804032.78</v>
      </c>
      <c r="L7" s="175"/>
      <c r="M7" s="175"/>
      <c r="N7" s="175"/>
    </row>
    <row r="8" spans="1:14" ht="12.75" customHeight="1" x14ac:dyDescent="0.2">
      <c r="A8" s="87" t="s">
        <v>283</v>
      </c>
      <c r="B8" s="13">
        <v>27204.880000000001</v>
      </c>
      <c r="C8" s="13">
        <v>27466.65</v>
      </c>
      <c r="D8" s="130">
        <v>27921.82</v>
      </c>
      <c r="E8" s="130">
        <v>27261.68</v>
      </c>
      <c r="F8" s="130">
        <v>27366.55</v>
      </c>
      <c r="G8" s="130">
        <v>28775.81</v>
      </c>
      <c r="H8" s="130">
        <v>28394.799999999999</v>
      </c>
      <c r="I8" s="130">
        <v>28363.48</v>
      </c>
      <c r="J8" s="130">
        <v>28829.759999999998</v>
      </c>
      <c r="K8" s="174">
        <v>28384.22</v>
      </c>
      <c r="L8" s="175"/>
      <c r="M8" s="175"/>
      <c r="N8" s="175"/>
    </row>
    <row r="9" spans="1:14" ht="12.75" customHeight="1" x14ac:dyDescent="0.2">
      <c r="A9" s="87" t="s">
        <v>155</v>
      </c>
      <c r="B9" s="13">
        <v>18890712.640000001</v>
      </c>
      <c r="C9" s="13">
        <v>18635106.02</v>
      </c>
      <c r="D9" s="130">
        <v>18682972.030000001</v>
      </c>
      <c r="E9" s="130">
        <v>18760119.440000001</v>
      </c>
      <c r="F9" s="130">
        <v>18718526.559999999</v>
      </c>
      <c r="G9" s="130">
        <v>18536922.48</v>
      </c>
      <c r="H9" s="130">
        <v>18202933.969999999</v>
      </c>
      <c r="I9" s="130">
        <v>18088761.100000001</v>
      </c>
      <c r="J9" s="130">
        <v>18053609.940000001</v>
      </c>
      <c r="K9" s="174">
        <v>18006561.219999999</v>
      </c>
      <c r="L9" s="175"/>
      <c r="M9" s="175"/>
      <c r="N9" s="175"/>
    </row>
    <row r="10" spans="1:14" ht="12.75" customHeight="1" x14ac:dyDescent="0.2">
      <c r="A10" s="87" t="s">
        <v>156</v>
      </c>
      <c r="B10" s="13">
        <v>5236862.49</v>
      </c>
      <c r="C10" s="13">
        <v>5568471.4000000004</v>
      </c>
      <c r="D10" s="130">
        <v>5464719.7999999998</v>
      </c>
      <c r="E10" s="130">
        <v>5410135.29</v>
      </c>
      <c r="F10" s="130">
        <v>5140411.79</v>
      </c>
      <c r="G10" s="130">
        <v>2985641.59</v>
      </c>
      <c r="H10" s="130">
        <v>2961650.12</v>
      </c>
      <c r="I10" s="130">
        <v>3001696.53</v>
      </c>
      <c r="J10" s="130">
        <v>3033404.71</v>
      </c>
      <c r="K10" s="174">
        <v>2989712.19</v>
      </c>
      <c r="L10" s="175"/>
      <c r="M10" s="175"/>
      <c r="N10" s="175"/>
    </row>
    <row r="11" spans="1:14" s="11" customFormat="1" ht="12.75" customHeight="1" x14ac:dyDescent="0.2">
      <c r="A11" s="87" t="s">
        <v>157</v>
      </c>
      <c r="B11" s="13">
        <v>339192.42</v>
      </c>
      <c r="C11" s="13">
        <v>331287.06</v>
      </c>
      <c r="D11" s="130">
        <v>266849.93</v>
      </c>
      <c r="E11" s="130">
        <v>267542.14</v>
      </c>
      <c r="F11" s="130">
        <v>258380.36</v>
      </c>
      <c r="G11" s="130">
        <v>253345.93</v>
      </c>
      <c r="H11" s="130">
        <v>244226.13</v>
      </c>
      <c r="I11" s="130">
        <v>238718.52</v>
      </c>
      <c r="J11" s="130">
        <v>240269.09</v>
      </c>
      <c r="K11" s="174">
        <v>253472.28</v>
      </c>
      <c r="L11" s="175"/>
      <c r="M11" s="175"/>
      <c r="N11" s="175"/>
    </row>
    <row r="12" spans="1:14" s="11" customFormat="1" ht="12.75" customHeight="1" x14ac:dyDescent="0.2">
      <c r="A12" s="87" t="s">
        <v>158</v>
      </c>
      <c r="B12" s="13">
        <v>20709</v>
      </c>
      <c r="C12" s="13">
        <v>20614.5</v>
      </c>
      <c r="D12" s="130">
        <v>25744.5</v>
      </c>
      <c r="E12" s="130">
        <v>25582.5</v>
      </c>
      <c r="F12" s="130">
        <v>25596</v>
      </c>
      <c r="G12" s="130">
        <v>25893</v>
      </c>
      <c r="H12" s="130">
        <v>25447.5</v>
      </c>
      <c r="I12" s="130">
        <v>24934.5</v>
      </c>
      <c r="J12" s="130">
        <v>24907.5</v>
      </c>
      <c r="K12" s="174">
        <v>24988.5</v>
      </c>
      <c r="L12" s="175"/>
      <c r="M12" s="175"/>
      <c r="N12" s="175"/>
    </row>
    <row r="13" spans="1:14" ht="12.75" customHeight="1" x14ac:dyDescent="0.2">
      <c r="A13" s="87" t="s">
        <v>162</v>
      </c>
      <c r="B13" s="13">
        <v>10143.57</v>
      </c>
      <c r="C13" s="13">
        <v>10857.52</v>
      </c>
      <c r="D13" s="130">
        <v>14723.85</v>
      </c>
      <c r="E13" s="130">
        <v>13031.91</v>
      </c>
      <c r="F13" s="130">
        <v>14162.65</v>
      </c>
      <c r="G13" s="130">
        <v>12533.67</v>
      </c>
      <c r="H13" s="130">
        <v>12640.71</v>
      </c>
      <c r="I13" s="130">
        <v>11720.78</v>
      </c>
      <c r="J13" s="130">
        <v>14684.16</v>
      </c>
      <c r="K13" s="174">
        <v>13547.05</v>
      </c>
      <c r="L13" s="175"/>
      <c r="M13" s="175"/>
      <c r="N13" s="175"/>
    </row>
    <row r="14" spans="1:14" s="12" customFormat="1" ht="12.75" customHeight="1" x14ac:dyDescent="0.2">
      <c r="A14" s="88" t="s">
        <v>163</v>
      </c>
      <c r="B14" s="131">
        <v>550937.05000000005</v>
      </c>
      <c r="C14" s="131">
        <v>563506.6</v>
      </c>
      <c r="D14" s="131">
        <v>572413.79</v>
      </c>
      <c r="E14" s="131">
        <v>568144.64000000001</v>
      </c>
      <c r="F14" s="131">
        <v>572263.48</v>
      </c>
      <c r="G14" s="131">
        <v>579174.39</v>
      </c>
      <c r="H14" s="131">
        <v>583027.15</v>
      </c>
      <c r="I14" s="131">
        <v>585844.56999999995</v>
      </c>
      <c r="J14" s="131">
        <v>592334.53</v>
      </c>
      <c r="K14" s="176">
        <v>586225.5</v>
      </c>
      <c r="L14" s="177"/>
      <c r="M14" s="177"/>
      <c r="N14" s="177"/>
    </row>
    <row r="15" spans="1:14" s="12" customFormat="1" ht="12.75" customHeight="1" x14ac:dyDescent="0.2">
      <c r="A15" s="88" t="s">
        <v>176</v>
      </c>
      <c r="B15" s="84">
        <v>518364.97</v>
      </c>
      <c r="C15" s="84">
        <v>531239.07999999996</v>
      </c>
      <c r="D15" s="131">
        <v>539816.32999999996</v>
      </c>
      <c r="E15" s="131">
        <v>535648.69999999995</v>
      </c>
      <c r="F15" s="131">
        <v>539898.04</v>
      </c>
      <c r="G15" s="131">
        <v>547088.13</v>
      </c>
      <c r="H15" s="131">
        <v>550661.71</v>
      </c>
      <c r="I15" s="131">
        <v>553351.71</v>
      </c>
      <c r="J15" s="131">
        <v>559662.06999999995</v>
      </c>
      <c r="K15" s="176">
        <v>554789.96</v>
      </c>
      <c r="L15" s="177"/>
      <c r="M15" s="177"/>
      <c r="N15" s="177"/>
    </row>
    <row r="16" spans="1:14" s="12" customFormat="1" ht="12.75" customHeight="1" x14ac:dyDescent="0.2">
      <c r="A16" s="88" t="s">
        <v>177</v>
      </c>
      <c r="B16" s="84">
        <v>32572.080000000002</v>
      </c>
      <c r="C16" s="84">
        <v>32267.52</v>
      </c>
      <c r="D16" s="131">
        <v>32597.46</v>
      </c>
      <c r="E16" s="131">
        <v>32495.94</v>
      </c>
      <c r="F16" s="131">
        <v>32365.439999999999</v>
      </c>
      <c r="G16" s="131">
        <v>32086.26</v>
      </c>
      <c r="H16" s="131">
        <v>32365.439999999999</v>
      </c>
      <c r="I16" s="131">
        <v>32492.86</v>
      </c>
      <c r="J16" s="131">
        <v>32672.46</v>
      </c>
      <c r="K16" s="176">
        <v>31435.54</v>
      </c>
      <c r="L16" s="177"/>
      <c r="M16" s="177"/>
      <c r="N16" s="177"/>
    </row>
    <row r="17" spans="1:14" ht="12.75" customHeight="1" x14ac:dyDescent="0.2">
      <c r="A17" s="89" t="s">
        <v>172</v>
      </c>
      <c r="B17" s="70">
        <v>1490068.43</v>
      </c>
      <c r="C17" s="70">
        <v>1282993.3</v>
      </c>
      <c r="D17" s="130">
        <v>1057381.46</v>
      </c>
      <c r="E17" s="130">
        <v>1465806.5</v>
      </c>
      <c r="F17" s="130">
        <v>1497315.24</v>
      </c>
      <c r="G17" s="130">
        <v>-1605.19</v>
      </c>
      <c r="H17" s="130">
        <v>-30296.13</v>
      </c>
      <c r="I17" s="130">
        <v>1267150.1100000001</v>
      </c>
      <c r="J17" s="130">
        <v>1441418.26</v>
      </c>
      <c r="K17" s="174">
        <v>1369297.16</v>
      </c>
      <c r="L17" s="175"/>
      <c r="M17" s="175"/>
      <c r="N17" s="175"/>
    </row>
    <row r="18" spans="1:14" ht="12.75" customHeight="1" x14ac:dyDescent="0.2">
      <c r="A18" s="87" t="s">
        <v>164</v>
      </c>
      <c r="B18" s="13">
        <v>7912.5899999999992</v>
      </c>
      <c r="C18" s="13">
        <v>7886.6600000000008</v>
      </c>
      <c r="D18" s="130">
        <v>7843.5</v>
      </c>
      <c r="E18" s="130">
        <v>8261.8200000000015</v>
      </c>
      <c r="F18" s="130">
        <v>8251.86</v>
      </c>
      <c r="G18" s="130">
        <v>8323.24</v>
      </c>
      <c r="H18" s="130">
        <v>8329.84</v>
      </c>
      <c r="I18" s="130">
        <v>8244.3599999999988</v>
      </c>
      <c r="J18" s="130">
        <v>8437.7800000000007</v>
      </c>
      <c r="K18" s="174">
        <v>8570.380000000001</v>
      </c>
      <c r="L18" s="175"/>
      <c r="M18" s="175"/>
      <c r="N18" s="175"/>
    </row>
    <row r="19" spans="1:14" ht="12.75" customHeight="1" x14ac:dyDescent="0.2">
      <c r="A19" s="87" t="s">
        <v>173</v>
      </c>
      <c r="B19" s="13">
        <v>0</v>
      </c>
      <c r="C19" s="13">
        <v>1389762.4000000004</v>
      </c>
      <c r="D19" s="130">
        <v>0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130">
        <v>1372271</v>
      </c>
      <c r="K19" s="174">
        <v>531.20000000000005</v>
      </c>
      <c r="L19" s="175"/>
      <c r="M19" s="175"/>
      <c r="N19" s="175"/>
    </row>
    <row r="20" spans="1:14" ht="12.75" customHeight="1" x14ac:dyDescent="0.2">
      <c r="A20" s="92" t="s">
        <v>2</v>
      </c>
      <c r="B20" s="8">
        <f t="shared" ref="B20:K20" si="1">B21+B22+B23+B24+B25+B26+B27+B28+B30+B32+B33+B34+B35+B36+B37</f>
        <v>58189165.299999997</v>
      </c>
      <c r="C20" s="8">
        <f t="shared" si="1"/>
        <v>60943948.439999998</v>
      </c>
      <c r="D20" s="8">
        <f t="shared" si="1"/>
        <v>60445463.500000007</v>
      </c>
      <c r="E20" s="8">
        <f t="shared" si="1"/>
        <v>60593677.25</v>
      </c>
      <c r="F20" s="8">
        <f t="shared" si="1"/>
        <v>60122957.969999999</v>
      </c>
      <c r="G20" s="8">
        <f t="shared" si="1"/>
        <v>60654527.400000006</v>
      </c>
      <c r="H20" s="8">
        <f t="shared" si="1"/>
        <v>59748212.100000009</v>
      </c>
      <c r="I20" s="8">
        <f t="shared" si="1"/>
        <v>59816442.25</v>
      </c>
      <c r="J20" s="8">
        <f t="shared" si="1"/>
        <v>59944816.330000006</v>
      </c>
      <c r="K20" s="8">
        <f t="shared" si="1"/>
        <v>58818806.079999998</v>
      </c>
      <c r="L20" s="8"/>
      <c r="M20" s="8"/>
      <c r="N20" s="172"/>
    </row>
    <row r="21" spans="1:14" s="14" customFormat="1" ht="12.75" customHeight="1" x14ac:dyDescent="0.2">
      <c r="A21" s="108" t="s">
        <v>168</v>
      </c>
      <c r="B21" s="24">
        <v>704324.61</v>
      </c>
      <c r="C21" s="24">
        <v>724910.93</v>
      </c>
      <c r="D21" s="128">
        <v>659821.82999999996</v>
      </c>
      <c r="E21" s="128">
        <v>722791.75</v>
      </c>
      <c r="F21" s="128">
        <v>648771.82999999996</v>
      </c>
      <c r="G21" s="128">
        <v>748978.76</v>
      </c>
      <c r="H21" s="128">
        <v>676775.27</v>
      </c>
      <c r="I21" s="128">
        <v>803774.7</v>
      </c>
      <c r="J21" s="128">
        <v>772895.22</v>
      </c>
      <c r="K21" s="178">
        <v>833897.33</v>
      </c>
      <c r="L21" s="179"/>
      <c r="M21" s="179"/>
      <c r="N21" s="179"/>
    </row>
    <row r="22" spans="1:14" s="27" customFormat="1" ht="12.75" customHeight="1" x14ac:dyDescent="0.2">
      <c r="A22" s="94" t="s">
        <v>190</v>
      </c>
      <c r="B22" s="26">
        <v>2696319.26</v>
      </c>
      <c r="C22" s="26">
        <v>3028779.36</v>
      </c>
      <c r="D22" s="130">
        <v>2780452.02</v>
      </c>
      <c r="E22" s="130">
        <v>2872726.66</v>
      </c>
      <c r="F22" s="130">
        <v>2611508.0099999998</v>
      </c>
      <c r="G22" s="130">
        <v>2993497.88</v>
      </c>
      <c r="H22" s="130">
        <v>2615578.9500000002</v>
      </c>
      <c r="I22" s="130">
        <v>2911400.59</v>
      </c>
      <c r="J22" s="130">
        <v>3212650.15</v>
      </c>
      <c r="K22" s="174">
        <v>3473868.7999999998</v>
      </c>
      <c r="L22" s="175"/>
      <c r="M22" s="175"/>
      <c r="N22" s="175"/>
    </row>
    <row r="23" spans="1:14" s="27" customFormat="1" ht="12.75" customHeight="1" x14ac:dyDescent="0.2">
      <c r="A23" s="95" t="s">
        <v>191</v>
      </c>
      <c r="B23" s="26">
        <v>9385.56</v>
      </c>
      <c r="C23" s="26">
        <v>9688.32</v>
      </c>
      <c r="D23" s="130">
        <v>8931.42</v>
      </c>
      <c r="E23" s="130">
        <v>12261.78</v>
      </c>
      <c r="F23" s="130">
        <v>9991.08</v>
      </c>
      <c r="G23" s="130">
        <v>10293.84</v>
      </c>
      <c r="H23" s="130">
        <v>10142.459999999999</v>
      </c>
      <c r="I23" s="130">
        <v>11126.43</v>
      </c>
      <c r="J23" s="130">
        <v>10747.98</v>
      </c>
      <c r="K23" s="174">
        <v>11429.19</v>
      </c>
      <c r="L23" s="175"/>
      <c r="M23" s="175"/>
      <c r="N23" s="175"/>
    </row>
    <row r="24" spans="1:14" s="14" customFormat="1" ht="12.75" customHeight="1" x14ac:dyDescent="0.2">
      <c r="A24" s="94" t="s">
        <v>192</v>
      </c>
      <c r="B24" s="26">
        <v>3052.35</v>
      </c>
      <c r="C24" s="26">
        <v>6683.04</v>
      </c>
      <c r="D24" s="128">
        <v>1731.15</v>
      </c>
      <c r="E24" s="128">
        <v>2415.69</v>
      </c>
      <c r="F24" s="128">
        <v>2256.66</v>
      </c>
      <c r="G24" s="128">
        <v>3413.88</v>
      </c>
      <c r="H24" s="128">
        <v>3910.77</v>
      </c>
      <c r="I24" s="128">
        <v>3790.26</v>
      </c>
      <c r="J24" s="128">
        <v>2396.0700000000002</v>
      </c>
      <c r="K24" s="178">
        <v>2232.09</v>
      </c>
      <c r="L24" s="175"/>
      <c r="M24" s="175"/>
      <c r="N24" s="175"/>
    </row>
    <row r="25" spans="1:14" s="14" customFormat="1" ht="12.75" customHeight="1" x14ac:dyDescent="0.2">
      <c r="A25" s="94" t="s">
        <v>215</v>
      </c>
      <c r="B25" s="26">
        <v>360028.73</v>
      </c>
      <c r="C25" s="26">
        <v>375245.7</v>
      </c>
      <c r="D25" s="128">
        <v>344971.1</v>
      </c>
      <c r="E25" s="128">
        <v>354133.15</v>
      </c>
      <c r="F25" s="128">
        <v>307765.21000000002</v>
      </c>
      <c r="G25" s="128">
        <v>351743.05</v>
      </c>
      <c r="H25" s="128">
        <v>298603.15999999997</v>
      </c>
      <c r="I25" s="128">
        <v>326726.67</v>
      </c>
      <c r="J25" s="128">
        <v>302746</v>
      </c>
      <c r="K25" s="178">
        <v>316369.57</v>
      </c>
      <c r="L25" s="175"/>
      <c r="M25" s="175"/>
      <c r="N25" s="175"/>
    </row>
    <row r="26" spans="1:14" ht="12.75" customHeight="1" x14ac:dyDescent="0.2">
      <c r="A26" s="90" t="s">
        <v>165</v>
      </c>
      <c r="B26" s="26">
        <v>25971942.859999999</v>
      </c>
      <c r="C26" s="26">
        <v>26109553.030000001</v>
      </c>
      <c r="D26" s="130">
        <v>26155863.760000002</v>
      </c>
      <c r="E26" s="130">
        <v>26190681.73</v>
      </c>
      <c r="F26" s="128">
        <v>26244305.68</v>
      </c>
      <c r="G26" s="130">
        <v>26308198.710000001</v>
      </c>
      <c r="H26" s="130">
        <v>26101807.710000001</v>
      </c>
      <c r="I26" s="130">
        <v>25847990.210000001</v>
      </c>
      <c r="J26" s="130">
        <v>25936752.079999998</v>
      </c>
      <c r="K26" s="174">
        <v>24612800.309999999</v>
      </c>
      <c r="L26" s="175"/>
      <c r="M26" s="175"/>
      <c r="N26" s="175"/>
    </row>
    <row r="27" spans="1:14" ht="12.75" customHeight="1" x14ac:dyDescent="0.2">
      <c r="A27" s="93" t="s">
        <v>193</v>
      </c>
      <c r="B27" s="26">
        <v>41281.24</v>
      </c>
      <c r="C27" s="26">
        <v>41816.519999999997</v>
      </c>
      <c r="D27" s="130">
        <v>42074.62</v>
      </c>
      <c r="E27" s="130">
        <v>42363.59</v>
      </c>
      <c r="F27" s="130">
        <v>42311.99</v>
      </c>
      <c r="G27" s="130">
        <v>42425.52</v>
      </c>
      <c r="H27" s="130">
        <v>41321.279999999999</v>
      </c>
      <c r="I27" s="130">
        <v>39618.480000000003</v>
      </c>
      <c r="J27" s="130">
        <v>39701.040000000001</v>
      </c>
      <c r="K27" s="174">
        <v>37657.68</v>
      </c>
      <c r="L27" s="175"/>
      <c r="M27" s="175"/>
      <c r="N27" s="175"/>
    </row>
    <row r="28" spans="1:14" s="14" customFormat="1" ht="12.75" customHeight="1" x14ac:dyDescent="0.2">
      <c r="A28" s="90" t="s">
        <v>167</v>
      </c>
      <c r="B28" s="26">
        <v>26992480.969999999</v>
      </c>
      <c r="C28" s="26">
        <v>29329277.350000001</v>
      </c>
      <c r="D28" s="128">
        <v>29102308.969999999</v>
      </c>
      <c r="E28" s="128">
        <v>29027960.25</v>
      </c>
      <c r="F28" s="128">
        <v>28897615.16</v>
      </c>
      <c r="G28" s="128">
        <v>28811797.98</v>
      </c>
      <c r="H28" s="128">
        <v>28613188.079999998</v>
      </c>
      <c r="I28" s="128">
        <v>28552401.5</v>
      </c>
      <c r="J28" s="128">
        <v>28368372.190000001</v>
      </c>
      <c r="K28" s="178">
        <v>28202981.670000002</v>
      </c>
      <c r="L28" s="175"/>
      <c r="M28" s="175"/>
      <c r="N28" s="175"/>
    </row>
    <row r="29" spans="1:14" s="14" customFormat="1" ht="12.75" customHeight="1" x14ac:dyDescent="0.2">
      <c r="A29" s="90" t="s">
        <v>327</v>
      </c>
      <c r="B29" s="26">
        <v>262395.56</v>
      </c>
      <c r="C29" s="26">
        <v>62333.39</v>
      </c>
      <c r="D29" s="135">
        <v>12468.87</v>
      </c>
      <c r="E29" s="128">
        <v>9284.6200000000008</v>
      </c>
      <c r="F29" s="128">
        <v>410.55</v>
      </c>
      <c r="G29" s="128">
        <v>0</v>
      </c>
      <c r="H29" s="128">
        <v>1516.66</v>
      </c>
      <c r="I29" s="128">
        <v>0</v>
      </c>
      <c r="J29" s="128">
        <v>0</v>
      </c>
      <c r="K29" s="178">
        <v>0</v>
      </c>
      <c r="L29" s="175"/>
      <c r="M29" s="175"/>
      <c r="N29" s="175"/>
    </row>
    <row r="30" spans="1:14" s="14" customFormat="1" ht="12.75" customHeight="1" x14ac:dyDescent="0.2">
      <c r="A30" s="90" t="s">
        <v>226</v>
      </c>
      <c r="B30" s="26">
        <v>376306.67</v>
      </c>
      <c r="C30" s="26">
        <v>269396</v>
      </c>
      <c r="D30" s="128">
        <v>295629.90999999997</v>
      </c>
      <c r="E30" s="128">
        <v>308644.02</v>
      </c>
      <c r="F30" s="128">
        <v>301215.03000000003</v>
      </c>
      <c r="G30" s="128">
        <v>328221.59999999998</v>
      </c>
      <c r="H30" s="128">
        <v>324149.71000000002</v>
      </c>
      <c r="I30" s="128">
        <v>265223.42</v>
      </c>
      <c r="J30" s="128">
        <v>253039.46</v>
      </c>
      <c r="K30" s="178">
        <v>288131.86</v>
      </c>
      <c r="L30" s="175"/>
      <c r="M30" s="175"/>
      <c r="N30" s="175"/>
    </row>
    <row r="31" spans="1:14" s="14" customFormat="1" ht="12.75" customHeight="1" x14ac:dyDescent="0.2">
      <c r="A31" s="90" t="s">
        <v>352</v>
      </c>
      <c r="B31" s="26">
        <v>233672.08</v>
      </c>
      <c r="C31" s="26">
        <v>256729.44</v>
      </c>
      <c r="D31" s="128">
        <v>286424.95</v>
      </c>
      <c r="E31" s="128">
        <v>299068.56</v>
      </c>
      <c r="F31" s="128">
        <v>292625.57</v>
      </c>
      <c r="G31" s="128">
        <v>317700.40000000002</v>
      </c>
      <c r="H31" s="128">
        <v>314162.77</v>
      </c>
      <c r="I31" s="128">
        <v>256058.48</v>
      </c>
      <c r="J31" s="128">
        <v>243833.38</v>
      </c>
      <c r="K31" s="178">
        <v>279542.28000000003</v>
      </c>
      <c r="L31" s="175"/>
      <c r="M31" s="175"/>
      <c r="N31" s="175"/>
    </row>
    <row r="32" spans="1:14" s="14" customFormat="1" ht="12.75" customHeight="1" x14ac:dyDescent="0.2">
      <c r="A32" s="96" t="s">
        <v>194</v>
      </c>
      <c r="B32" s="13">
        <v>24120.62</v>
      </c>
      <c r="C32" s="13">
        <v>25153.71</v>
      </c>
      <c r="D32" s="128">
        <v>21708.83</v>
      </c>
      <c r="E32" s="128">
        <v>21019.31</v>
      </c>
      <c r="F32" s="128">
        <v>25499.32</v>
      </c>
      <c r="G32" s="128">
        <v>31702.28</v>
      </c>
      <c r="H32" s="128">
        <v>32735.71</v>
      </c>
      <c r="I32" s="128">
        <v>19297.04</v>
      </c>
      <c r="J32" s="128">
        <v>18649.21</v>
      </c>
      <c r="K32" s="178">
        <v>21284.63</v>
      </c>
      <c r="L32" s="179"/>
      <c r="M32" s="179"/>
      <c r="N32" s="179"/>
    </row>
    <row r="33" spans="1:14" s="14" customFormat="1" ht="12.75" customHeight="1" x14ac:dyDescent="0.2">
      <c r="A33" s="87" t="s">
        <v>195</v>
      </c>
      <c r="B33" s="13">
        <v>24169.32</v>
      </c>
      <c r="C33" s="13">
        <v>38843.550000000003</v>
      </c>
      <c r="D33" s="128">
        <v>42295.45</v>
      </c>
      <c r="E33" s="128">
        <v>44884.160000000003</v>
      </c>
      <c r="F33" s="128">
        <v>37980.36</v>
      </c>
      <c r="G33" s="128">
        <v>26758.89</v>
      </c>
      <c r="H33" s="128">
        <v>28485.27</v>
      </c>
      <c r="I33" s="128">
        <v>37939.08</v>
      </c>
      <c r="J33" s="128">
        <v>26800.31</v>
      </c>
      <c r="K33" s="178">
        <v>35128.19</v>
      </c>
      <c r="L33" s="179"/>
      <c r="M33" s="179"/>
      <c r="N33" s="179"/>
    </row>
    <row r="34" spans="1:14" s="14" customFormat="1" ht="12.75" customHeight="1" x14ac:dyDescent="0.2">
      <c r="A34" s="96" t="s">
        <v>343</v>
      </c>
      <c r="B34" s="13">
        <v>734710.18</v>
      </c>
      <c r="C34" s="13">
        <v>735188.43</v>
      </c>
      <c r="D34" s="128">
        <v>740849.84</v>
      </c>
      <c r="E34" s="128">
        <v>744879.16</v>
      </c>
      <c r="F34" s="128">
        <v>746516.42</v>
      </c>
      <c r="G34" s="128">
        <v>751298.45</v>
      </c>
      <c r="H34" s="128">
        <v>755576.6</v>
      </c>
      <c r="I34" s="128">
        <v>752977.24</v>
      </c>
      <c r="J34" s="128">
        <v>756249.5</v>
      </c>
      <c r="K34" s="178">
        <v>740454.5</v>
      </c>
      <c r="L34" s="179"/>
      <c r="M34" s="179"/>
      <c r="N34" s="179"/>
    </row>
    <row r="35" spans="1:14" s="14" customFormat="1" ht="12.75" customHeight="1" x14ac:dyDescent="0.2">
      <c r="A35" s="87" t="s">
        <v>196</v>
      </c>
      <c r="B35" s="13">
        <v>222946.01</v>
      </c>
      <c r="C35" s="13">
        <v>221959.89</v>
      </c>
      <c r="D35" s="128">
        <v>221371.99</v>
      </c>
      <c r="E35" s="128">
        <v>221748.21</v>
      </c>
      <c r="F35" s="128">
        <v>220338.25</v>
      </c>
      <c r="G35" s="128">
        <v>219781.36</v>
      </c>
      <c r="H35" s="128">
        <v>220179.58</v>
      </c>
      <c r="I35" s="128">
        <v>218934.32</v>
      </c>
      <c r="J35" s="128">
        <v>219029.24</v>
      </c>
      <c r="K35" s="178">
        <v>218351.32</v>
      </c>
      <c r="L35" s="179"/>
      <c r="M35" s="179"/>
      <c r="N35" s="179"/>
    </row>
    <row r="36" spans="1:14" s="14" customFormat="1" ht="12.75" customHeight="1" x14ac:dyDescent="0.2">
      <c r="A36" s="87" t="s">
        <v>197</v>
      </c>
      <c r="B36" s="13">
        <v>23355.24</v>
      </c>
      <c r="C36" s="13">
        <v>22643.19</v>
      </c>
      <c r="D36" s="128">
        <v>22643.19</v>
      </c>
      <c r="E36" s="128">
        <v>22358.37</v>
      </c>
      <c r="F36" s="128">
        <v>22073.55</v>
      </c>
      <c r="G36" s="128">
        <v>21741.26</v>
      </c>
      <c r="H36" s="128">
        <v>21219.09</v>
      </c>
      <c r="I36" s="128">
        <v>20839.330000000002</v>
      </c>
      <c r="J36" s="128">
        <v>20317.16</v>
      </c>
      <c r="K36" s="178">
        <v>19652.580000000002</v>
      </c>
      <c r="L36" s="179"/>
      <c r="M36" s="179"/>
      <c r="N36" s="179"/>
    </row>
    <row r="37" spans="1:14" s="14" customFormat="1" ht="12.75" customHeight="1" x14ac:dyDescent="0.2">
      <c r="A37" s="96" t="s">
        <v>198</v>
      </c>
      <c r="B37" s="13">
        <v>4741.68</v>
      </c>
      <c r="C37" s="13">
        <v>4809.42</v>
      </c>
      <c r="D37" s="128">
        <v>4809.42</v>
      </c>
      <c r="E37" s="128">
        <v>4809.42</v>
      </c>
      <c r="F37" s="128">
        <v>4809.42</v>
      </c>
      <c r="G37" s="128">
        <v>4673.9399999999996</v>
      </c>
      <c r="H37" s="128">
        <v>4538.46</v>
      </c>
      <c r="I37" s="128">
        <v>4402.9799999999996</v>
      </c>
      <c r="J37" s="128">
        <v>4470.72</v>
      </c>
      <c r="K37" s="178">
        <v>4566.3599999999997</v>
      </c>
      <c r="L37" s="180"/>
      <c r="M37" s="180"/>
      <c r="N37" s="180"/>
    </row>
    <row r="38" spans="1:14" s="14" customFormat="1" ht="12.75" customHeight="1" x14ac:dyDescent="0.2">
      <c r="A38" s="162"/>
      <c r="B38" s="163"/>
      <c r="C38" s="163"/>
      <c r="D38" s="164"/>
      <c r="E38" s="164"/>
      <c r="F38" s="164"/>
      <c r="G38" s="164"/>
      <c r="H38" s="164"/>
      <c r="I38" s="164"/>
      <c r="J38" s="164"/>
      <c r="K38" s="181"/>
      <c r="L38" s="182"/>
      <c r="M38" s="182"/>
      <c r="N38" s="182"/>
    </row>
    <row r="39" spans="1:14" s="14" customFormat="1" ht="12.75" customHeight="1" x14ac:dyDescent="0.2">
      <c r="A39" s="165"/>
      <c r="B39" s="166"/>
      <c r="C39" s="166"/>
      <c r="D39" s="167"/>
      <c r="E39" s="167"/>
      <c r="F39" s="167"/>
      <c r="G39" s="167"/>
      <c r="H39" s="167"/>
      <c r="I39" s="167"/>
      <c r="J39" s="167"/>
      <c r="K39" s="183"/>
      <c r="L39" s="182"/>
      <c r="M39" s="182"/>
      <c r="N39" s="182"/>
    </row>
    <row r="40" spans="1:14" s="14" customFormat="1" ht="12.75" customHeight="1" x14ac:dyDescent="0.2">
      <c r="A40" s="165"/>
      <c r="B40" s="166"/>
      <c r="C40" s="166"/>
      <c r="D40" s="167"/>
      <c r="E40" s="167"/>
      <c r="F40" s="167"/>
      <c r="G40" s="167"/>
      <c r="H40" s="167"/>
      <c r="I40" s="167"/>
      <c r="J40" s="167"/>
      <c r="K40" s="183"/>
      <c r="L40" s="182"/>
      <c r="M40" s="182"/>
      <c r="N40" s="182"/>
    </row>
    <row r="41" spans="1:14" s="14" customFormat="1" ht="12.75" customHeight="1" x14ac:dyDescent="0.2">
      <c r="A41" s="165"/>
      <c r="B41" s="166"/>
      <c r="C41" s="166"/>
      <c r="D41" s="167"/>
      <c r="E41" s="167"/>
      <c r="F41" s="167"/>
      <c r="G41" s="167"/>
      <c r="H41" s="167"/>
      <c r="I41" s="167"/>
      <c r="J41" s="167"/>
      <c r="K41" s="183"/>
      <c r="L41" s="182"/>
      <c r="M41" s="182"/>
      <c r="N41" s="182"/>
    </row>
    <row r="42" spans="1:14" s="14" customFormat="1" ht="12.75" customHeight="1" x14ac:dyDescent="0.2">
      <c r="A42" s="165"/>
      <c r="B42" s="166"/>
      <c r="C42" s="166"/>
      <c r="D42" s="167"/>
      <c r="E42" s="167"/>
      <c r="F42" s="167"/>
      <c r="G42" s="167"/>
      <c r="H42" s="167"/>
      <c r="I42" s="167"/>
      <c r="J42" s="167"/>
      <c r="K42" s="183"/>
      <c r="L42" s="182"/>
      <c r="M42" s="182"/>
      <c r="N42" s="182"/>
    </row>
    <row r="43" spans="1:14" s="14" customFormat="1" ht="12.75" customHeight="1" x14ac:dyDescent="0.2">
      <c r="A43" s="165"/>
      <c r="B43" s="166"/>
      <c r="C43" s="166"/>
      <c r="D43" s="167"/>
      <c r="E43" s="167"/>
      <c r="F43" s="167"/>
      <c r="G43" s="167"/>
      <c r="H43" s="167"/>
      <c r="I43" s="167"/>
      <c r="J43" s="167"/>
      <c r="K43" s="182"/>
      <c r="L43" s="184"/>
      <c r="M43" s="184"/>
      <c r="N43" s="184"/>
    </row>
    <row r="44" spans="1:14" s="14" customFormat="1" ht="12.75" customHeight="1" x14ac:dyDescent="0.2">
      <c r="A44" s="168"/>
      <c r="B44" s="169"/>
      <c r="C44" s="169"/>
      <c r="D44" s="170"/>
      <c r="E44" s="170"/>
      <c r="F44" s="170"/>
      <c r="G44" s="170"/>
      <c r="H44" s="170"/>
      <c r="K44" s="185"/>
      <c r="L44" s="182"/>
      <c r="M44" s="182"/>
      <c r="N44" s="182"/>
    </row>
    <row r="45" spans="1:14" s="6" customFormat="1" ht="12" customHeight="1" x14ac:dyDescent="0.2">
      <c r="A45" s="4"/>
      <c r="B45" s="5" t="s">
        <v>328</v>
      </c>
      <c r="C45" s="5" t="s">
        <v>335</v>
      </c>
      <c r="D45" s="127" t="s">
        <v>339</v>
      </c>
      <c r="E45" s="127" t="s">
        <v>351</v>
      </c>
      <c r="F45" s="127" t="s">
        <v>353</v>
      </c>
      <c r="G45" s="205" t="s">
        <v>354</v>
      </c>
      <c r="H45" s="127" t="s">
        <v>355</v>
      </c>
      <c r="I45" s="205" t="s">
        <v>356</v>
      </c>
      <c r="J45" s="127" t="s">
        <v>359</v>
      </c>
      <c r="K45" s="205" t="s">
        <v>360</v>
      </c>
      <c r="L45" s="127"/>
      <c r="M45" s="127"/>
      <c r="N45" s="127"/>
    </row>
    <row r="46" spans="1:14" s="6" customFormat="1" ht="12.75" customHeight="1" x14ac:dyDescent="0.2">
      <c r="A46" s="125" t="s">
        <v>3</v>
      </c>
      <c r="B46" s="112">
        <v>8583147.4399999995</v>
      </c>
      <c r="C46" s="112">
        <v>9411778.9600000009</v>
      </c>
      <c r="D46" s="29">
        <v>9235340.6899999995</v>
      </c>
      <c r="E46" s="29">
        <v>9232189.1099999994</v>
      </c>
      <c r="F46" s="29">
        <v>8953531.2599999998</v>
      </c>
      <c r="G46" s="29">
        <v>9565211.4299999997</v>
      </c>
      <c r="H46" s="29">
        <v>9290356.2300000004</v>
      </c>
      <c r="I46" s="29">
        <v>9426909.8699999992</v>
      </c>
      <c r="J46" s="129">
        <v>9392061.7799999993</v>
      </c>
      <c r="K46" s="186">
        <v>9939290.5099999998</v>
      </c>
      <c r="L46" s="173"/>
      <c r="M46" s="173"/>
      <c r="N46" s="173"/>
    </row>
    <row r="47" spans="1:14" s="16" customFormat="1" ht="12.75" customHeight="1" x14ac:dyDescent="0.25">
      <c r="A47" s="98" t="s">
        <v>199</v>
      </c>
      <c r="B47" s="15">
        <v>2052360.15</v>
      </c>
      <c r="C47" s="15">
        <v>2621888.42</v>
      </c>
      <c r="D47" s="130">
        <v>2489934.0699999998</v>
      </c>
      <c r="E47" s="130">
        <v>2658310.8199999998</v>
      </c>
      <c r="F47" s="130">
        <v>2597211.4900000002</v>
      </c>
      <c r="G47" s="130">
        <v>2662218</v>
      </c>
      <c r="H47" s="130">
        <v>2604223.1</v>
      </c>
      <c r="I47" s="130">
        <v>2723114.31</v>
      </c>
      <c r="J47" s="161">
        <v>2741740.11</v>
      </c>
      <c r="K47" s="187">
        <v>2725176.91</v>
      </c>
      <c r="L47" s="175"/>
      <c r="M47" s="175"/>
      <c r="N47" s="175"/>
    </row>
    <row r="48" spans="1:14" s="16" customFormat="1" ht="12.75" customHeight="1" x14ac:dyDescent="0.25">
      <c r="A48" s="98" t="s">
        <v>200</v>
      </c>
      <c r="B48" s="17">
        <v>218607.45</v>
      </c>
      <c r="C48" s="17">
        <v>217722.27</v>
      </c>
      <c r="D48" s="130">
        <v>216722.47</v>
      </c>
      <c r="E48" s="130">
        <v>220964.52</v>
      </c>
      <c r="F48" s="130">
        <v>220189.89</v>
      </c>
      <c r="G48" s="130">
        <v>223960.63</v>
      </c>
      <c r="H48" s="130">
        <v>222926.58</v>
      </c>
      <c r="I48" s="130">
        <v>223125.91</v>
      </c>
      <c r="J48" s="115">
        <v>227383.97</v>
      </c>
      <c r="K48" s="188">
        <v>231740.55</v>
      </c>
      <c r="L48" s="175"/>
      <c r="M48" s="175"/>
      <c r="N48" s="175"/>
    </row>
    <row r="49" spans="1:14" s="16" customFormat="1" ht="12.75" customHeight="1" x14ac:dyDescent="0.25">
      <c r="A49" s="98" t="s">
        <v>201</v>
      </c>
      <c r="B49" s="17">
        <v>4503439.68</v>
      </c>
      <c r="C49" s="17">
        <v>4525715.04</v>
      </c>
      <c r="D49" s="130">
        <v>4544115.22</v>
      </c>
      <c r="E49" s="130">
        <v>4561977.38</v>
      </c>
      <c r="F49" s="130">
        <v>4577807.9800000004</v>
      </c>
      <c r="G49" s="130">
        <v>4606319.33</v>
      </c>
      <c r="H49" s="130">
        <v>4626149.5</v>
      </c>
      <c r="I49" s="130">
        <v>4646924.05</v>
      </c>
      <c r="J49" s="115">
        <v>4690589.1500000004</v>
      </c>
      <c r="K49" s="188">
        <v>4727423.0999999996</v>
      </c>
      <c r="L49" s="175"/>
      <c r="M49" s="175"/>
      <c r="N49" s="175"/>
    </row>
    <row r="50" spans="1:14" s="16" customFormat="1" ht="12.75" customHeight="1" x14ac:dyDescent="0.25">
      <c r="A50" s="98" t="s">
        <v>202</v>
      </c>
      <c r="B50" s="17">
        <v>989306.14</v>
      </c>
      <c r="C50" s="17">
        <v>996767.11</v>
      </c>
      <c r="D50" s="130">
        <v>1003557</v>
      </c>
      <c r="E50" s="130">
        <v>1009885.78</v>
      </c>
      <c r="F50" s="130">
        <v>1015533.19</v>
      </c>
      <c r="G50" s="130">
        <v>1024323.02</v>
      </c>
      <c r="H50" s="130">
        <v>1030916.03</v>
      </c>
      <c r="I50" s="130">
        <v>1028260.78</v>
      </c>
      <c r="J50" s="115">
        <v>1040548.43</v>
      </c>
      <c r="K50" s="188">
        <v>1052410.8400000001</v>
      </c>
      <c r="L50" s="175"/>
      <c r="M50" s="175"/>
      <c r="N50" s="175"/>
    </row>
    <row r="51" spans="1:14" s="16" customFormat="1" ht="12.75" customHeight="1" x14ac:dyDescent="0.25">
      <c r="A51" s="98" t="s">
        <v>203</v>
      </c>
      <c r="B51" s="17">
        <v>1572741.57</v>
      </c>
      <c r="C51" s="17">
        <v>1576037.91</v>
      </c>
      <c r="D51" s="130">
        <v>1578687.73</v>
      </c>
      <c r="E51" s="130">
        <v>1582233.19</v>
      </c>
      <c r="F51" s="130">
        <v>1583283.12</v>
      </c>
      <c r="G51" s="130">
        <v>1588360.23</v>
      </c>
      <c r="H51" s="130">
        <v>1592147.72</v>
      </c>
      <c r="I51" s="130">
        <v>1605324.17</v>
      </c>
      <c r="J51" s="115">
        <v>1615435.6</v>
      </c>
      <c r="K51" s="188">
        <v>1623330.59</v>
      </c>
      <c r="L51" s="175"/>
      <c r="M51" s="175"/>
      <c r="N51" s="175"/>
    </row>
    <row r="52" spans="1:14" s="16" customFormat="1" ht="12.75" customHeight="1" x14ac:dyDescent="0.25">
      <c r="A52" s="98" t="s">
        <v>204</v>
      </c>
      <c r="B52" s="17">
        <v>1938584.25</v>
      </c>
      <c r="C52" s="17">
        <v>1950102.3</v>
      </c>
      <c r="D52" s="130">
        <v>1959021.48</v>
      </c>
      <c r="E52" s="130">
        <v>1967009.4</v>
      </c>
      <c r="F52" s="130">
        <v>1976142.66</v>
      </c>
      <c r="G52" s="130">
        <v>1990787.07</v>
      </c>
      <c r="H52" s="130">
        <v>2000236.74</v>
      </c>
      <c r="I52" s="130">
        <v>2010506.34</v>
      </c>
      <c r="J52" s="115">
        <v>2031730.08</v>
      </c>
      <c r="K52" s="188">
        <v>2048764.35</v>
      </c>
      <c r="L52" s="175"/>
      <c r="M52" s="175"/>
      <c r="N52" s="175"/>
    </row>
    <row r="53" spans="1:14" s="16" customFormat="1" ht="12.75" customHeight="1" x14ac:dyDescent="0.25">
      <c r="A53" s="123" t="s">
        <v>205</v>
      </c>
      <c r="B53" s="124">
        <v>2807.72</v>
      </c>
      <c r="C53" s="124">
        <v>2807.72</v>
      </c>
      <c r="D53" s="143">
        <v>2849.01</v>
      </c>
      <c r="E53" s="143">
        <v>2849.01</v>
      </c>
      <c r="F53" s="143">
        <v>2849.01</v>
      </c>
      <c r="G53" s="143">
        <v>2849.01</v>
      </c>
      <c r="H53" s="143">
        <v>2849.01</v>
      </c>
      <c r="I53" s="143">
        <v>2832.76</v>
      </c>
      <c r="J53" s="115">
        <v>2875.04</v>
      </c>
      <c r="K53" s="188">
        <v>2917.32</v>
      </c>
      <c r="L53" s="175"/>
      <c r="M53" s="175"/>
      <c r="N53" s="175"/>
    </row>
    <row r="54" spans="1:14" s="20" customFormat="1" ht="12.75" customHeight="1" x14ac:dyDescent="0.25">
      <c r="A54" s="100" t="s">
        <v>206</v>
      </c>
      <c r="B54" s="115">
        <v>187375.26</v>
      </c>
      <c r="C54" s="115">
        <v>282209.65999999997</v>
      </c>
      <c r="D54" s="130">
        <v>225002.03</v>
      </c>
      <c r="E54" s="130">
        <v>187606.49</v>
      </c>
      <c r="F54" s="130">
        <v>161142.39000000001</v>
      </c>
      <c r="G54" s="130">
        <v>177660.57</v>
      </c>
      <c r="H54" s="130">
        <v>206707.53</v>
      </c>
      <c r="I54" s="130">
        <v>218190.07999999999</v>
      </c>
      <c r="J54" s="115">
        <v>207839.47</v>
      </c>
      <c r="K54" s="188">
        <v>184568.27</v>
      </c>
      <c r="L54" s="175"/>
      <c r="M54" s="175"/>
      <c r="N54" s="175"/>
    </row>
    <row r="55" spans="1:14" s="6" customFormat="1" ht="12.75" customHeight="1" x14ac:dyDescent="0.2">
      <c r="A55" s="100" t="s">
        <v>228</v>
      </c>
      <c r="B55" s="115">
        <v>3471.09</v>
      </c>
      <c r="C55" s="115">
        <v>1775.38</v>
      </c>
      <c r="D55" s="130">
        <v>3655.82</v>
      </c>
      <c r="E55" s="130">
        <v>1091.01</v>
      </c>
      <c r="F55" s="130">
        <v>6303.45</v>
      </c>
      <c r="G55" s="130">
        <v>4436.9399999999996</v>
      </c>
      <c r="H55" s="130">
        <v>3083.96</v>
      </c>
      <c r="I55" s="130">
        <v>3034.94</v>
      </c>
      <c r="J55" s="115">
        <v>2240.81</v>
      </c>
      <c r="K55" s="188">
        <v>9742.7099999999991</v>
      </c>
      <c r="L55" s="175"/>
      <c r="M55" s="175"/>
      <c r="N55" s="175"/>
    </row>
    <row r="56" spans="1:14" s="16" customFormat="1" ht="12.75" customHeight="1" x14ac:dyDescent="0.25">
      <c r="A56" s="100" t="s">
        <v>207</v>
      </c>
      <c r="B56" s="115">
        <v>0</v>
      </c>
      <c r="C56" s="115">
        <v>270</v>
      </c>
      <c r="D56" s="130">
        <v>258.57</v>
      </c>
      <c r="E56" s="130">
        <v>0</v>
      </c>
      <c r="F56" s="130">
        <v>518.21</v>
      </c>
      <c r="G56" s="130">
        <v>0</v>
      </c>
      <c r="H56" s="130">
        <v>735.25</v>
      </c>
      <c r="I56" s="130">
        <v>1667.43</v>
      </c>
      <c r="J56" s="115">
        <v>821.75</v>
      </c>
      <c r="K56" s="188">
        <v>3677.18</v>
      </c>
      <c r="L56" s="175"/>
      <c r="M56" s="175"/>
      <c r="N56" s="175"/>
    </row>
    <row r="57" spans="1:14" s="16" customFormat="1" ht="12.75" customHeight="1" x14ac:dyDescent="0.25">
      <c r="A57" s="98" t="s">
        <v>208</v>
      </c>
      <c r="B57" s="115">
        <v>3412.32</v>
      </c>
      <c r="C57" s="115">
        <v>6191.29</v>
      </c>
      <c r="D57" s="130">
        <v>10867.84</v>
      </c>
      <c r="E57" s="130">
        <v>4284.18</v>
      </c>
      <c r="F57" s="130">
        <v>7547.84</v>
      </c>
      <c r="G57" s="130">
        <v>6893.39</v>
      </c>
      <c r="H57" s="130">
        <v>7197.71</v>
      </c>
      <c r="I57" s="130">
        <v>5157.88</v>
      </c>
      <c r="J57" s="140">
        <v>9987.5</v>
      </c>
      <c r="K57" s="189">
        <v>12168.61</v>
      </c>
      <c r="L57" s="175"/>
      <c r="M57" s="175"/>
      <c r="N57" s="175"/>
    </row>
    <row r="58" spans="1:14" s="16" customFormat="1" ht="12.75" customHeight="1" x14ac:dyDescent="0.25">
      <c r="A58" s="98" t="s">
        <v>209</v>
      </c>
      <c r="B58" s="115">
        <v>333130.28999999998</v>
      </c>
      <c r="C58" s="115">
        <v>364405.19</v>
      </c>
      <c r="D58" s="132">
        <v>428167.82</v>
      </c>
      <c r="E58" s="132">
        <v>281767.49</v>
      </c>
      <c r="F58" s="132">
        <v>321495.90000000002</v>
      </c>
      <c r="G58" s="132">
        <v>437045.13</v>
      </c>
      <c r="H58" s="132">
        <v>405618.61</v>
      </c>
      <c r="I58" s="132">
        <v>412492.79999999999</v>
      </c>
      <c r="J58" s="140">
        <v>383100.95</v>
      </c>
      <c r="K58" s="189">
        <v>553358.55000000005</v>
      </c>
      <c r="L58" s="175"/>
      <c r="M58" s="175"/>
      <c r="N58" s="175"/>
    </row>
    <row r="59" spans="1:14" s="21" customFormat="1" ht="12.75" customHeight="1" x14ac:dyDescent="0.2">
      <c r="A59" s="98" t="s">
        <v>210</v>
      </c>
      <c r="B59" s="115">
        <v>865533.86</v>
      </c>
      <c r="C59" s="115">
        <v>853053.46</v>
      </c>
      <c r="D59" s="132">
        <v>839097.3</v>
      </c>
      <c r="E59" s="132">
        <v>834926.97</v>
      </c>
      <c r="F59" s="132">
        <v>604744.91</v>
      </c>
      <c r="G59" s="132">
        <v>897112.42</v>
      </c>
      <c r="H59" s="132">
        <v>680394.79</v>
      </c>
      <c r="I59" s="132">
        <v>692789.22</v>
      </c>
      <c r="J59" s="140">
        <v>656295.66</v>
      </c>
      <c r="K59" s="189">
        <v>940105.28</v>
      </c>
      <c r="L59" s="177"/>
      <c r="M59" s="177"/>
      <c r="N59" s="177"/>
    </row>
    <row r="60" spans="1:14" s="21" customFormat="1" ht="12.75" customHeight="1" x14ac:dyDescent="0.2">
      <c r="A60" s="98" t="s">
        <v>211</v>
      </c>
      <c r="B60" s="115">
        <v>16588.32</v>
      </c>
      <c r="C60" s="115">
        <v>29373.27</v>
      </c>
      <c r="D60" s="132">
        <v>17916.919999999998</v>
      </c>
      <c r="E60" s="132">
        <v>30451.27</v>
      </c>
      <c r="F60" s="132">
        <v>33290.92</v>
      </c>
      <c r="G60" s="132">
        <v>23123.46</v>
      </c>
      <c r="H60" s="132">
        <v>34522.68</v>
      </c>
      <c r="I60" s="132">
        <v>19767.79</v>
      </c>
      <c r="J60" s="140">
        <v>35601.75</v>
      </c>
      <c r="K60" s="189">
        <v>20080.759999999998</v>
      </c>
      <c r="L60" s="177"/>
      <c r="M60" s="177"/>
      <c r="N60" s="177"/>
    </row>
    <row r="61" spans="1:14" s="21" customFormat="1" ht="12.75" customHeight="1" x14ac:dyDescent="0.2">
      <c r="A61" s="100" t="s">
        <v>212</v>
      </c>
      <c r="B61" s="115">
        <v>143569.31</v>
      </c>
      <c r="C61" s="115">
        <v>214353.46</v>
      </c>
      <c r="D61" s="132">
        <v>200607.09</v>
      </c>
      <c r="E61" s="132">
        <v>148879.71</v>
      </c>
      <c r="F61" s="132">
        <v>163691.23000000001</v>
      </c>
      <c r="G61" s="132">
        <v>168113.58</v>
      </c>
      <c r="H61" s="132">
        <v>181825.12</v>
      </c>
      <c r="I61" s="132">
        <v>155783.45000000001</v>
      </c>
      <c r="J61" s="140">
        <v>128227.14</v>
      </c>
      <c r="K61" s="189">
        <v>202114.22</v>
      </c>
      <c r="L61" s="177"/>
      <c r="M61" s="177"/>
      <c r="N61" s="177"/>
    </row>
    <row r="62" spans="1:14" s="21" customFormat="1" ht="12.75" customHeight="1" x14ac:dyDescent="0.2">
      <c r="A62" s="100" t="s">
        <v>213</v>
      </c>
      <c r="B62" s="115">
        <v>254689.74</v>
      </c>
      <c r="C62" s="115">
        <v>294821.53999999998</v>
      </c>
      <c r="D62" s="132">
        <v>253199.08</v>
      </c>
      <c r="E62" s="132">
        <v>301929.27</v>
      </c>
      <c r="F62" s="132">
        <v>254987.17</v>
      </c>
      <c r="G62" s="132">
        <v>356689.98</v>
      </c>
      <c r="H62" s="132">
        <v>312762.7</v>
      </c>
      <c r="I62" s="132">
        <v>320517.46999999997</v>
      </c>
      <c r="J62" s="115">
        <v>306853.76000000001</v>
      </c>
      <c r="K62" s="188">
        <v>327474.67</v>
      </c>
      <c r="L62" s="177"/>
      <c r="M62" s="177"/>
      <c r="N62" s="177"/>
    </row>
    <row r="63" spans="1:14" s="21" customFormat="1" ht="12.75" customHeight="1" x14ac:dyDescent="0.2">
      <c r="A63" s="98" t="s">
        <v>214</v>
      </c>
      <c r="B63" s="115">
        <v>969.97</v>
      </c>
      <c r="C63" s="115">
        <v>0</v>
      </c>
      <c r="D63" s="130">
        <v>5796.46</v>
      </c>
      <c r="E63" s="130">
        <v>0</v>
      </c>
      <c r="F63" s="130">
        <v>4599.88</v>
      </c>
      <c r="G63" s="130">
        <v>1638</v>
      </c>
      <c r="H63" s="130">
        <v>4208.6000000000004</v>
      </c>
      <c r="I63" s="130">
        <v>4344.54</v>
      </c>
      <c r="J63" s="115">
        <v>1379.76</v>
      </c>
      <c r="K63" s="188">
        <v>1659.7</v>
      </c>
      <c r="L63" s="177"/>
      <c r="M63" s="177"/>
      <c r="N63" s="177"/>
    </row>
    <row r="64" spans="1:14" s="21" customFormat="1" ht="12.75" customHeight="1" x14ac:dyDescent="0.2">
      <c r="A64" s="99" t="s">
        <v>229</v>
      </c>
      <c r="B64" s="116">
        <f t="shared" ref="B64:K64" si="2">B46-B47-B48-B49-B54-B55-B56-B57-B58-B59-B60-B61-B62-B63</f>
        <v>-9.5928953669499606E-10</v>
      </c>
      <c r="C64" s="116">
        <f t="shared" si="2"/>
        <v>-1.9999998330604285E-2</v>
      </c>
      <c r="D64" s="116">
        <f t="shared" si="2"/>
        <v>-6.1936589190736413E-10</v>
      </c>
      <c r="E64" s="116">
        <f t="shared" si="2"/>
        <v>-2.3283064365386963E-10</v>
      </c>
      <c r="F64" s="116">
        <f t="shared" si="2"/>
        <v>-6.3573679653927684E-10</v>
      </c>
      <c r="G64" s="116">
        <f t="shared" si="2"/>
        <v>0</v>
      </c>
      <c r="H64" s="116">
        <f t="shared" si="2"/>
        <v>0.100000000651562</v>
      </c>
      <c r="I64" s="116">
        <f t="shared" si="2"/>
        <v>-1.1268639354966581E-9</v>
      </c>
      <c r="J64" s="116">
        <f t="shared" si="2"/>
        <v>-2.2350832296069711E-10</v>
      </c>
      <c r="K64" s="116">
        <f t="shared" si="2"/>
        <v>1.2801137927453965E-10</v>
      </c>
      <c r="L64" s="116"/>
      <c r="M64" s="116"/>
      <c r="N64" s="190"/>
    </row>
    <row r="65" spans="1:14" s="16" customFormat="1" ht="12.75" customHeight="1" x14ac:dyDescent="0.25">
      <c r="A65" s="117" t="s">
        <v>225</v>
      </c>
      <c r="B65" s="118">
        <v>7416501.6600000001</v>
      </c>
      <c r="C65" s="118">
        <v>7416131.8600000003</v>
      </c>
      <c r="D65" s="133">
        <v>7430260.6299999999</v>
      </c>
      <c r="E65" s="133">
        <v>7444316.8099999996</v>
      </c>
      <c r="F65" s="133">
        <v>7435269.5199999996</v>
      </c>
      <c r="G65" s="133">
        <v>7458622.8700000001</v>
      </c>
      <c r="H65" s="133">
        <v>7476287.79</v>
      </c>
      <c r="I65" s="133">
        <v>7887318.7000000002</v>
      </c>
      <c r="J65" s="133">
        <v>8056929.1100000003</v>
      </c>
      <c r="K65" s="191">
        <v>8099948.1299999999</v>
      </c>
      <c r="L65" s="192"/>
      <c r="M65" s="192"/>
      <c r="N65" s="192"/>
    </row>
    <row r="66" spans="1:14" s="16" customFormat="1" ht="12.75" customHeight="1" x14ac:dyDescent="0.25">
      <c r="A66" s="98" t="s">
        <v>329</v>
      </c>
      <c r="B66" s="17">
        <v>1490882.26</v>
      </c>
      <c r="C66" s="17">
        <v>1502037.45</v>
      </c>
      <c r="D66" s="130">
        <v>1515170.12</v>
      </c>
      <c r="E66" s="130">
        <v>1525962.29</v>
      </c>
      <c r="F66" s="130">
        <v>1534002.08</v>
      </c>
      <c r="G66" s="130">
        <v>1553773.72</v>
      </c>
      <c r="H66" s="130">
        <v>1590824.77</v>
      </c>
      <c r="I66" s="130">
        <v>1639683.56</v>
      </c>
      <c r="J66" s="130">
        <v>1653406.79</v>
      </c>
      <c r="K66" s="193">
        <v>1661395.42</v>
      </c>
      <c r="L66" s="175"/>
      <c r="M66" s="175"/>
      <c r="N66" s="175"/>
    </row>
    <row r="67" spans="1:14" s="16" customFormat="1" ht="12.75" customHeight="1" x14ac:dyDescent="0.25">
      <c r="A67" s="98" t="s">
        <v>330</v>
      </c>
      <c r="B67" s="17">
        <v>1454196.1</v>
      </c>
      <c r="C67" s="17">
        <v>1464396.92</v>
      </c>
      <c r="D67" s="130">
        <v>1477561.58</v>
      </c>
      <c r="E67" s="130">
        <v>1487038.55</v>
      </c>
      <c r="F67" s="130">
        <v>1494980.13</v>
      </c>
      <c r="G67" s="130">
        <v>1513694.99</v>
      </c>
      <c r="H67" s="130">
        <v>1549723.28</v>
      </c>
      <c r="I67" s="130">
        <v>1596640.53</v>
      </c>
      <c r="J67" s="130">
        <v>1610900.88</v>
      </c>
      <c r="K67" s="193">
        <v>1618951.87</v>
      </c>
      <c r="L67" s="175"/>
      <c r="M67" s="175"/>
      <c r="N67" s="175"/>
    </row>
    <row r="68" spans="1:14" s="16" customFormat="1" ht="12.75" customHeight="1" x14ac:dyDescent="0.25">
      <c r="A68" s="98" t="s">
        <v>331</v>
      </c>
      <c r="B68" s="17">
        <v>36686.160000000003</v>
      </c>
      <c r="C68" s="17">
        <v>37640.53</v>
      </c>
      <c r="D68" s="130">
        <v>37608.54</v>
      </c>
      <c r="E68" s="130">
        <v>38923.74</v>
      </c>
      <c r="F68" s="130">
        <v>39021.949999999997</v>
      </c>
      <c r="G68" s="130">
        <v>40078.730000000003</v>
      </c>
      <c r="H68" s="130">
        <v>41101.49</v>
      </c>
      <c r="I68" s="130">
        <v>43043.03</v>
      </c>
      <c r="J68" s="130">
        <v>42505.91</v>
      </c>
      <c r="K68" s="193">
        <v>42443.55</v>
      </c>
      <c r="L68" s="175"/>
      <c r="M68" s="175"/>
      <c r="N68" s="175"/>
    </row>
    <row r="69" spans="1:14" s="16" customFormat="1" ht="12.75" customHeight="1" x14ac:dyDescent="0.25">
      <c r="A69" s="98" t="s">
        <v>332</v>
      </c>
      <c r="B69" s="17">
        <v>259215.74</v>
      </c>
      <c r="C69" s="17">
        <v>244234.87</v>
      </c>
      <c r="D69" s="130">
        <v>240615.74</v>
      </c>
      <c r="E69" s="130">
        <v>233719.73</v>
      </c>
      <c r="F69" s="130">
        <v>228629.88</v>
      </c>
      <c r="G69" s="130">
        <v>225133.83</v>
      </c>
      <c r="H69" s="130">
        <v>205644.25</v>
      </c>
      <c r="I69" s="130">
        <v>203944.38</v>
      </c>
      <c r="J69" s="130">
        <v>200845.55</v>
      </c>
      <c r="K69" s="193">
        <v>199328.77</v>
      </c>
      <c r="L69" s="175"/>
      <c r="M69" s="175"/>
      <c r="N69" s="175"/>
    </row>
    <row r="70" spans="1:14" s="16" customFormat="1" ht="12.75" customHeight="1" thickBot="1" x14ac:dyDescent="0.3">
      <c r="A70" s="113" t="s">
        <v>333</v>
      </c>
      <c r="B70" s="114">
        <v>5666403.6600000001</v>
      </c>
      <c r="C70" s="139">
        <v>5669859.54</v>
      </c>
      <c r="D70" s="130">
        <v>5674474.7699999996</v>
      </c>
      <c r="E70" s="130">
        <v>5684664.79</v>
      </c>
      <c r="F70" s="130">
        <v>5672637.5599999996</v>
      </c>
      <c r="G70" s="130">
        <v>5679715.3200000003</v>
      </c>
      <c r="H70" s="130">
        <v>5679818.7699999996</v>
      </c>
      <c r="I70" s="130">
        <v>6043690.7599999998</v>
      </c>
      <c r="J70" s="130">
        <v>6202676.7699999996</v>
      </c>
      <c r="K70" s="193">
        <v>6239223.9400000004</v>
      </c>
      <c r="L70" s="175"/>
      <c r="M70" s="175"/>
      <c r="N70" s="175"/>
    </row>
    <row r="71" spans="1:14" s="16" customFormat="1" ht="12.75" customHeight="1" thickBot="1" x14ac:dyDescent="0.3">
      <c r="A71" s="119" t="s">
        <v>227</v>
      </c>
      <c r="B71" s="120">
        <f t="shared" ref="B71:K71" si="3">B4+B20+B46+B65</f>
        <v>99844789.459999993</v>
      </c>
      <c r="C71" s="120">
        <f t="shared" si="3"/>
        <v>104088007.08999999</v>
      </c>
      <c r="D71" s="120">
        <f t="shared" si="3"/>
        <v>101853347.58</v>
      </c>
      <c r="E71" s="120">
        <f t="shared" si="3"/>
        <v>102480026.15000001</v>
      </c>
      <c r="F71" s="120">
        <f t="shared" si="3"/>
        <v>101643702.11</v>
      </c>
      <c r="G71" s="120">
        <f t="shared" si="3"/>
        <v>101077144.85000002</v>
      </c>
      <c r="H71" s="120">
        <f t="shared" si="3"/>
        <v>99505690.790000021</v>
      </c>
      <c r="I71" s="120">
        <f t="shared" si="3"/>
        <v>101316193.77000001</v>
      </c>
      <c r="J71" s="120">
        <f t="shared" si="3"/>
        <v>103077872.36000001</v>
      </c>
      <c r="K71" s="120">
        <f t="shared" si="3"/>
        <v>101008354.61</v>
      </c>
      <c r="L71" s="120"/>
      <c r="M71" s="120"/>
      <c r="N71" s="194"/>
    </row>
    <row r="72" spans="1:14" s="16" customFormat="1" ht="12.75" customHeight="1" x14ac:dyDescent="0.25">
      <c r="A72" s="121"/>
      <c r="B72" s="144"/>
      <c r="C72" s="144"/>
      <c r="D72" s="145"/>
      <c r="E72" s="145"/>
      <c r="F72" s="145"/>
      <c r="G72" s="145"/>
      <c r="H72" s="145"/>
      <c r="I72" s="9"/>
      <c r="J72" s="9"/>
      <c r="K72" s="195"/>
      <c r="L72" s="196"/>
      <c r="M72" s="196"/>
      <c r="N72" s="196"/>
    </row>
    <row r="73" spans="1:14" s="16" customFormat="1" ht="12.75" customHeight="1" x14ac:dyDescent="0.25">
      <c r="A73" s="121"/>
      <c r="B73" s="122"/>
      <c r="C73" s="122"/>
      <c r="D73" s="110"/>
      <c r="E73" s="110"/>
      <c r="F73" s="110"/>
      <c r="G73" s="110"/>
      <c r="I73" s="9"/>
      <c r="K73" s="196"/>
      <c r="L73" s="196"/>
      <c r="M73" s="196"/>
      <c r="N73" s="196"/>
    </row>
    <row r="74" spans="1:14" s="110" customFormat="1" ht="12.75" customHeight="1" x14ac:dyDescent="0.2">
      <c r="D74" s="6"/>
      <c r="E74" s="6"/>
      <c r="F74" s="6"/>
      <c r="G74" s="6"/>
      <c r="H74" s="6"/>
      <c r="I74" s="9"/>
      <c r="J74" s="9"/>
      <c r="K74" s="195"/>
      <c r="L74" s="197"/>
      <c r="M74" s="197"/>
      <c r="N74" s="197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5"/>
      <c r="L75" s="198"/>
      <c r="M75" s="198"/>
      <c r="N75" s="198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5"/>
      <c r="L76" s="199"/>
      <c r="M76" s="199"/>
      <c r="N76" s="199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5"/>
      <c r="L77" s="182"/>
      <c r="M77" s="182"/>
      <c r="N77" s="182"/>
    </row>
    <row r="78" spans="1:14" ht="12.75" customHeight="1" x14ac:dyDescent="0.2">
      <c r="A78" s="9"/>
      <c r="B78" s="9"/>
      <c r="C78" s="9"/>
      <c r="K78" s="195"/>
      <c r="L78" s="195"/>
      <c r="M78" s="195"/>
      <c r="N78" s="195"/>
    </row>
    <row r="79" spans="1:14" ht="12.75" customHeight="1" x14ac:dyDescent="0.2">
      <c r="A79" s="9"/>
      <c r="B79" s="9"/>
      <c r="C79" s="9"/>
      <c r="K79" s="195"/>
      <c r="L79" s="195"/>
      <c r="M79" s="195"/>
      <c r="N79" s="195"/>
    </row>
    <row r="80" spans="1:14" ht="12.75" customHeight="1" x14ac:dyDescent="0.2">
      <c r="A80" s="9"/>
      <c r="B80" s="9"/>
      <c r="C80" s="9"/>
      <c r="J80" s="110"/>
      <c r="K80" s="197"/>
      <c r="L80" s="195"/>
      <c r="M80" s="195"/>
      <c r="N80" s="195"/>
    </row>
    <row r="81" spans="1:14" ht="12.75" customHeight="1" x14ac:dyDescent="0.2">
      <c r="A81" s="9"/>
      <c r="B81" s="9"/>
      <c r="C81" s="9"/>
      <c r="K81" s="195"/>
      <c r="L81" s="195"/>
      <c r="M81" s="195"/>
      <c r="N81" s="195"/>
    </row>
    <row r="82" spans="1:14" ht="12.75" customHeight="1" x14ac:dyDescent="0.2">
      <c r="B82" s="86"/>
      <c r="C82" s="86"/>
      <c r="K82" s="195"/>
      <c r="L82" s="195"/>
      <c r="M82" s="195"/>
      <c r="N82" s="195"/>
    </row>
    <row r="83" spans="1:14" ht="12.75" customHeight="1" x14ac:dyDescent="0.2">
      <c r="B83" s="9"/>
      <c r="C83" s="9"/>
      <c r="K83" s="195"/>
      <c r="L83" s="195"/>
      <c r="M83" s="195"/>
      <c r="N83" s="195"/>
    </row>
    <row r="84" spans="1:14" ht="12.75" customHeight="1" x14ac:dyDescent="0.2">
      <c r="B84" s="9"/>
      <c r="C84" s="9"/>
      <c r="K84" s="195"/>
      <c r="L84" s="195"/>
      <c r="M84" s="195"/>
      <c r="N84" s="195"/>
    </row>
    <row r="85" spans="1:14" ht="12.75" customHeight="1" x14ac:dyDescent="0.2">
      <c r="B85" s="9"/>
      <c r="C85" s="9"/>
      <c r="K85" s="195"/>
      <c r="L85" s="195"/>
      <c r="M85" s="195"/>
      <c r="N85" s="195"/>
    </row>
    <row r="86" spans="1:14" ht="12.75" customHeight="1" x14ac:dyDescent="0.2">
      <c r="L86" s="198">
        <v>4</v>
      </c>
      <c r="M86" s="195"/>
      <c r="N86" s="195"/>
    </row>
    <row r="87" spans="1:14" ht="12.75" customHeight="1" x14ac:dyDescent="0.2">
      <c r="K87" s="195"/>
      <c r="L87" s="195"/>
      <c r="M87" s="195"/>
      <c r="N87" s="195"/>
    </row>
    <row r="88" spans="1:14" ht="12.75" customHeight="1" x14ac:dyDescent="0.2">
      <c r="K88" s="195"/>
      <c r="L88" s="195"/>
      <c r="M88" s="195"/>
      <c r="N88" s="195"/>
    </row>
    <row r="89" spans="1:14" ht="12.75" customHeight="1" x14ac:dyDescent="0.2">
      <c r="K89" s="195"/>
      <c r="L89" s="195"/>
      <c r="M89" s="195"/>
      <c r="N89" s="195"/>
    </row>
    <row r="90" spans="1:14" ht="12.75" customHeight="1" x14ac:dyDescent="0.2">
      <c r="K90" s="195"/>
      <c r="L90" s="195"/>
      <c r="M90" s="195"/>
      <c r="N90" s="195"/>
    </row>
    <row r="91" spans="1:14" ht="12.75" customHeight="1" x14ac:dyDescent="0.2">
      <c r="K91" s="195"/>
      <c r="L91" s="195"/>
      <c r="M91" s="195"/>
      <c r="N91" s="195"/>
    </row>
    <row r="92" spans="1:14" ht="12.75" customHeight="1" x14ac:dyDescent="0.2">
      <c r="K92" s="195"/>
      <c r="L92" s="195"/>
      <c r="M92" s="195"/>
      <c r="N92" s="195"/>
    </row>
    <row r="93" spans="1:14" ht="12.75" customHeight="1" x14ac:dyDescent="0.2">
      <c r="K93" s="195"/>
      <c r="L93" s="195"/>
      <c r="M93" s="195"/>
      <c r="N93" s="195"/>
    </row>
    <row r="94" spans="1:14" ht="12.75" customHeight="1" x14ac:dyDescent="0.2">
      <c r="K94" s="195"/>
      <c r="L94" s="195"/>
      <c r="M94" s="195"/>
      <c r="N94" s="195"/>
    </row>
    <row r="95" spans="1:14" ht="12.75" customHeight="1" x14ac:dyDescent="0.2">
      <c r="K95" s="195"/>
      <c r="L95" s="195"/>
      <c r="M95" s="195"/>
      <c r="N95" s="195"/>
    </row>
    <row r="96" spans="1:14" ht="12.75" customHeight="1" x14ac:dyDescent="0.2">
      <c r="K96" s="195"/>
      <c r="L96" s="195"/>
      <c r="M96" s="195"/>
      <c r="N96" s="195"/>
    </row>
    <row r="97" spans="11:14" ht="12.75" customHeight="1" x14ac:dyDescent="0.2">
      <c r="K97" s="195"/>
      <c r="L97" s="195"/>
      <c r="M97" s="195"/>
      <c r="N97" s="195"/>
    </row>
    <row r="98" spans="11:14" ht="12.75" customHeight="1" x14ac:dyDescent="0.2">
      <c r="K98" s="195"/>
      <c r="L98" s="195"/>
      <c r="M98" s="195"/>
      <c r="N98" s="19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topLeftCell="A19" workbookViewId="0">
      <selection activeCell="G48" sqref="G48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272</v>
      </c>
    </row>
    <row r="2" spans="1:4" ht="14.25" x14ac:dyDescent="0.2">
      <c r="A2" s="32" t="s">
        <v>273</v>
      </c>
    </row>
    <row r="3" spans="1:4" x14ac:dyDescent="0.2">
      <c r="D3" s="147" t="s">
        <v>138</v>
      </c>
    </row>
    <row r="4" spans="1:4" ht="12.75" customHeight="1" x14ac:dyDescent="0.2">
      <c r="A4" s="153"/>
      <c r="B4" s="225" t="s">
        <v>244</v>
      </c>
      <c r="C4" s="226"/>
    </row>
    <row r="5" spans="1:4" x14ac:dyDescent="0.2">
      <c r="A5" s="154"/>
      <c r="B5" s="205" t="s">
        <v>360</v>
      </c>
      <c r="C5" s="155" t="s">
        <v>361</v>
      </c>
    </row>
    <row r="6" spans="1:4" s="203" customFormat="1" x14ac:dyDescent="0.2">
      <c r="A6" s="200" t="s">
        <v>245</v>
      </c>
      <c r="B6" s="201">
        <v>22300077.870000001</v>
      </c>
      <c r="C6" s="202">
        <v>229096610.97999999</v>
      </c>
      <c r="D6" s="212"/>
    </row>
    <row r="7" spans="1:4" x14ac:dyDescent="0.2">
      <c r="A7" s="156" t="s">
        <v>270</v>
      </c>
      <c r="B7" s="157">
        <v>628847.89</v>
      </c>
      <c r="C7" s="158">
        <v>6007500.7199999997</v>
      </c>
      <c r="D7" s="212"/>
    </row>
    <row r="8" spans="1:4" x14ac:dyDescent="0.2">
      <c r="A8" s="156" t="s">
        <v>271</v>
      </c>
      <c r="B8" s="157">
        <v>32069.68</v>
      </c>
      <c r="C8" s="158">
        <v>330863.59999999998</v>
      </c>
      <c r="D8" s="212"/>
    </row>
    <row r="9" spans="1:4" x14ac:dyDescent="0.2">
      <c r="A9" s="71" t="s">
        <v>278</v>
      </c>
      <c r="B9" s="29">
        <f>SUM(B10:B26)</f>
        <v>18588217.84</v>
      </c>
      <c r="C9" s="29">
        <f>SUM(C10:C26)</f>
        <v>173431487.84999996</v>
      </c>
      <c r="D9" s="212"/>
    </row>
    <row r="10" spans="1:4" x14ac:dyDescent="0.2">
      <c r="A10" s="156" t="s">
        <v>246</v>
      </c>
      <c r="B10" s="157">
        <v>2794782.54</v>
      </c>
      <c r="C10" s="158">
        <v>26353914.699999999</v>
      </c>
      <c r="D10" s="212"/>
    </row>
    <row r="11" spans="1:4" x14ac:dyDescent="0.2">
      <c r="A11" s="156" t="s">
        <v>206</v>
      </c>
      <c r="B11" s="157">
        <v>183622.81</v>
      </c>
      <c r="C11" s="158">
        <v>2027541.83</v>
      </c>
      <c r="D11" s="212"/>
    </row>
    <row r="12" spans="1:4" x14ac:dyDescent="0.2">
      <c r="A12" s="156" t="s">
        <v>247</v>
      </c>
      <c r="B12" s="157">
        <v>9742.7099999999991</v>
      </c>
      <c r="C12" s="158">
        <v>38836.11</v>
      </c>
      <c r="D12" s="212"/>
    </row>
    <row r="13" spans="1:4" x14ac:dyDescent="0.2">
      <c r="A13" s="156" t="s">
        <v>207</v>
      </c>
      <c r="B13" s="157">
        <v>3677.18</v>
      </c>
      <c r="C13" s="158">
        <v>7948.39</v>
      </c>
      <c r="D13" s="212"/>
    </row>
    <row r="14" spans="1:4" x14ac:dyDescent="0.2">
      <c r="A14" s="156" t="s">
        <v>208</v>
      </c>
      <c r="B14" s="157">
        <v>12168.61</v>
      </c>
      <c r="C14" s="158">
        <v>73708.639999999999</v>
      </c>
      <c r="D14" s="212"/>
    </row>
    <row r="15" spans="1:4" x14ac:dyDescent="0.2">
      <c r="A15" s="156" t="s">
        <v>209</v>
      </c>
      <c r="B15" s="157">
        <v>553258.55000000005</v>
      </c>
      <c r="C15" s="158">
        <v>3904997.93</v>
      </c>
      <c r="D15" s="212"/>
    </row>
    <row r="16" spans="1:4" x14ac:dyDescent="0.2">
      <c r="A16" s="156" t="s">
        <v>248</v>
      </c>
      <c r="B16" s="157">
        <v>939826.86</v>
      </c>
      <c r="C16" s="158">
        <v>7862588.9500000002</v>
      </c>
      <c r="D16" s="212"/>
    </row>
    <row r="17" spans="1:5" x14ac:dyDescent="0.2">
      <c r="A17" s="156" t="s">
        <v>249</v>
      </c>
      <c r="B17" s="157">
        <v>20049.05</v>
      </c>
      <c r="C17" s="158">
        <v>260653.72</v>
      </c>
      <c r="D17" s="212"/>
    </row>
    <row r="18" spans="1:5" x14ac:dyDescent="0.2">
      <c r="A18" s="156" t="s">
        <v>200</v>
      </c>
      <c r="B18" s="157">
        <v>239195.1</v>
      </c>
      <c r="C18" s="158">
        <v>2272034.96</v>
      </c>
      <c r="D18" s="212"/>
    </row>
    <row r="19" spans="1:5" x14ac:dyDescent="0.2">
      <c r="A19" s="156" t="s">
        <v>212</v>
      </c>
      <c r="B19" s="157">
        <v>199869.14</v>
      </c>
      <c r="C19" s="158">
        <v>1696292.65</v>
      </c>
      <c r="D19" s="212"/>
    </row>
    <row r="20" spans="1:5" x14ac:dyDescent="0.2">
      <c r="A20" s="156" t="s">
        <v>213</v>
      </c>
      <c r="B20" s="157">
        <v>324504.34000000003</v>
      </c>
      <c r="C20" s="158">
        <v>2972866.09</v>
      </c>
      <c r="D20" s="212"/>
    </row>
    <row r="21" spans="1:5" x14ac:dyDescent="0.2">
      <c r="A21" s="156" t="s">
        <v>214</v>
      </c>
      <c r="B21" s="157">
        <v>1659.7</v>
      </c>
      <c r="C21" s="158">
        <v>24596.91</v>
      </c>
      <c r="D21" s="212"/>
    </row>
    <row r="22" spans="1:5" x14ac:dyDescent="0.2">
      <c r="A22" s="156" t="s">
        <v>250</v>
      </c>
      <c r="B22" s="157">
        <v>1086216.74</v>
      </c>
      <c r="C22" s="158">
        <v>10436465.800000001</v>
      </c>
      <c r="D22" s="212"/>
    </row>
    <row r="23" spans="1:5" x14ac:dyDescent="0.2">
      <c r="A23" s="156" t="s">
        <v>251</v>
      </c>
      <c r="B23" s="157">
        <v>1659484.61</v>
      </c>
      <c r="C23" s="158">
        <v>16203312.35</v>
      </c>
      <c r="D23" s="212"/>
    </row>
    <row r="24" spans="1:5" x14ac:dyDescent="0.2">
      <c r="A24" s="156" t="s">
        <v>252</v>
      </c>
      <c r="B24" s="157">
        <v>2105424.65</v>
      </c>
      <c r="C24" s="158">
        <v>20319252.73</v>
      </c>
      <c r="D24" s="212"/>
    </row>
    <row r="25" spans="1:5" x14ac:dyDescent="0.2">
      <c r="A25" s="156" t="s">
        <v>253</v>
      </c>
      <c r="B25" s="157">
        <v>2875.04</v>
      </c>
      <c r="C25" s="158">
        <v>28898.71</v>
      </c>
      <c r="D25" s="212"/>
    </row>
    <row r="26" spans="1:5" x14ac:dyDescent="0.2">
      <c r="A26" s="156" t="s">
        <v>334</v>
      </c>
      <c r="B26" s="157">
        <v>8451860.2100000009</v>
      </c>
      <c r="C26" s="158">
        <v>78947577.379999995</v>
      </c>
      <c r="D26" s="212"/>
    </row>
    <row r="27" spans="1:5" x14ac:dyDescent="0.2">
      <c r="A27" s="71" t="s">
        <v>279</v>
      </c>
      <c r="B27" s="29">
        <f>SUM(B28:B42)</f>
        <v>60357055.170000009</v>
      </c>
      <c r="C27" s="29">
        <f>SUM(C28:C42)</f>
        <v>612499014.38</v>
      </c>
      <c r="D27" s="212"/>
    </row>
    <row r="28" spans="1:5" x14ac:dyDescent="0.2">
      <c r="A28" s="156" t="s">
        <v>254</v>
      </c>
      <c r="B28" s="157">
        <v>20317.16</v>
      </c>
      <c r="C28" s="158">
        <v>218504.41</v>
      </c>
      <c r="D28" s="212"/>
      <c r="E28" s="213"/>
    </row>
    <row r="29" spans="1:5" x14ac:dyDescent="0.2">
      <c r="A29" s="156" t="s">
        <v>255</v>
      </c>
      <c r="B29" s="157">
        <v>845175.15</v>
      </c>
      <c r="C29" s="158">
        <v>7400637.5499999998</v>
      </c>
      <c r="D29" s="212"/>
    </row>
    <row r="30" spans="1:5" x14ac:dyDescent="0.2">
      <c r="A30" s="156" t="s">
        <v>256</v>
      </c>
      <c r="B30" s="157">
        <v>3473868.7999999998</v>
      </c>
      <c r="C30" s="158">
        <v>29198138.66</v>
      </c>
      <c r="D30" s="212"/>
    </row>
    <row r="31" spans="1:5" x14ac:dyDescent="0.2">
      <c r="A31" s="156" t="s">
        <v>257</v>
      </c>
      <c r="B31" s="157">
        <v>2232.09</v>
      </c>
      <c r="C31" s="158">
        <v>31881.96</v>
      </c>
      <c r="D31" s="212"/>
    </row>
    <row r="32" spans="1:5" x14ac:dyDescent="0.2">
      <c r="A32" s="156" t="s">
        <v>215</v>
      </c>
      <c r="B32" s="157">
        <v>316449.24</v>
      </c>
      <c r="C32" s="158">
        <v>3336898.28</v>
      </c>
      <c r="D32" s="212"/>
    </row>
    <row r="33" spans="1:4" x14ac:dyDescent="0.2">
      <c r="A33" s="156" t="s">
        <v>165</v>
      </c>
      <c r="B33" s="157">
        <v>25238560.41</v>
      </c>
      <c r="C33" s="158">
        <v>262854407.36000001</v>
      </c>
      <c r="D33" s="212"/>
    </row>
    <row r="34" spans="1:4" x14ac:dyDescent="0.2">
      <c r="A34" s="156" t="s">
        <v>258</v>
      </c>
      <c r="B34" s="157">
        <v>28829601.91</v>
      </c>
      <c r="C34" s="158">
        <v>292464996.76999998</v>
      </c>
      <c r="D34" s="212"/>
    </row>
    <row r="35" spans="1:4" x14ac:dyDescent="0.2">
      <c r="A35" s="156" t="s">
        <v>259</v>
      </c>
      <c r="B35" s="157">
        <v>207126.62</v>
      </c>
      <c r="C35" s="158">
        <v>1969290</v>
      </c>
      <c r="D35" s="212"/>
    </row>
    <row r="36" spans="1:4" x14ac:dyDescent="0.2">
      <c r="A36" s="156" t="s">
        <v>327</v>
      </c>
      <c r="B36" s="157">
        <v>0</v>
      </c>
      <c r="C36" s="158">
        <v>348573.87</v>
      </c>
      <c r="D36" s="212"/>
    </row>
    <row r="37" spans="1:4" x14ac:dyDescent="0.2">
      <c r="A37" s="156" t="s">
        <v>260</v>
      </c>
      <c r="B37" s="157">
        <v>373963.02</v>
      </c>
      <c r="C37" s="158">
        <v>4105529.74</v>
      </c>
      <c r="D37" s="212"/>
    </row>
    <row r="38" spans="1:4" x14ac:dyDescent="0.2">
      <c r="A38" s="156" t="s">
        <v>261</v>
      </c>
      <c r="B38" s="157">
        <v>21284.63</v>
      </c>
      <c r="C38" s="158">
        <v>241170.66</v>
      </c>
      <c r="D38" s="212"/>
    </row>
    <row r="39" spans="1:4" x14ac:dyDescent="0.2">
      <c r="A39" s="156" t="s">
        <v>262</v>
      </c>
      <c r="B39" s="157">
        <v>35128.19</v>
      </c>
      <c r="C39" s="158">
        <v>343284.58</v>
      </c>
      <c r="D39" s="212"/>
    </row>
    <row r="40" spans="1:4" x14ac:dyDescent="0.2">
      <c r="A40" s="156" t="s">
        <v>263</v>
      </c>
      <c r="B40" s="157">
        <v>766706.11</v>
      </c>
      <c r="C40" s="158">
        <v>7694883.6600000001</v>
      </c>
      <c r="D40" s="212"/>
    </row>
    <row r="41" spans="1:4" x14ac:dyDescent="0.2">
      <c r="A41" s="156" t="s">
        <v>264</v>
      </c>
      <c r="B41" s="157">
        <v>221605.84</v>
      </c>
      <c r="C41" s="158">
        <v>2242168.2799999998</v>
      </c>
      <c r="D41" s="212"/>
    </row>
    <row r="42" spans="1:4" x14ac:dyDescent="0.2">
      <c r="A42" s="156" t="s">
        <v>265</v>
      </c>
      <c r="B42" s="157">
        <v>5036</v>
      </c>
      <c r="C42" s="158">
        <v>48648.6</v>
      </c>
      <c r="D42" s="212"/>
    </row>
    <row r="43" spans="1:4" x14ac:dyDescent="0.2">
      <c r="A43" s="156"/>
      <c r="B43" s="157"/>
      <c r="C43" s="158"/>
      <c r="D43" s="212"/>
    </row>
    <row r="44" spans="1:4" x14ac:dyDescent="0.2">
      <c r="A44" s="156" t="s">
        <v>337</v>
      </c>
      <c r="B44" s="157">
        <v>13547.05</v>
      </c>
      <c r="C44" s="158">
        <v>129989.26</v>
      </c>
      <c r="D44" s="212"/>
    </row>
    <row r="45" spans="1:4" x14ac:dyDescent="0.2">
      <c r="A45" s="156" t="s">
        <v>338</v>
      </c>
      <c r="B45" s="157">
        <v>-344.14</v>
      </c>
      <c r="C45" s="158">
        <v>5547.85</v>
      </c>
      <c r="D45" s="212"/>
    </row>
    <row r="46" spans="1:4" x14ac:dyDescent="0.2">
      <c r="A46" s="159" t="s">
        <v>266</v>
      </c>
      <c r="B46" s="115">
        <v>1369297.16</v>
      </c>
      <c r="C46" s="130">
        <v>10839529.140000001</v>
      </c>
      <c r="D46" s="212"/>
    </row>
    <row r="47" spans="1:4" x14ac:dyDescent="0.2">
      <c r="A47" s="160" t="s">
        <v>268</v>
      </c>
      <c r="B47" s="130">
        <v>8570.380000000001</v>
      </c>
      <c r="C47" s="130">
        <v>82062.03</v>
      </c>
      <c r="D47" s="212"/>
    </row>
    <row r="48" spans="1:4" x14ac:dyDescent="0.2">
      <c r="A48" s="160" t="s">
        <v>267</v>
      </c>
      <c r="B48" s="130">
        <v>531.20000000000005</v>
      </c>
      <c r="C48" s="13">
        <v>2762564.6000000006</v>
      </c>
      <c r="D48" s="212"/>
    </row>
    <row r="49" spans="1:5" x14ac:dyDescent="0.2">
      <c r="A49" s="71" t="s">
        <v>269</v>
      </c>
      <c r="B49" s="29">
        <f>SUM(B6:B48)-B27-B9</f>
        <v>103297870.10000002</v>
      </c>
      <c r="C49" s="29">
        <f>SUM(C6:C48)-C27-C9</f>
        <v>1035185170.4100003</v>
      </c>
      <c r="D49" s="212"/>
    </row>
    <row r="50" spans="1:5" x14ac:dyDescent="0.2">
      <c r="D50" s="212"/>
    </row>
    <row r="51" spans="1:5" x14ac:dyDescent="0.2">
      <c r="C51" s="54"/>
      <c r="D51" s="212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E60" sqref="E60:F99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362</v>
      </c>
      <c r="B3" s="19"/>
      <c r="C3" s="19"/>
      <c r="D3" s="19"/>
      <c r="E3" s="6"/>
      <c r="F3" s="3" t="s">
        <v>147</v>
      </c>
    </row>
    <row r="4" spans="1:8" ht="12.75" customHeight="1" x14ac:dyDescent="0.2">
      <c r="A4" s="72"/>
      <c r="B4" s="227" t="s">
        <v>4</v>
      </c>
      <c r="C4" s="227" t="s">
        <v>5</v>
      </c>
      <c r="D4" s="227" t="s">
        <v>326</v>
      </c>
      <c r="E4" s="227" t="s">
        <v>180</v>
      </c>
      <c r="F4" s="227" t="s">
        <v>181</v>
      </c>
    </row>
    <row r="5" spans="1:8" x14ac:dyDescent="0.2">
      <c r="A5" s="73"/>
      <c r="B5" s="228"/>
      <c r="C5" s="228"/>
      <c r="D5" s="229"/>
      <c r="E5" s="228"/>
      <c r="F5" s="228"/>
    </row>
    <row r="6" spans="1:8" x14ac:dyDescent="0.2">
      <c r="A6" s="33" t="s">
        <v>6</v>
      </c>
      <c r="B6" s="34">
        <v>185841</v>
      </c>
      <c r="C6" s="34">
        <v>668436</v>
      </c>
      <c r="D6" s="34">
        <v>141919</v>
      </c>
      <c r="E6" s="34">
        <v>163264</v>
      </c>
      <c r="F6" s="34">
        <v>57426</v>
      </c>
      <c r="H6" s="6"/>
    </row>
    <row r="7" spans="1:8" x14ac:dyDescent="0.2">
      <c r="A7" s="37" t="s">
        <v>7</v>
      </c>
      <c r="B7" s="38">
        <v>4999</v>
      </c>
      <c r="C7" s="38">
        <v>72871</v>
      </c>
      <c r="D7" s="46">
        <v>16693</v>
      </c>
      <c r="E7" s="38">
        <v>11479</v>
      </c>
      <c r="F7" s="38">
        <v>2636</v>
      </c>
    </row>
    <row r="8" spans="1:8" x14ac:dyDescent="0.2">
      <c r="A8" s="28" t="s">
        <v>8</v>
      </c>
      <c r="B8" s="40">
        <v>311</v>
      </c>
      <c r="C8" s="40">
        <v>3942</v>
      </c>
      <c r="D8" s="40">
        <v>886</v>
      </c>
      <c r="E8" s="40">
        <v>657</v>
      </c>
      <c r="F8" s="40">
        <v>133</v>
      </c>
    </row>
    <row r="9" spans="1:8" x14ac:dyDescent="0.2">
      <c r="A9" s="28" t="s">
        <v>9</v>
      </c>
      <c r="B9" s="40">
        <v>959</v>
      </c>
      <c r="C9" s="40">
        <v>13495</v>
      </c>
      <c r="D9" s="40">
        <v>3015</v>
      </c>
      <c r="E9" s="40">
        <v>1891</v>
      </c>
      <c r="F9" s="40">
        <v>448</v>
      </c>
    </row>
    <row r="10" spans="1:8" x14ac:dyDescent="0.2">
      <c r="A10" s="28" t="s">
        <v>10</v>
      </c>
      <c r="B10" s="40">
        <v>331</v>
      </c>
      <c r="C10" s="40">
        <v>6649</v>
      </c>
      <c r="D10" s="40">
        <v>1616</v>
      </c>
      <c r="E10" s="40">
        <v>994</v>
      </c>
      <c r="F10" s="40">
        <v>238</v>
      </c>
    </row>
    <row r="11" spans="1:8" x14ac:dyDescent="0.2">
      <c r="A11" s="28" t="s">
        <v>11</v>
      </c>
      <c r="B11" s="40">
        <v>462</v>
      </c>
      <c r="C11" s="40">
        <v>12117</v>
      </c>
      <c r="D11" s="40">
        <v>2481</v>
      </c>
      <c r="E11" s="40">
        <v>1060</v>
      </c>
      <c r="F11" s="40">
        <v>272</v>
      </c>
    </row>
    <row r="12" spans="1:8" x14ac:dyDescent="0.2">
      <c r="A12" s="28" t="s">
        <v>12</v>
      </c>
      <c r="B12" s="40">
        <v>760</v>
      </c>
      <c r="C12" s="40">
        <v>12263</v>
      </c>
      <c r="D12" s="40">
        <v>3001</v>
      </c>
      <c r="E12" s="40">
        <v>1256</v>
      </c>
      <c r="F12" s="40">
        <v>336</v>
      </c>
    </row>
    <row r="13" spans="1:8" x14ac:dyDescent="0.2">
      <c r="A13" s="28" t="s">
        <v>13</v>
      </c>
      <c r="B13" s="40">
        <v>1057</v>
      </c>
      <c r="C13" s="40">
        <v>8735</v>
      </c>
      <c r="D13" s="40">
        <v>1926</v>
      </c>
      <c r="E13" s="40">
        <v>1902</v>
      </c>
      <c r="F13" s="40">
        <v>320</v>
      </c>
    </row>
    <row r="14" spans="1:8" x14ac:dyDescent="0.2">
      <c r="A14" s="28" t="s">
        <v>14</v>
      </c>
      <c r="B14" s="40">
        <v>572</v>
      </c>
      <c r="C14" s="40">
        <v>7570</v>
      </c>
      <c r="D14" s="40">
        <v>1649</v>
      </c>
      <c r="E14" s="40">
        <v>2131</v>
      </c>
      <c r="F14" s="40">
        <v>404</v>
      </c>
    </row>
    <row r="15" spans="1:8" x14ac:dyDescent="0.2">
      <c r="A15" s="28" t="s">
        <v>15</v>
      </c>
      <c r="B15" s="40">
        <v>547</v>
      </c>
      <c r="C15" s="46">
        <v>8100</v>
      </c>
      <c r="D15" s="40">
        <v>2119</v>
      </c>
      <c r="E15" s="40">
        <v>1588</v>
      </c>
      <c r="F15" s="40">
        <v>485</v>
      </c>
    </row>
    <row r="16" spans="1:8" x14ac:dyDescent="0.2">
      <c r="A16" s="42" t="s">
        <v>16</v>
      </c>
      <c r="B16" s="38">
        <v>13440</v>
      </c>
      <c r="C16" s="38">
        <v>69042</v>
      </c>
      <c r="D16" s="38">
        <v>13294</v>
      </c>
      <c r="E16" s="38">
        <v>15287</v>
      </c>
      <c r="F16" s="38">
        <v>5217</v>
      </c>
    </row>
    <row r="17" spans="1:6" x14ac:dyDescent="0.2">
      <c r="A17" s="28" t="s">
        <v>17</v>
      </c>
      <c r="B17" s="40">
        <v>3366</v>
      </c>
      <c r="C17" s="40">
        <v>14794</v>
      </c>
      <c r="D17" s="40">
        <v>2906</v>
      </c>
      <c r="E17" s="40">
        <v>3497</v>
      </c>
      <c r="F17" s="40">
        <v>1469</v>
      </c>
    </row>
    <row r="18" spans="1:6" x14ac:dyDescent="0.2">
      <c r="A18" s="28" t="s">
        <v>18</v>
      </c>
      <c r="B18" s="40">
        <v>2765</v>
      </c>
      <c r="C18" s="40">
        <v>11823</v>
      </c>
      <c r="D18" s="40">
        <v>2209</v>
      </c>
      <c r="E18" s="40">
        <v>2421</v>
      </c>
      <c r="F18" s="40">
        <v>940</v>
      </c>
    </row>
    <row r="19" spans="1:6" x14ac:dyDescent="0.2">
      <c r="A19" s="28" t="s">
        <v>19</v>
      </c>
      <c r="B19" s="40">
        <v>1206</v>
      </c>
      <c r="C19" s="40">
        <v>5751</v>
      </c>
      <c r="D19" s="40">
        <v>1067</v>
      </c>
      <c r="E19" s="40">
        <v>1044</v>
      </c>
      <c r="F19" s="40">
        <v>417</v>
      </c>
    </row>
    <row r="20" spans="1:6" x14ac:dyDescent="0.2">
      <c r="A20" s="28" t="s">
        <v>20</v>
      </c>
      <c r="B20" s="40">
        <v>1370</v>
      </c>
      <c r="C20" s="40">
        <v>7454</v>
      </c>
      <c r="D20" s="40">
        <v>1392</v>
      </c>
      <c r="E20" s="40">
        <v>2445</v>
      </c>
      <c r="F20" s="40">
        <v>640</v>
      </c>
    </row>
    <row r="21" spans="1:6" x14ac:dyDescent="0.2">
      <c r="A21" s="28" t="s">
        <v>21</v>
      </c>
      <c r="B21" s="40">
        <v>1620</v>
      </c>
      <c r="C21" s="40">
        <v>7353</v>
      </c>
      <c r="D21" s="40">
        <v>1509</v>
      </c>
      <c r="E21" s="40">
        <v>1315</v>
      </c>
      <c r="F21" s="40">
        <v>347</v>
      </c>
    </row>
    <row r="22" spans="1:6" x14ac:dyDescent="0.2">
      <c r="A22" s="28" t="s">
        <v>22</v>
      </c>
      <c r="B22" s="40">
        <v>1359</v>
      </c>
      <c r="C22" s="40">
        <v>5773</v>
      </c>
      <c r="D22" s="40">
        <v>1184</v>
      </c>
      <c r="E22" s="40">
        <v>1029</v>
      </c>
      <c r="F22" s="40">
        <v>262</v>
      </c>
    </row>
    <row r="23" spans="1:6" x14ac:dyDescent="0.2">
      <c r="A23" s="28" t="s">
        <v>23</v>
      </c>
      <c r="B23" s="40">
        <v>1754</v>
      </c>
      <c r="C23" s="46">
        <v>16094</v>
      </c>
      <c r="D23" s="40">
        <v>3027</v>
      </c>
      <c r="E23" s="40">
        <v>3536</v>
      </c>
      <c r="F23" s="40">
        <v>1142</v>
      </c>
    </row>
    <row r="24" spans="1:6" x14ac:dyDescent="0.2">
      <c r="A24" s="42" t="s">
        <v>24</v>
      </c>
      <c r="B24" s="38">
        <v>12621</v>
      </c>
      <c r="C24" s="38">
        <v>72967</v>
      </c>
      <c r="D24" s="38">
        <v>14429</v>
      </c>
      <c r="E24" s="38">
        <v>17223</v>
      </c>
      <c r="F24" s="38">
        <v>4563</v>
      </c>
    </row>
    <row r="25" spans="1:6" x14ac:dyDescent="0.2">
      <c r="A25" s="28" t="s">
        <v>25</v>
      </c>
      <c r="B25" s="40">
        <v>880</v>
      </c>
      <c r="C25" s="40">
        <v>4681</v>
      </c>
      <c r="D25" s="40">
        <v>892</v>
      </c>
      <c r="E25" s="40">
        <v>1282</v>
      </c>
      <c r="F25" s="40">
        <v>394</v>
      </c>
    </row>
    <row r="26" spans="1:6" x14ac:dyDescent="0.2">
      <c r="A26" s="28" t="s">
        <v>26</v>
      </c>
      <c r="B26" s="40">
        <v>1522</v>
      </c>
      <c r="C26" s="40">
        <v>7543</v>
      </c>
      <c r="D26" s="40">
        <v>1375</v>
      </c>
      <c r="E26" s="40">
        <v>1384</v>
      </c>
      <c r="F26" s="40">
        <v>315</v>
      </c>
    </row>
    <row r="27" spans="1:6" x14ac:dyDescent="0.2">
      <c r="A27" s="28" t="s">
        <v>27</v>
      </c>
      <c r="B27" s="40">
        <v>627</v>
      </c>
      <c r="C27" s="40">
        <v>3209</v>
      </c>
      <c r="D27" s="40">
        <v>583</v>
      </c>
      <c r="E27" s="40">
        <v>716</v>
      </c>
      <c r="F27" s="40">
        <v>148</v>
      </c>
    </row>
    <row r="28" spans="1:6" x14ac:dyDescent="0.2">
      <c r="A28" s="28" t="s">
        <v>28</v>
      </c>
      <c r="B28" s="40">
        <v>1026</v>
      </c>
      <c r="C28" s="40">
        <v>7622</v>
      </c>
      <c r="D28" s="40">
        <v>1450</v>
      </c>
      <c r="E28" s="40">
        <v>1649</v>
      </c>
      <c r="F28" s="40">
        <v>402</v>
      </c>
    </row>
    <row r="29" spans="1:6" x14ac:dyDescent="0.2">
      <c r="A29" s="28" t="s">
        <v>29</v>
      </c>
      <c r="B29" s="40">
        <v>1329</v>
      </c>
      <c r="C29" s="40">
        <v>5444</v>
      </c>
      <c r="D29" s="40">
        <v>1235</v>
      </c>
      <c r="E29" s="40">
        <v>1563</v>
      </c>
      <c r="F29" s="40">
        <v>569</v>
      </c>
    </row>
    <row r="30" spans="1:6" x14ac:dyDescent="0.2">
      <c r="A30" s="28" t="s">
        <v>30</v>
      </c>
      <c r="B30" s="40">
        <v>1697</v>
      </c>
      <c r="C30" s="40">
        <v>8470</v>
      </c>
      <c r="D30" s="40">
        <v>1605</v>
      </c>
      <c r="E30" s="40">
        <v>2952</v>
      </c>
      <c r="F30" s="40">
        <v>586</v>
      </c>
    </row>
    <row r="31" spans="1:6" x14ac:dyDescent="0.2">
      <c r="A31" s="28" t="s">
        <v>31</v>
      </c>
      <c r="B31" s="40">
        <v>3060</v>
      </c>
      <c r="C31" s="40">
        <v>16275</v>
      </c>
      <c r="D31" s="40">
        <v>3636</v>
      </c>
      <c r="E31" s="40">
        <v>4132</v>
      </c>
      <c r="F31" s="40">
        <v>981</v>
      </c>
    </row>
    <row r="32" spans="1:6" x14ac:dyDescent="0.2">
      <c r="A32" s="28" t="s">
        <v>32</v>
      </c>
      <c r="B32" s="40">
        <v>711</v>
      </c>
      <c r="C32" s="40">
        <v>5918</v>
      </c>
      <c r="D32" s="40">
        <v>1026</v>
      </c>
      <c r="E32" s="40">
        <v>1433</v>
      </c>
      <c r="F32" s="40">
        <v>447</v>
      </c>
    </row>
    <row r="33" spans="1:6" x14ac:dyDescent="0.2">
      <c r="A33" s="37" t="s">
        <v>33</v>
      </c>
      <c r="B33" s="40">
        <v>1769</v>
      </c>
      <c r="C33" s="46">
        <v>13805</v>
      </c>
      <c r="D33" s="40">
        <v>2627</v>
      </c>
      <c r="E33" s="40">
        <v>2112</v>
      </c>
      <c r="F33" s="40">
        <v>721</v>
      </c>
    </row>
    <row r="34" spans="1:6" x14ac:dyDescent="0.2">
      <c r="A34" s="42" t="s">
        <v>34</v>
      </c>
      <c r="B34" s="38">
        <v>26565</v>
      </c>
      <c r="C34" s="38">
        <v>84922</v>
      </c>
      <c r="D34" s="38">
        <v>16937</v>
      </c>
      <c r="E34" s="38">
        <v>21853</v>
      </c>
      <c r="F34" s="38">
        <v>9800</v>
      </c>
    </row>
    <row r="35" spans="1:6" x14ac:dyDescent="0.2">
      <c r="A35" s="25" t="s">
        <v>35</v>
      </c>
      <c r="B35" s="44">
        <v>4529</v>
      </c>
      <c r="C35" s="40">
        <v>12256</v>
      </c>
      <c r="D35" s="44">
        <v>2240</v>
      </c>
      <c r="E35" s="44">
        <v>3298</v>
      </c>
      <c r="F35" s="44">
        <v>1824</v>
      </c>
    </row>
    <row r="36" spans="1:6" x14ac:dyDescent="0.2">
      <c r="A36" s="28" t="s">
        <v>36</v>
      </c>
      <c r="B36" s="40">
        <v>6201</v>
      </c>
      <c r="C36" s="40">
        <v>14142</v>
      </c>
      <c r="D36" s="40">
        <v>2665</v>
      </c>
      <c r="E36" s="40">
        <v>5668</v>
      </c>
      <c r="F36" s="40">
        <v>2417</v>
      </c>
    </row>
    <row r="37" spans="1:6" x14ac:dyDescent="0.2">
      <c r="A37" s="28" t="s">
        <v>37</v>
      </c>
      <c r="B37" s="40">
        <v>3979</v>
      </c>
      <c r="C37" s="40">
        <v>20622</v>
      </c>
      <c r="D37" s="40">
        <v>4275</v>
      </c>
      <c r="E37" s="40">
        <v>3266</v>
      </c>
      <c r="F37" s="40">
        <v>1732</v>
      </c>
    </row>
    <row r="38" spans="1:6" x14ac:dyDescent="0.2">
      <c r="A38" s="28" t="s">
        <v>38</v>
      </c>
      <c r="B38" s="40">
        <v>6575</v>
      </c>
      <c r="C38" s="40">
        <v>16868</v>
      </c>
      <c r="D38" s="40">
        <v>3260</v>
      </c>
      <c r="E38" s="40">
        <v>3771</v>
      </c>
      <c r="F38" s="40">
        <v>1377</v>
      </c>
    </row>
    <row r="39" spans="1:6" x14ac:dyDescent="0.2">
      <c r="A39" s="28" t="s">
        <v>39</v>
      </c>
      <c r="B39" s="40">
        <v>2310</v>
      </c>
      <c r="C39" s="40">
        <v>6775</v>
      </c>
      <c r="D39" s="40">
        <v>1303</v>
      </c>
      <c r="E39" s="40">
        <v>1069</v>
      </c>
      <c r="F39" s="40">
        <v>411</v>
      </c>
    </row>
    <row r="40" spans="1:6" x14ac:dyDescent="0.2">
      <c r="A40" s="28" t="s">
        <v>40</v>
      </c>
      <c r="B40" s="40">
        <v>1820</v>
      </c>
      <c r="C40" s="40">
        <v>9115</v>
      </c>
      <c r="D40" s="40">
        <v>1970</v>
      </c>
      <c r="E40" s="40">
        <v>3081</v>
      </c>
      <c r="F40" s="40">
        <v>1296</v>
      </c>
    </row>
    <row r="41" spans="1:6" x14ac:dyDescent="0.2">
      <c r="A41" s="37" t="s">
        <v>41</v>
      </c>
      <c r="B41" s="46">
        <v>1151</v>
      </c>
      <c r="C41" s="46">
        <v>5144</v>
      </c>
      <c r="D41" s="46">
        <v>1224</v>
      </c>
      <c r="E41" s="46">
        <v>1700</v>
      </c>
      <c r="F41" s="46">
        <v>743</v>
      </c>
    </row>
    <row r="42" spans="1:6" x14ac:dyDescent="0.2">
      <c r="A42" s="42" t="s">
        <v>42</v>
      </c>
      <c r="B42" s="38">
        <v>16435</v>
      </c>
      <c r="C42" s="38">
        <v>88764</v>
      </c>
      <c r="D42" s="38">
        <v>18578</v>
      </c>
      <c r="E42" s="38">
        <v>25743</v>
      </c>
      <c r="F42" s="38">
        <v>9929</v>
      </c>
    </row>
    <row r="43" spans="1:6" x14ac:dyDescent="0.2">
      <c r="A43" s="28" t="s">
        <v>43</v>
      </c>
      <c r="B43" s="40">
        <v>1012</v>
      </c>
      <c r="C43" s="40">
        <v>3996</v>
      </c>
      <c r="D43" s="40">
        <v>817</v>
      </c>
      <c r="E43" s="40">
        <v>1249</v>
      </c>
      <c r="F43" s="40">
        <v>519</v>
      </c>
    </row>
    <row r="44" spans="1:6" x14ac:dyDescent="0.2">
      <c r="A44" s="28" t="s">
        <v>44</v>
      </c>
      <c r="B44" s="40">
        <v>2113</v>
      </c>
      <c r="C44" s="40">
        <v>11580</v>
      </c>
      <c r="D44" s="40">
        <v>2304</v>
      </c>
      <c r="E44" s="40">
        <v>4544</v>
      </c>
      <c r="F44" s="40">
        <v>2271</v>
      </c>
    </row>
    <row r="45" spans="1:6" x14ac:dyDescent="0.2">
      <c r="A45" s="28" t="s">
        <v>45</v>
      </c>
      <c r="B45" s="40">
        <v>1034</v>
      </c>
      <c r="C45" s="40">
        <v>5280</v>
      </c>
      <c r="D45" s="40">
        <v>1204</v>
      </c>
      <c r="E45" s="40">
        <v>1043</v>
      </c>
      <c r="F45" s="40">
        <v>400</v>
      </c>
    </row>
    <row r="46" spans="1:6" x14ac:dyDescent="0.2">
      <c r="A46" s="28" t="s">
        <v>46</v>
      </c>
      <c r="B46" s="40">
        <v>949</v>
      </c>
      <c r="C46" s="40">
        <v>4446</v>
      </c>
      <c r="D46" s="40">
        <v>884</v>
      </c>
      <c r="E46" s="40">
        <v>1003</v>
      </c>
      <c r="F46" s="40">
        <v>476</v>
      </c>
    </row>
    <row r="47" spans="1:6" x14ac:dyDescent="0.2">
      <c r="A47" s="28" t="s">
        <v>47</v>
      </c>
      <c r="B47" s="40">
        <v>1905</v>
      </c>
      <c r="C47" s="40">
        <v>9121</v>
      </c>
      <c r="D47" s="40">
        <v>1715</v>
      </c>
      <c r="E47" s="40">
        <v>2868</v>
      </c>
      <c r="F47" s="40">
        <v>1201</v>
      </c>
    </row>
    <row r="48" spans="1:6" x14ac:dyDescent="0.2">
      <c r="A48" s="28" t="s">
        <v>48</v>
      </c>
      <c r="B48" s="40">
        <v>2242</v>
      </c>
      <c r="C48" s="40">
        <v>11265</v>
      </c>
      <c r="D48" s="40">
        <v>2331</v>
      </c>
      <c r="E48" s="40">
        <v>4356</v>
      </c>
      <c r="F48" s="40">
        <v>1158</v>
      </c>
    </row>
    <row r="49" spans="1:7" x14ac:dyDescent="0.2">
      <c r="A49" s="28" t="s">
        <v>49</v>
      </c>
      <c r="B49" s="40">
        <v>1079</v>
      </c>
      <c r="C49" s="40">
        <v>8799</v>
      </c>
      <c r="D49" s="40">
        <v>2375</v>
      </c>
      <c r="E49" s="40">
        <v>1539</v>
      </c>
      <c r="F49" s="40">
        <v>767</v>
      </c>
    </row>
    <row r="50" spans="1:7" x14ac:dyDescent="0.2">
      <c r="A50" s="28" t="s">
        <v>50</v>
      </c>
      <c r="B50" s="40">
        <v>1892</v>
      </c>
      <c r="C50" s="40">
        <v>7470</v>
      </c>
      <c r="D50" s="40">
        <v>1650</v>
      </c>
      <c r="E50" s="40">
        <v>2843</v>
      </c>
      <c r="F50" s="40">
        <v>844</v>
      </c>
    </row>
    <row r="51" spans="1:7" x14ac:dyDescent="0.2">
      <c r="A51" s="28" t="s">
        <v>51</v>
      </c>
      <c r="B51" s="40">
        <v>593</v>
      </c>
      <c r="C51" s="40">
        <v>1973</v>
      </c>
      <c r="D51" s="40">
        <v>366</v>
      </c>
      <c r="E51" s="40">
        <v>744</v>
      </c>
      <c r="F51" s="40">
        <v>188</v>
      </c>
    </row>
    <row r="52" spans="1:7" x14ac:dyDescent="0.2">
      <c r="A52" s="28" t="s">
        <v>52</v>
      </c>
      <c r="B52" s="40">
        <v>616</v>
      </c>
      <c r="C52" s="40">
        <v>4857</v>
      </c>
      <c r="D52" s="40">
        <v>1093</v>
      </c>
      <c r="E52" s="40">
        <v>1172</v>
      </c>
      <c r="F52" s="40">
        <v>492</v>
      </c>
    </row>
    <row r="53" spans="1:7" x14ac:dyDescent="0.2">
      <c r="A53" s="37" t="s">
        <v>53</v>
      </c>
      <c r="B53" s="46">
        <v>3000</v>
      </c>
      <c r="C53" s="46">
        <v>19977</v>
      </c>
      <c r="D53" s="46">
        <v>3839</v>
      </c>
      <c r="E53" s="46">
        <v>4382</v>
      </c>
      <c r="F53" s="46">
        <v>1613</v>
      </c>
    </row>
    <row r="54" spans="1:7" x14ac:dyDescent="0.2">
      <c r="A54" s="74"/>
      <c r="B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189</v>
      </c>
    </row>
    <row r="58" spans="1:7" s="6" customFormat="1" ht="12.75" customHeight="1" x14ac:dyDescent="0.2">
      <c r="A58" s="72"/>
      <c r="B58" s="227" t="s">
        <v>4</v>
      </c>
      <c r="C58" s="227" t="s">
        <v>5</v>
      </c>
      <c r="D58" s="227" t="s">
        <v>326</v>
      </c>
      <c r="E58" s="227" t="s">
        <v>180</v>
      </c>
      <c r="F58" s="227" t="s">
        <v>181</v>
      </c>
    </row>
    <row r="59" spans="1:7" s="6" customFormat="1" ht="12.75" customHeight="1" x14ac:dyDescent="0.2">
      <c r="A59" s="73"/>
      <c r="B59" s="228"/>
      <c r="C59" s="228"/>
      <c r="D59" s="229"/>
      <c r="E59" s="228"/>
      <c r="F59" s="228"/>
    </row>
    <row r="60" spans="1:7" ht="12.75" customHeight="1" x14ac:dyDescent="0.2">
      <c r="A60" s="42" t="s">
        <v>54</v>
      </c>
      <c r="B60" s="46">
        <v>35429</v>
      </c>
      <c r="C60" s="46">
        <v>79333</v>
      </c>
      <c r="D60" s="46">
        <v>16165</v>
      </c>
      <c r="E60" s="46">
        <v>18733</v>
      </c>
      <c r="F60" s="46">
        <v>6092</v>
      </c>
    </row>
    <row r="61" spans="1:7" x14ac:dyDescent="0.2">
      <c r="A61" s="28" t="s">
        <v>55</v>
      </c>
      <c r="B61" s="40">
        <v>2180</v>
      </c>
      <c r="C61" s="40">
        <v>13836</v>
      </c>
      <c r="D61" s="40">
        <v>2379</v>
      </c>
      <c r="E61" s="40">
        <v>1697</v>
      </c>
      <c r="F61" s="40">
        <v>446</v>
      </c>
    </row>
    <row r="62" spans="1:7" ht="14.25" x14ac:dyDescent="0.2">
      <c r="A62" s="28" t="s">
        <v>56</v>
      </c>
      <c r="B62" s="40">
        <v>765</v>
      </c>
      <c r="C62" s="40">
        <v>2124</v>
      </c>
      <c r="D62" s="40">
        <v>437</v>
      </c>
      <c r="E62" s="40">
        <v>348</v>
      </c>
      <c r="F62" s="40">
        <v>102</v>
      </c>
      <c r="G62" s="3"/>
    </row>
    <row r="63" spans="1:7" s="3" customFormat="1" ht="15" customHeight="1" x14ac:dyDescent="0.2">
      <c r="A63" s="28" t="s">
        <v>57</v>
      </c>
      <c r="B63" s="40">
        <v>2866</v>
      </c>
      <c r="C63" s="40">
        <v>7612</v>
      </c>
      <c r="D63" s="40">
        <v>1441</v>
      </c>
      <c r="E63" s="40">
        <v>995</v>
      </c>
      <c r="F63" s="40">
        <v>296</v>
      </c>
    </row>
    <row r="64" spans="1:7" s="3" customFormat="1" ht="15" customHeight="1" x14ac:dyDescent="0.2">
      <c r="A64" s="28" t="s">
        <v>58</v>
      </c>
      <c r="B64" s="40">
        <v>1393</v>
      </c>
      <c r="C64" s="40">
        <v>3994</v>
      </c>
      <c r="D64" s="40">
        <v>727</v>
      </c>
      <c r="E64" s="40">
        <v>555</v>
      </c>
      <c r="F64" s="40">
        <v>224</v>
      </c>
      <c r="G64" s="6"/>
    </row>
    <row r="65" spans="1:6" ht="15" customHeight="1" x14ac:dyDescent="0.2">
      <c r="A65" s="28" t="s">
        <v>59</v>
      </c>
      <c r="B65" s="40">
        <v>1432</v>
      </c>
      <c r="C65" s="40">
        <v>2801</v>
      </c>
      <c r="D65" s="40">
        <v>566</v>
      </c>
      <c r="E65" s="40">
        <v>715</v>
      </c>
      <c r="F65" s="40">
        <v>225</v>
      </c>
    </row>
    <row r="66" spans="1:6" ht="12.75" customHeight="1" x14ac:dyDescent="0.2">
      <c r="A66" s="28" t="s">
        <v>60</v>
      </c>
      <c r="B66" s="40">
        <v>5137</v>
      </c>
      <c r="C66" s="40">
        <v>8496</v>
      </c>
      <c r="D66" s="40">
        <v>1937</v>
      </c>
      <c r="E66" s="40">
        <v>4120</v>
      </c>
      <c r="F66" s="40">
        <v>1415</v>
      </c>
    </row>
    <row r="67" spans="1:6" x14ac:dyDescent="0.2">
      <c r="A67" s="28" t="s">
        <v>61</v>
      </c>
      <c r="B67" s="40">
        <v>1542</v>
      </c>
      <c r="C67" s="40">
        <v>2467</v>
      </c>
      <c r="D67" s="40">
        <v>521</v>
      </c>
      <c r="E67" s="40">
        <v>1298</v>
      </c>
      <c r="F67" s="40">
        <v>392</v>
      </c>
    </row>
    <row r="68" spans="1:6" x14ac:dyDescent="0.2">
      <c r="A68" s="28" t="s">
        <v>62</v>
      </c>
      <c r="B68" s="40">
        <v>4177</v>
      </c>
      <c r="C68" s="40">
        <v>4955</v>
      </c>
      <c r="D68" s="40">
        <v>1221</v>
      </c>
      <c r="E68" s="40">
        <v>1476</v>
      </c>
      <c r="F68" s="40">
        <v>274</v>
      </c>
    </row>
    <row r="69" spans="1:6" x14ac:dyDescent="0.2">
      <c r="A69" s="28" t="s">
        <v>63</v>
      </c>
      <c r="B69" s="40">
        <v>7931</v>
      </c>
      <c r="C69" s="40">
        <v>10336</v>
      </c>
      <c r="D69" s="40">
        <v>2619</v>
      </c>
      <c r="E69" s="40">
        <v>3232</v>
      </c>
      <c r="F69" s="40">
        <v>1099</v>
      </c>
    </row>
    <row r="70" spans="1:6" x14ac:dyDescent="0.2">
      <c r="A70" s="28" t="s">
        <v>64</v>
      </c>
      <c r="B70" s="40">
        <v>2997</v>
      </c>
      <c r="C70" s="40">
        <v>5269</v>
      </c>
      <c r="D70" s="40">
        <v>1193</v>
      </c>
      <c r="E70" s="40">
        <v>1358</v>
      </c>
      <c r="F70" s="40">
        <v>562</v>
      </c>
    </row>
    <row r="71" spans="1:6" x14ac:dyDescent="0.2">
      <c r="A71" s="28" t="s">
        <v>65</v>
      </c>
      <c r="B71" s="40">
        <v>2156</v>
      </c>
      <c r="C71" s="40">
        <v>8507</v>
      </c>
      <c r="D71" s="40">
        <v>1436</v>
      </c>
      <c r="E71" s="40">
        <v>1179</v>
      </c>
      <c r="F71" s="40">
        <v>386</v>
      </c>
    </row>
    <row r="72" spans="1:6" x14ac:dyDescent="0.2">
      <c r="A72" s="28" t="s">
        <v>66</v>
      </c>
      <c r="B72" s="40">
        <v>1188</v>
      </c>
      <c r="C72" s="40">
        <v>3156</v>
      </c>
      <c r="D72" s="40">
        <v>633</v>
      </c>
      <c r="E72" s="40">
        <v>771</v>
      </c>
      <c r="F72" s="40">
        <v>302</v>
      </c>
    </row>
    <row r="73" spans="1:6" x14ac:dyDescent="0.2">
      <c r="A73" s="28" t="s">
        <v>67</v>
      </c>
      <c r="B73" s="40">
        <v>1665</v>
      </c>
      <c r="C73" s="40">
        <v>5780</v>
      </c>
      <c r="D73" s="40">
        <v>1055</v>
      </c>
      <c r="E73" s="40">
        <v>989</v>
      </c>
      <c r="F73" s="40">
        <v>369</v>
      </c>
    </row>
    <row r="74" spans="1:6" x14ac:dyDescent="0.2">
      <c r="A74" s="42" t="s">
        <v>68</v>
      </c>
      <c r="B74" s="38">
        <v>33847</v>
      </c>
      <c r="C74" s="38">
        <v>104675</v>
      </c>
      <c r="D74" s="38">
        <v>23622</v>
      </c>
      <c r="E74" s="38">
        <v>28829</v>
      </c>
      <c r="F74" s="38">
        <v>9936</v>
      </c>
    </row>
    <row r="75" spans="1:6" x14ac:dyDescent="0.2">
      <c r="A75" s="25" t="s">
        <v>69</v>
      </c>
      <c r="B75" s="44">
        <v>2718</v>
      </c>
      <c r="C75" s="44">
        <v>9873</v>
      </c>
      <c r="D75" s="44">
        <v>2096</v>
      </c>
      <c r="E75" s="44">
        <v>2841</v>
      </c>
      <c r="F75" s="44">
        <v>1282</v>
      </c>
    </row>
    <row r="76" spans="1:6" x14ac:dyDescent="0.2">
      <c r="A76" s="28" t="s">
        <v>70</v>
      </c>
      <c r="B76" s="40">
        <v>2408</v>
      </c>
      <c r="C76" s="40">
        <v>7969</v>
      </c>
      <c r="D76" s="40">
        <v>1463</v>
      </c>
      <c r="E76" s="40">
        <v>2712</v>
      </c>
      <c r="F76" s="40">
        <v>707</v>
      </c>
    </row>
    <row r="77" spans="1:6" x14ac:dyDescent="0.2">
      <c r="A77" s="28" t="s">
        <v>71</v>
      </c>
      <c r="B77" s="40">
        <v>3852</v>
      </c>
      <c r="C77" s="40">
        <v>9762</v>
      </c>
      <c r="D77" s="40">
        <v>2882</v>
      </c>
      <c r="E77" s="40">
        <v>1929</v>
      </c>
      <c r="F77" s="40">
        <v>544</v>
      </c>
    </row>
    <row r="78" spans="1:6" x14ac:dyDescent="0.2">
      <c r="A78" s="28" t="s">
        <v>72</v>
      </c>
      <c r="B78" s="40">
        <v>1961</v>
      </c>
      <c r="C78" s="40">
        <v>4413</v>
      </c>
      <c r="D78" s="40">
        <v>1006</v>
      </c>
      <c r="E78" s="40">
        <v>1346</v>
      </c>
      <c r="F78" s="40">
        <v>351</v>
      </c>
    </row>
    <row r="79" spans="1:6" x14ac:dyDescent="0.2">
      <c r="A79" s="28" t="s">
        <v>73</v>
      </c>
      <c r="B79" s="40">
        <v>756</v>
      </c>
      <c r="C79" s="40">
        <v>1331</v>
      </c>
      <c r="D79" s="40">
        <v>269</v>
      </c>
      <c r="E79" s="40">
        <v>812</v>
      </c>
      <c r="F79" s="40">
        <v>162</v>
      </c>
    </row>
    <row r="80" spans="1:6" x14ac:dyDescent="0.2">
      <c r="A80" s="28" t="s">
        <v>74</v>
      </c>
      <c r="B80" s="40">
        <v>3321</v>
      </c>
      <c r="C80" s="40">
        <v>13362</v>
      </c>
      <c r="D80" s="40">
        <v>2811</v>
      </c>
      <c r="E80" s="40">
        <v>3274</v>
      </c>
      <c r="F80" s="40">
        <v>961</v>
      </c>
    </row>
    <row r="81" spans="1:6" x14ac:dyDescent="0.2">
      <c r="A81" s="28" t="s">
        <v>75</v>
      </c>
      <c r="B81" s="40">
        <v>5731</v>
      </c>
      <c r="C81" s="40">
        <v>21518</v>
      </c>
      <c r="D81" s="40">
        <v>4668</v>
      </c>
      <c r="E81" s="40">
        <v>4991</v>
      </c>
      <c r="F81" s="40">
        <v>1774</v>
      </c>
    </row>
    <row r="82" spans="1:6" x14ac:dyDescent="0.2">
      <c r="A82" s="28" t="s">
        <v>76</v>
      </c>
      <c r="B82" s="40">
        <v>2849</v>
      </c>
      <c r="C82" s="40">
        <v>7844</v>
      </c>
      <c r="D82" s="40">
        <v>2018</v>
      </c>
      <c r="E82" s="40">
        <v>1397</v>
      </c>
      <c r="F82" s="40">
        <v>813</v>
      </c>
    </row>
    <row r="83" spans="1:6" x14ac:dyDescent="0.2">
      <c r="A83" s="28" t="s">
        <v>77</v>
      </c>
      <c r="B83" s="40">
        <v>2132</v>
      </c>
      <c r="C83" s="40">
        <v>4684</v>
      </c>
      <c r="D83" s="40">
        <v>930</v>
      </c>
      <c r="E83" s="40">
        <v>2107</v>
      </c>
      <c r="F83" s="40">
        <v>507</v>
      </c>
    </row>
    <row r="84" spans="1:6" x14ac:dyDescent="0.2">
      <c r="A84" s="28" t="s">
        <v>78</v>
      </c>
      <c r="B84" s="40">
        <v>1431</v>
      </c>
      <c r="C84" s="40">
        <v>6974</v>
      </c>
      <c r="D84" s="40">
        <v>1649</v>
      </c>
      <c r="E84" s="40">
        <v>1566</v>
      </c>
      <c r="F84" s="40">
        <v>688</v>
      </c>
    </row>
    <row r="85" spans="1:6" x14ac:dyDescent="0.2">
      <c r="A85" s="28" t="s">
        <v>79</v>
      </c>
      <c r="B85" s="40">
        <v>1017</v>
      </c>
      <c r="C85" s="40">
        <v>2589</v>
      </c>
      <c r="D85" s="40">
        <v>505</v>
      </c>
      <c r="E85" s="40">
        <v>1030</v>
      </c>
      <c r="F85" s="40">
        <v>295</v>
      </c>
    </row>
    <row r="86" spans="1:6" x14ac:dyDescent="0.2">
      <c r="A86" s="28" t="s">
        <v>80</v>
      </c>
      <c r="B86" s="40">
        <v>1443</v>
      </c>
      <c r="C86" s="40">
        <v>4078</v>
      </c>
      <c r="D86" s="40">
        <v>766</v>
      </c>
      <c r="E86" s="40">
        <v>1476</v>
      </c>
      <c r="F86" s="40">
        <v>436</v>
      </c>
    </row>
    <row r="87" spans="1:6" x14ac:dyDescent="0.2">
      <c r="A87" s="37" t="s">
        <v>81</v>
      </c>
      <c r="B87" s="46">
        <v>4228</v>
      </c>
      <c r="C87" s="46">
        <v>10278</v>
      </c>
      <c r="D87" s="46">
        <v>2559</v>
      </c>
      <c r="E87" s="46">
        <v>3348</v>
      </c>
      <c r="F87" s="46">
        <v>1416</v>
      </c>
    </row>
    <row r="88" spans="1:6" x14ac:dyDescent="0.2">
      <c r="A88" s="42" t="s">
        <v>82</v>
      </c>
      <c r="B88" s="38">
        <v>42505</v>
      </c>
      <c r="C88" s="38">
        <v>95862</v>
      </c>
      <c r="D88" s="38">
        <v>22201</v>
      </c>
      <c r="E88" s="38">
        <v>24117</v>
      </c>
      <c r="F88" s="38">
        <v>9253</v>
      </c>
    </row>
    <row r="89" spans="1:6" x14ac:dyDescent="0.2">
      <c r="A89" s="28" t="s">
        <v>83</v>
      </c>
      <c r="B89" s="40">
        <v>1633</v>
      </c>
      <c r="C89" s="40">
        <v>3983</v>
      </c>
      <c r="D89" s="40">
        <v>1092</v>
      </c>
      <c r="E89" s="40">
        <v>2025</v>
      </c>
      <c r="F89" s="40">
        <v>697</v>
      </c>
    </row>
    <row r="90" spans="1:6" x14ac:dyDescent="0.2">
      <c r="A90" s="28" t="s">
        <v>84</v>
      </c>
      <c r="B90" s="40">
        <v>1959</v>
      </c>
      <c r="C90" s="40">
        <v>8780</v>
      </c>
      <c r="D90" s="40">
        <v>1489</v>
      </c>
      <c r="E90" s="40">
        <v>1366</v>
      </c>
      <c r="F90" s="40">
        <v>433</v>
      </c>
    </row>
    <row r="91" spans="1:6" x14ac:dyDescent="0.2">
      <c r="A91" s="28" t="s">
        <v>85</v>
      </c>
      <c r="B91" s="40">
        <v>2707</v>
      </c>
      <c r="C91" s="40">
        <v>9771</v>
      </c>
      <c r="D91" s="40">
        <v>1977</v>
      </c>
      <c r="E91" s="40">
        <v>1905</v>
      </c>
      <c r="F91" s="40">
        <v>535</v>
      </c>
    </row>
    <row r="92" spans="1:6" x14ac:dyDescent="0.2">
      <c r="A92" s="28" t="s">
        <v>86</v>
      </c>
      <c r="B92" s="40">
        <v>923</v>
      </c>
      <c r="C92" s="40">
        <v>3599</v>
      </c>
      <c r="D92" s="40">
        <v>758</v>
      </c>
      <c r="E92" s="40">
        <v>661</v>
      </c>
      <c r="F92" s="40">
        <v>187</v>
      </c>
    </row>
    <row r="93" spans="1:6" x14ac:dyDescent="0.2">
      <c r="A93" s="28" t="s">
        <v>87</v>
      </c>
      <c r="B93" s="40">
        <v>2176</v>
      </c>
      <c r="C93" s="40">
        <v>6726</v>
      </c>
      <c r="D93" s="40">
        <v>1352</v>
      </c>
      <c r="E93" s="40">
        <v>1212</v>
      </c>
      <c r="F93" s="40">
        <v>441</v>
      </c>
    </row>
    <row r="94" spans="1:6" x14ac:dyDescent="0.2">
      <c r="A94" s="28" t="s">
        <v>88</v>
      </c>
      <c r="B94" s="40">
        <v>6334</v>
      </c>
      <c r="C94" s="40">
        <v>14837</v>
      </c>
      <c r="D94" s="40">
        <v>3817</v>
      </c>
      <c r="E94" s="40">
        <v>3770</v>
      </c>
      <c r="F94" s="40">
        <v>1667</v>
      </c>
    </row>
    <row r="95" spans="1:6" x14ac:dyDescent="0.2">
      <c r="A95" s="28" t="s">
        <v>89</v>
      </c>
      <c r="B95" s="40">
        <v>6336</v>
      </c>
      <c r="C95" s="40">
        <v>12672</v>
      </c>
      <c r="D95" s="40">
        <v>3060</v>
      </c>
      <c r="E95" s="40">
        <v>3273</v>
      </c>
      <c r="F95" s="40">
        <v>1348</v>
      </c>
    </row>
    <row r="96" spans="1:6" x14ac:dyDescent="0.2">
      <c r="A96" s="28" t="s">
        <v>90</v>
      </c>
      <c r="B96" s="40">
        <v>5946</v>
      </c>
      <c r="C96" s="40">
        <v>7382</v>
      </c>
      <c r="D96" s="40">
        <v>1688</v>
      </c>
      <c r="E96" s="40">
        <v>2273</v>
      </c>
      <c r="F96" s="40">
        <v>1263</v>
      </c>
    </row>
    <row r="97" spans="1:7" x14ac:dyDescent="0.2">
      <c r="A97" s="28" t="s">
        <v>91</v>
      </c>
      <c r="B97" s="40">
        <v>1758</v>
      </c>
      <c r="C97" s="40">
        <v>2607</v>
      </c>
      <c r="D97" s="40">
        <v>565</v>
      </c>
      <c r="E97" s="40">
        <v>1094</v>
      </c>
      <c r="F97" s="40">
        <v>407</v>
      </c>
    </row>
    <row r="98" spans="1:7" x14ac:dyDescent="0.2">
      <c r="A98" s="28" t="s">
        <v>92</v>
      </c>
      <c r="B98" s="40">
        <v>4578</v>
      </c>
      <c r="C98" s="40">
        <v>12675</v>
      </c>
      <c r="D98" s="40">
        <v>3197</v>
      </c>
      <c r="E98" s="40">
        <v>3305</v>
      </c>
      <c r="F98" s="40">
        <v>756</v>
      </c>
    </row>
    <row r="99" spans="1:7" x14ac:dyDescent="0.2">
      <c r="A99" s="37" t="s">
        <v>93</v>
      </c>
      <c r="B99" s="46">
        <v>8155</v>
      </c>
      <c r="C99" s="46">
        <v>12830</v>
      </c>
      <c r="D99" s="46">
        <v>3206</v>
      </c>
      <c r="E99" s="46">
        <v>3233</v>
      </c>
      <c r="F99" s="46">
        <v>1519</v>
      </c>
    </row>
    <row r="100" spans="1:7" x14ac:dyDescent="0.2">
      <c r="A100" s="30" t="s">
        <v>94</v>
      </c>
      <c r="B100" s="53"/>
      <c r="C100" s="53"/>
      <c r="D100" s="53"/>
      <c r="E100" s="53"/>
      <c r="F100" s="53"/>
    </row>
    <row r="101" spans="1:7" x14ac:dyDescent="0.2">
      <c r="A101" s="30" t="s">
        <v>230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231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workbookViewId="0">
      <selection activeCell="K73" sqref="K73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239</v>
      </c>
    </row>
    <row r="2" spans="1:6" ht="15.75" x14ac:dyDescent="0.25">
      <c r="A2" s="31"/>
    </row>
    <row r="3" spans="1:6" s="6" customFormat="1" ht="15" customHeight="1" x14ac:dyDescent="0.2">
      <c r="A3" s="32" t="s">
        <v>362</v>
      </c>
      <c r="B3" s="19"/>
      <c r="C3" s="19"/>
      <c r="D3" s="19"/>
      <c r="E3" s="19"/>
      <c r="F3" s="3" t="s">
        <v>216</v>
      </c>
    </row>
    <row r="4" spans="1:6" s="6" customFormat="1" ht="12.75" customHeight="1" x14ac:dyDescent="0.2">
      <c r="A4" s="72"/>
      <c r="B4" s="227" t="s">
        <v>4</v>
      </c>
      <c r="C4" s="227" t="s">
        <v>5</v>
      </c>
      <c r="D4" s="227" t="s">
        <v>326</v>
      </c>
      <c r="E4" s="227" t="s">
        <v>180</v>
      </c>
      <c r="F4" s="227" t="s">
        <v>181</v>
      </c>
    </row>
    <row r="5" spans="1:6" s="6" customFormat="1" x14ac:dyDescent="0.2">
      <c r="A5" s="73"/>
      <c r="B5" s="228"/>
      <c r="C5" s="228"/>
      <c r="D5" s="229"/>
      <c r="E5" s="228"/>
      <c r="F5" s="228"/>
    </row>
    <row r="6" spans="1:6" s="6" customFormat="1" x14ac:dyDescent="0.2">
      <c r="A6" s="33" t="s">
        <v>6</v>
      </c>
      <c r="B6" s="34">
        <v>22172138.599999998</v>
      </c>
      <c r="C6" s="34">
        <v>24612800.309999999</v>
      </c>
      <c r="D6" s="34">
        <v>28202981.670000002</v>
      </c>
      <c r="E6" s="34">
        <v>9939290.5099999998</v>
      </c>
      <c r="F6" s="34">
        <v>8099948.1299999999</v>
      </c>
    </row>
    <row r="7" spans="1:6" x14ac:dyDescent="0.2">
      <c r="A7" s="37" t="s">
        <v>7</v>
      </c>
      <c r="B7" s="38">
        <v>395942.43</v>
      </c>
      <c r="C7" s="38">
        <v>2394445.79</v>
      </c>
      <c r="D7" s="46">
        <v>3386110.7199999997</v>
      </c>
      <c r="E7" s="38">
        <v>1056602.96</v>
      </c>
      <c r="F7" s="38">
        <v>330262</v>
      </c>
    </row>
    <row r="8" spans="1:6" x14ac:dyDescent="0.2">
      <c r="A8" s="28" t="s">
        <v>8</v>
      </c>
      <c r="B8" s="40">
        <v>22125.75</v>
      </c>
      <c r="C8" s="40">
        <v>129176.69</v>
      </c>
      <c r="D8" s="40">
        <v>180238.4</v>
      </c>
      <c r="E8" s="40">
        <v>77248.789999999994</v>
      </c>
      <c r="F8" s="40">
        <v>15213.48</v>
      </c>
    </row>
    <row r="9" spans="1:6" x14ac:dyDescent="0.2">
      <c r="A9" s="28" t="s">
        <v>9</v>
      </c>
      <c r="B9" s="40">
        <v>74396.63</v>
      </c>
      <c r="C9" s="40">
        <v>434961.62</v>
      </c>
      <c r="D9" s="40">
        <v>610255.69999999995</v>
      </c>
      <c r="E9" s="40">
        <v>216656.62</v>
      </c>
      <c r="F9" s="40">
        <v>52936.36</v>
      </c>
    </row>
    <row r="10" spans="1:6" x14ac:dyDescent="0.2">
      <c r="A10" s="28" t="s">
        <v>10</v>
      </c>
      <c r="B10" s="40">
        <v>23325.119999999999</v>
      </c>
      <c r="C10" s="40">
        <v>217062.62</v>
      </c>
      <c r="D10" s="40">
        <v>329842.09999999998</v>
      </c>
      <c r="E10" s="40">
        <v>121568.74</v>
      </c>
      <c r="F10" s="40">
        <v>26959.63</v>
      </c>
    </row>
    <row r="11" spans="1:6" x14ac:dyDescent="0.2">
      <c r="A11" s="28" t="s">
        <v>11</v>
      </c>
      <c r="B11" s="40">
        <v>32625.81</v>
      </c>
      <c r="C11" s="40">
        <v>400956.17</v>
      </c>
      <c r="D11" s="40">
        <v>503984.92</v>
      </c>
      <c r="E11" s="40">
        <v>135389.14000000001</v>
      </c>
      <c r="F11" s="40">
        <v>32163.26</v>
      </c>
    </row>
    <row r="12" spans="1:6" x14ac:dyDescent="0.2">
      <c r="A12" s="28" t="s">
        <v>12</v>
      </c>
      <c r="B12" s="40">
        <v>59115.61</v>
      </c>
      <c r="C12" s="40">
        <v>377339.34</v>
      </c>
      <c r="D12" s="40">
        <v>611383.4</v>
      </c>
      <c r="E12" s="40">
        <v>177534.14</v>
      </c>
      <c r="F12" s="40">
        <v>44685.74</v>
      </c>
    </row>
    <row r="13" spans="1:6" x14ac:dyDescent="0.2">
      <c r="A13" s="28" t="s">
        <v>13</v>
      </c>
      <c r="B13" s="40">
        <v>100857.63</v>
      </c>
      <c r="C13" s="40">
        <v>299644.14</v>
      </c>
      <c r="D13" s="40">
        <v>386310.9</v>
      </c>
      <c r="E13" s="40">
        <v>102668.24</v>
      </c>
      <c r="F13" s="40">
        <v>43989.08</v>
      </c>
    </row>
    <row r="14" spans="1:6" x14ac:dyDescent="0.2">
      <c r="A14" s="28" t="s">
        <v>14</v>
      </c>
      <c r="B14" s="40">
        <v>47008.34</v>
      </c>
      <c r="C14" s="40">
        <v>257186.85</v>
      </c>
      <c r="D14" s="40">
        <v>331795.40000000002</v>
      </c>
      <c r="E14" s="40">
        <v>144241.26</v>
      </c>
      <c r="F14" s="40">
        <v>50744.31</v>
      </c>
    </row>
    <row r="15" spans="1:6" x14ac:dyDescent="0.2">
      <c r="A15" s="28" t="s">
        <v>15</v>
      </c>
      <c r="B15" s="40">
        <v>36487.54</v>
      </c>
      <c r="C15" s="40">
        <v>278118.36</v>
      </c>
      <c r="D15" s="40">
        <v>432299.9</v>
      </c>
      <c r="E15" s="40">
        <v>81296.03</v>
      </c>
      <c r="F15" s="40">
        <v>63570.14</v>
      </c>
    </row>
    <row r="16" spans="1:6" x14ac:dyDescent="0.2">
      <c r="A16" s="42" t="s">
        <v>16</v>
      </c>
      <c r="B16" s="38">
        <v>1200917.8799999999</v>
      </c>
      <c r="C16" s="38">
        <v>2355994.42</v>
      </c>
      <c r="D16" s="38">
        <v>2665607.66</v>
      </c>
      <c r="E16" s="38">
        <v>995940.84999999986</v>
      </c>
      <c r="F16" s="38">
        <v>746504.05999999994</v>
      </c>
    </row>
    <row r="17" spans="1:6" x14ac:dyDescent="0.2">
      <c r="A17" s="28" t="s">
        <v>17</v>
      </c>
      <c r="B17" s="40">
        <v>317991.64</v>
      </c>
      <c r="C17" s="40">
        <v>481798.9</v>
      </c>
      <c r="D17" s="40">
        <v>581813.24</v>
      </c>
      <c r="E17" s="40">
        <v>235356.22</v>
      </c>
      <c r="F17" s="40">
        <v>225270.92</v>
      </c>
    </row>
    <row r="18" spans="1:6" x14ac:dyDescent="0.2">
      <c r="A18" s="28" t="s">
        <v>18</v>
      </c>
      <c r="B18" s="40">
        <v>233565.28</v>
      </c>
      <c r="C18" s="40">
        <v>397984.82</v>
      </c>
      <c r="D18" s="40">
        <v>440361.92</v>
      </c>
      <c r="E18" s="40">
        <v>101299.28</v>
      </c>
      <c r="F18" s="40">
        <v>137773.15</v>
      </c>
    </row>
    <row r="19" spans="1:6" x14ac:dyDescent="0.2">
      <c r="A19" s="28" t="s">
        <v>19</v>
      </c>
      <c r="B19" s="40">
        <v>102847.09</v>
      </c>
      <c r="C19" s="40">
        <v>202469.99</v>
      </c>
      <c r="D19" s="40">
        <v>214907.4</v>
      </c>
      <c r="E19" s="40">
        <v>61124.26</v>
      </c>
      <c r="F19" s="40">
        <v>58563.3</v>
      </c>
    </row>
    <row r="20" spans="1:6" x14ac:dyDescent="0.2">
      <c r="A20" s="28" t="s">
        <v>20</v>
      </c>
      <c r="B20" s="40">
        <v>108485.37</v>
      </c>
      <c r="C20" s="40">
        <v>260224.23</v>
      </c>
      <c r="D20" s="40">
        <v>279961.5</v>
      </c>
      <c r="E20" s="40">
        <v>176850.87</v>
      </c>
      <c r="F20" s="40">
        <v>86762.3</v>
      </c>
    </row>
    <row r="21" spans="1:6" x14ac:dyDescent="0.2">
      <c r="A21" s="28" t="s">
        <v>21</v>
      </c>
      <c r="B21" s="40">
        <v>165692.17000000001</v>
      </c>
      <c r="C21" s="40">
        <v>254391.58</v>
      </c>
      <c r="D21" s="40">
        <v>302133.40000000002</v>
      </c>
      <c r="E21" s="40">
        <v>58216.34</v>
      </c>
      <c r="F21" s="40">
        <v>47388.02</v>
      </c>
    </row>
    <row r="22" spans="1:6" x14ac:dyDescent="0.2">
      <c r="A22" s="28" t="s">
        <v>22</v>
      </c>
      <c r="B22" s="40">
        <v>137053.17000000001</v>
      </c>
      <c r="C22" s="40">
        <v>200533.11</v>
      </c>
      <c r="D22" s="40">
        <v>236716.3</v>
      </c>
      <c r="E22" s="40">
        <v>64364.45</v>
      </c>
      <c r="F22" s="40">
        <v>34673.730000000003</v>
      </c>
    </row>
    <row r="23" spans="1:6" x14ac:dyDescent="0.2">
      <c r="A23" s="28" t="s">
        <v>23</v>
      </c>
      <c r="B23" s="40">
        <v>135283.16</v>
      </c>
      <c r="C23" s="40">
        <v>558591.79</v>
      </c>
      <c r="D23" s="40">
        <v>609713.9</v>
      </c>
      <c r="E23" s="40">
        <v>298729.43</v>
      </c>
      <c r="F23" s="40">
        <v>156072.64000000001</v>
      </c>
    </row>
    <row r="24" spans="1:6" x14ac:dyDescent="0.2">
      <c r="A24" s="42" t="s">
        <v>24</v>
      </c>
      <c r="B24" s="38">
        <v>1102636.08</v>
      </c>
      <c r="C24" s="38">
        <v>2565849.77</v>
      </c>
      <c r="D24" s="38">
        <v>2898457.12</v>
      </c>
      <c r="E24" s="38">
        <v>837427.03999999992</v>
      </c>
      <c r="F24" s="38">
        <v>617474.33000000007</v>
      </c>
    </row>
    <row r="25" spans="1:6" x14ac:dyDescent="0.2">
      <c r="A25" s="28" t="s">
        <v>25</v>
      </c>
      <c r="B25" s="40">
        <v>80846.06</v>
      </c>
      <c r="C25" s="40">
        <v>164304.65</v>
      </c>
      <c r="D25" s="40">
        <v>179182.8</v>
      </c>
      <c r="E25" s="40">
        <v>85178.240000000005</v>
      </c>
      <c r="F25" s="40">
        <v>49541.49</v>
      </c>
    </row>
    <row r="26" spans="1:6" x14ac:dyDescent="0.2">
      <c r="A26" s="28" t="s">
        <v>26</v>
      </c>
      <c r="B26" s="40">
        <v>131968.39000000001</v>
      </c>
      <c r="C26" s="40">
        <v>261896.99</v>
      </c>
      <c r="D26" s="40">
        <v>277593</v>
      </c>
      <c r="E26" s="40">
        <v>74096.759999999995</v>
      </c>
      <c r="F26" s="40">
        <v>45342.14</v>
      </c>
    </row>
    <row r="27" spans="1:6" x14ac:dyDescent="0.2">
      <c r="A27" s="28" t="s">
        <v>27</v>
      </c>
      <c r="B27" s="40">
        <v>46907.11</v>
      </c>
      <c r="C27" s="40">
        <v>107320.76</v>
      </c>
      <c r="D27" s="40">
        <v>117144</v>
      </c>
      <c r="E27" s="40">
        <v>24394.44</v>
      </c>
      <c r="F27" s="40">
        <v>18804.650000000001</v>
      </c>
    </row>
    <row r="28" spans="1:6" x14ac:dyDescent="0.2">
      <c r="A28" s="28" t="s">
        <v>28</v>
      </c>
      <c r="B28" s="40">
        <v>83876.100000000006</v>
      </c>
      <c r="C28" s="40">
        <v>267905.71999999997</v>
      </c>
      <c r="D28" s="40">
        <v>292654</v>
      </c>
      <c r="E28" s="40">
        <v>113918.83</v>
      </c>
      <c r="F28" s="40">
        <v>51476.6</v>
      </c>
    </row>
    <row r="29" spans="1:6" x14ac:dyDescent="0.2">
      <c r="A29" s="28" t="s">
        <v>29</v>
      </c>
      <c r="B29" s="40">
        <v>125534.7</v>
      </c>
      <c r="C29" s="40">
        <v>189792.23</v>
      </c>
      <c r="D29" s="40">
        <v>245414.8</v>
      </c>
      <c r="E29" s="40">
        <v>100544.93</v>
      </c>
      <c r="F29" s="40">
        <v>72569.66</v>
      </c>
    </row>
    <row r="30" spans="1:6" x14ac:dyDescent="0.2">
      <c r="A30" s="28" t="s">
        <v>30</v>
      </c>
      <c r="B30" s="40">
        <v>154687.41</v>
      </c>
      <c r="C30" s="40">
        <v>306907.44</v>
      </c>
      <c r="D30" s="40">
        <v>321877.92</v>
      </c>
      <c r="E30" s="40">
        <v>108485.77</v>
      </c>
      <c r="F30" s="40">
        <v>86435.35</v>
      </c>
    </row>
    <row r="31" spans="1:6" x14ac:dyDescent="0.2">
      <c r="A31" s="28" t="s">
        <v>31</v>
      </c>
      <c r="B31" s="40">
        <v>278873.84000000003</v>
      </c>
      <c r="C31" s="40">
        <v>558789.88</v>
      </c>
      <c r="D31" s="40">
        <v>723841.9</v>
      </c>
      <c r="E31" s="40">
        <v>170496.76</v>
      </c>
      <c r="F31" s="40">
        <v>137267.04999999999</v>
      </c>
    </row>
    <row r="32" spans="1:6" x14ac:dyDescent="0.2">
      <c r="A32" s="28" t="s">
        <v>32</v>
      </c>
      <c r="B32" s="40">
        <v>63276.3</v>
      </c>
      <c r="C32" s="40">
        <v>218021.06</v>
      </c>
      <c r="D32" s="40">
        <v>208300.5</v>
      </c>
      <c r="E32" s="40">
        <v>46065.599999999999</v>
      </c>
      <c r="F32" s="40">
        <v>60273.26</v>
      </c>
    </row>
    <row r="33" spans="1:6" x14ac:dyDescent="0.2">
      <c r="A33" s="37" t="s">
        <v>33</v>
      </c>
      <c r="B33" s="40">
        <v>136666.17000000001</v>
      </c>
      <c r="C33" s="40">
        <v>490911.04</v>
      </c>
      <c r="D33" s="40">
        <v>532448.19999999995</v>
      </c>
      <c r="E33" s="40">
        <v>114245.71</v>
      </c>
      <c r="F33" s="40">
        <v>95764.13</v>
      </c>
    </row>
    <row r="34" spans="1:6" x14ac:dyDescent="0.2">
      <c r="A34" s="42" t="s">
        <v>34</v>
      </c>
      <c r="B34" s="38">
        <v>2622926.17</v>
      </c>
      <c r="C34" s="38">
        <v>2915528.8499999996</v>
      </c>
      <c r="D34" s="38">
        <v>3363791.25</v>
      </c>
      <c r="E34" s="38">
        <v>1046275.2</v>
      </c>
      <c r="F34" s="38">
        <v>1422699.61</v>
      </c>
    </row>
    <row r="35" spans="1:6" x14ac:dyDescent="0.2">
      <c r="A35" s="25" t="s">
        <v>35</v>
      </c>
      <c r="B35" s="44">
        <v>476329.55</v>
      </c>
      <c r="C35" s="44">
        <v>407867.31</v>
      </c>
      <c r="D35" s="44">
        <v>442430.7</v>
      </c>
      <c r="E35" s="44">
        <v>161016.21</v>
      </c>
      <c r="F35" s="44">
        <v>291324.95</v>
      </c>
    </row>
    <row r="36" spans="1:6" x14ac:dyDescent="0.2">
      <c r="A36" s="28" t="s">
        <v>36</v>
      </c>
      <c r="B36" s="40">
        <v>687772.11</v>
      </c>
      <c r="C36" s="40">
        <v>491369.14</v>
      </c>
      <c r="D36" s="40">
        <v>526093.9</v>
      </c>
      <c r="E36" s="40">
        <v>289053.53000000003</v>
      </c>
      <c r="F36" s="40">
        <v>345454</v>
      </c>
    </row>
    <row r="37" spans="1:6" x14ac:dyDescent="0.2">
      <c r="A37" s="28" t="s">
        <v>37</v>
      </c>
      <c r="B37" s="40">
        <v>356122.58</v>
      </c>
      <c r="C37" s="40">
        <v>710086.62</v>
      </c>
      <c r="D37" s="40">
        <v>853969.82</v>
      </c>
      <c r="E37" s="40">
        <v>144346.91</v>
      </c>
      <c r="F37" s="40">
        <v>248386.56</v>
      </c>
    </row>
    <row r="38" spans="1:6" x14ac:dyDescent="0.2">
      <c r="A38" s="28" t="s">
        <v>38</v>
      </c>
      <c r="B38" s="40">
        <v>609819.18999999994</v>
      </c>
      <c r="C38" s="40">
        <v>571665.73</v>
      </c>
      <c r="D38" s="40">
        <v>646169</v>
      </c>
      <c r="E38" s="40">
        <v>165198.06</v>
      </c>
      <c r="F38" s="40">
        <v>202662.05</v>
      </c>
    </row>
    <row r="39" spans="1:6" x14ac:dyDescent="0.2">
      <c r="A39" s="28" t="s">
        <v>39</v>
      </c>
      <c r="B39" s="40">
        <v>219723.79</v>
      </c>
      <c r="C39" s="40">
        <v>232579.99</v>
      </c>
      <c r="D39" s="40">
        <v>260259.33</v>
      </c>
      <c r="E39" s="40">
        <v>58843.12</v>
      </c>
      <c r="F39" s="40">
        <v>62974.61</v>
      </c>
    </row>
    <row r="40" spans="1:6" x14ac:dyDescent="0.2">
      <c r="A40" s="28" t="s">
        <v>40</v>
      </c>
      <c r="B40" s="40">
        <v>163922.06</v>
      </c>
      <c r="C40" s="40">
        <v>316327.71999999997</v>
      </c>
      <c r="D40" s="40">
        <v>393338.9</v>
      </c>
      <c r="E40" s="40">
        <v>162824.5</v>
      </c>
      <c r="F40" s="40">
        <v>172236.04</v>
      </c>
    </row>
    <row r="41" spans="1:6" x14ac:dyDescent="0.2">
      <c r="A41" s="37" t="s">
        <v>41</v>
      </c>
      <c r="B41" s="46">
        <v>109236.89</v>
      </c>
      <c r="C41" s="46">
        <v>185632.34</v>
      </c>
      <c r="D41" s="46">
        <v>241529.60000000001</v>
      </c>
      <c r="E41" s="46">
        <v>64992.87</v>
      </c>
      <c r="F41" s="46">
        <v>99661.4</v>
      </c>
    </row>
    <row r="42" spans="1:6" x14ac:dyDescent="0.2">
      <c r="A42" s="42" t="s">
        <v>42</v>
      </c>
      <c r="B42" s="38">
        <v>1580458.29</v>
      </c>
      <c r="C42" s="38">
        <v>3376069.84</v>
      </c>
      <c r="D42" s="38">
        <v>3711063.42</v>
      </c>
      <c r="E42" s="38">
        <v>1494869.2800000003</v>
      </c>
      <c r="F42" s="38">
        <v>1350134.3399999999</v>
      </c>
    </row>
    <row r="43" spans="1:6" x14ac:dyDescent="0.2">
      <c r="A43" s="28" t="s">
        <v>43</v>
      </c>
      <c r="B43" s="40">
        <v>96811.62</v>
      </c>
      <c r="C43" s="40">
        <v>156315.01999999999</v>
      </c>
      <c r="D43" s="40">
        <v>163016.70000000001</v>
      </c>
      <c r="E43" s="40">
        <v>52596.01</v>
      </c>
      <c r="F43" s="40">
        <v>72234.12</v>
      </c>
    </row>
    <row r="44" spans="1:6" x14ac:dyDescent="0.2">
      <c r="A44" s="28" t="s">
        <v>44</v>
      </c>
      <c r="B44" s="40">
        <v>193370.88</v>
      </c>
      <c r="C44" s="40">
        <v>436436.29</v>
      </c>
      <c r="D44" s="40">
        <v>459299.2</v>
      </c>
      <c r="E44" s="40">
        <v>254224.07</v>
      </c>
      <c r="F44" s="40">
        <v>320849.42</v>
      </c>
    </row>
    <row r="45" spans="1:6" x14ac:dyDescent="0.2">
      <c r="A45" s="28" t="s">
        <v>45</v>
      </c>
      <c r="B45" s="40">
        <v>101779.05</v>
      </c>
      <c r="C45" s="40">
        <v>212924.74</v>
      </c>
      <c r="D45" s="40">
        <v>237329.22</v>
      </c>
      <c r="E45" s="40">
        <v>58760.03</v>
      </c>
      <c r="F45" s="40">
        <v>55002.78</v>
      </c>
    </row>
    <row r="46" spans="1:6" x14ac:dyDescent="0.2">
      <c r="A46" s="28" t="s">
        <v>46</v>
      </c>
      <c r="B46" s="40">
        <v>89409.48</v>
      </c>
      <c r="C46" s="40">
        <v>160849.04</v>
      </c>
      <c r="D46" s="40">
        <v>176429.8</v>
      </c>
      <c r="E46" s="40">
        <v>36552.44</v>
      </c>
      <c r="F46" s="40">
        <v>65566.86</v>
      </c>
    </row>
    <row r="47" spans="1:6" x14ac:dyDescent="0.2">
      <c r="A47" s="28" t="s">
        <v>47</v>
      </c>
      <c r="B47" s="40">
        <v>210148.43</v>
      </c>
      <c r="C47" s="40">
        <v>323569.01</v>
      </c>
      <c r="D47" s="40">
        <v>341122</v>
      </c>
      <c r="E47" s="40">
        <v>149927.41</v>
      </c>
      <c r="F47" s="40">
        <v>157058.37</v>
      </c>
    </row>
    <row r="48" spans="1:6" x14ac:dyDescent="0.2">
      <c r="A48" s="28" t="s">
        <v>48</v>
      </c>
      <c r="B48" s="40">
        <v>215429.01</v>
      </c>
      <c r="C48" s="40">
        <v>388630.57</v>
      </c>
      <c r="D48" s="40">
        <v>468906.3</v>
      </c>
      <c r="E48" s="40">
        <v>369657.8</v>
      </c>
      <c r="F48" s="40">
        <v>138776.82</v>
      </c>
    </row>
    <row r="49" spans="1:8" x14ac:dyDescent="0.2">
      <c r="A49" s="28" t="s">
        <v>49</v>
      </c>
      <c r="B49" s="40">
        <v>107096.85</v>
      </c>
      <c r="C49" s="40">
        <v>411807.1</v>
      </c>
      <c r="D49" s="40">
        <v>471093.8</v>
      </c>
      <c r="E49" s="40">
        <v>85792.15</v>
      </c>
      <c r="F49" s="40">
        <v>122999.34</v>
      </c>
    </row>
    <row r="50" spans="1:8" x14ac:dyDescent="0.2">
      <c r="A50" s="28" t="s">
        <v>50</v>
      </c>
      <c r="B50" s="40">
        <v>192185.98</v>
      </c>
      <c r="C50" s="40">
        <v>284149.09999999998</v>
      </c>
      <c r="D50" s="40">
        <v>327865.5</v>
      </c>
      <c r="E50" s="40">
        <v>144513.22</v>
      </c>
      <c r="F50" s="40">
        <v>116077.92</v>
      </c>
    </row>
    <row r="51" spans="1:8" x14ac:dyDescent="0.2">
      <c r="A51" s="28" t="s">
        <v>51</v>
      </c>
      <c r="B51" s="40">
        <v>58542.23</v>
      </c>
      <c r="C51" s="40">
        <v>69485.570000000007</v>
      </c>
      <c r="D51" s="40">
        <v>73053.8</v>
      </c>
      <c r="E51" s="40">
        <v>48735.62</v>
      </c>
      <c r="F51" s="40">
        <v>22913.99</v>
      </c>
    </row>
    <row r="52" spans="1:8" x14ac:dyDescent="0.2">
      <c r="A52" s="28" t="s">
        <v>52</v>
      </c>
      <c r="B52" s="40">
        <v>57418.34</v>
      </c>
      <c r="C52" s="40">
        <v>211009.87</v>
      </c>
      <c r="D52" s="40">
        <v>217647.8</v>
      </c>
      <c r="E52" s="40">
        <v>40518.22</v>
      </c>
      <c r="F52" s="40">
        <v>65002.34</v>
      </c>
    </row>
    <row r="53" spans="1:8" x14ac:dyDescent="0.2">
      <c r="A53" s="37" t="s">
        <v>53</v>
      </c>
      <c r="B53" s="46">
        <v>258266.42</v>
      </c>
      <c r="C53" s="46">
        <v>720893.53</v>
      </c>
      <c r="D53" s="46">
        <v>775299.3</v>
      </c>
      <c r="E53" s="46">
        <v>253592.31</v>
      </c>
      <c r="F53" s="46">
        <v>213652.38</v>
      </c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241</v>
      </c>
      <c r="F57" s="19"/>
    </row>
    <row r="58" spans="1:8" s="6" customFormat="1" ht="12.75" customHeight="1" x14ac:dyDescent="0.2">
      <c r="A58" s="72"/>
      <c r="B58" s="227" t="s">
        <v>4</v>
      </c>
      <c r="C58" s="227" t="s">
        <v>5</v>
      </c>
      <c r="D58" s="227" t="s">
        <v>326</v>
      </c>
      <c r="E58" s="227" t="s">
        <v>180</v>
      </c>
      <c r="F58" s="227" t="s">
        <v>181</v>
      </c>
    </row>
    <row r="59" spans="1:8" s="6" customFormat="1" x14ac:dyDescent="0.2">
      <c r="A59" s="73"/>
      <c r="B59" s="228"/>
      <c r="C59" s="228"/>
      <c r="D59" s="229"/>
      <c r="E59" s="228"/>
      <c r="F59" s="228"/>
    </row>
    <row r="60" spans="1:8" ht="12.75" customHeight="1" x14ac:dyDescent="0.2">
      <c r="A60" s="42" t="s">
        <v>54</v>
      </c>
      <c r="B60" s="46">
        <v>4872584.2699999996</v>
      </c>
      <c r="C60" s="38">
        <v>2860265.3900000006</v>
      </c>
      <c r="D60" s="46">
        <v>3183826.6999999997</v>
      </c>
      <c r="E60" s="46">
        <v>1003118.3799999999</v>
      </c>
      <c r="F60" s="46">
        <v>884899.77999999991</v>
      </c>
    </row>
    <row r="61" spans="1:8" x14ac:dyDescent="0.2">
      <c r="A61" s="28" t="s">
        <v>55</v>
      </c>
      <c r="B61" s="40">
        <v>193491.3</v>
      </c>
      <c r="C61" s="40">
        <v>458842.39</v>
      </c>
      <c r="D61" s="40">
        <v>478976.9</v>
      </c>
      <c r="E61" s="40">
        <v>117574.92</v>
      </c>
      <c r="F61" s="40">
        <v>58314.37</v>
      </c>
    </row>
    <row r="62" spans="1:8" x14ac:dyDescent="0.2">
      <c r="A62" s="28" t="s">
        <v>56</v>
      </c>
      <c r="B62" s="40">
        <v>81513.429999999993</v>
      </c>
      <c r="C62" s="40">
        <v>76286.66</v>
      </c>
      <c r="D62" s="40">
        <v>86657.8</v>
      </c>
      <c r="E62" s="40">
        <v>14314.5</v>
      </c>
      <c r="F62" s="40">
        <v>14812.05</v>
      </c>
    </row>
    <row r="63" spans="1:8" s="3" customFormat="1" ht="15" customHeight="1" x14ac:dyDescent="0.2">
      <c r="A63" s="28" t="s">
        <v>57</v>
      </c>
      <c r="B63" s="40">
        <v>339270.18</v>
      </c>
      <c r="C63" s="40">
        <v>283642.87</v>
      </c>
      <c r="D63" s="40">
        <v>284492.2</v>
      </c>
      <c r="E63" s="40">
        <v>70946.850000000006</v>
      </c>
      <c r="F63" s="40">
        <v>44060.87</v>
      </c>
    </row>
    <row r="64" spans="1:8" s="3" customFormat="1" ht="15" customHeight="1" x14ac:dyDescent="0.2">
      <c r="A64" s="28" t="s">
        <v>58</v>
      </c>
      <c r="B64" s="40">
        <v>165728.98000000001</v>
      </c>
      <c r="C64" s="40">
        <v>145001.88</v>
      </c>
      <c r="D64" s="40">
        <v>144337.1</v>
      </c>
      <c r="E64" s="40">
        <v>28601.27</v>
      </c>
      <c r="F64" s="40">
        <v>33975.360000000001</v>
      </c>
    </row>
    <row r="65" spans="1:6" s="6" customFormat="1" ht="15" customHeight="1" x14ac:dyDescent="0.2">
      <c r="A65" s="28" t="s">
        <v>59</v>
      </c>
      <c r="B65" s="40">
        <v>180361.12</v>
      </c>
      <c r="C65" s="40">
        <v>112074.92</v>
      </c>
      <c r="D65" s="40">
        <v>112359.2</v>
      </c>
      <c r="E65" s="40">
        <v>24327.99</v>
      </c>
      <c r="F65" s="40">
        <v>31352.65</v>
      </c>
    </row>
    <row r="66" spans="1:6" s="6" customFormat="1" ht="12.75" customHeight="1" x14ac:dyDescent="0.2">
      <c r="A66" s="28" t="s">
        <v>60</v>
      </c>
      <c r="B66" s="40">
        <v>718662.27</v>
      </c>
      <c r="C66" s="40">
        <v>305608.78999999998</v>
      </c>
      <c r="D66" s="40">
        <v>377219.2</v>
      </c>
      <c r="E66" s="40">
        <v>233498.52</v>
      </c>
      <c r="F66" s="40">
        <v>205326.55</v>
      </c>
    </row>
    <row r="67" spans="1:6" s="6" customFormat="1" x14ac:dyDescent="0.2">
      <c r="A67" s="28" t="s">
        <v>61</v>
      </c>
      <c r="B67" s="40">
        <v>208157.53</v>
      </c>
      <c r="C67" s="40">
        <v>89426.63</v>
      </c>
      <c r="D67" s="40">
        <v>102416.2</v>
      </c>
      <c r="E67" s="40">
        <v>64692.39</v>
      </c>
      <c r="F67" s="40">
        <v>54913.42</v>
      </c>
    </row>
    <row r="68" spans="1:6" x14ac:dyDescent="0.2">
      <c r="A68" s="28" t="s">
        <v>62</v>
      </c>
      <c r="B68" s="40">
        <v>675061.3</v>
      </c>
      <c r="C68" s="40">
        <v>192565.49</v>
      </c>
      <c r="D68" s="40">
        <v>234024.7</v>
      </c>
      <c r="E68" s="40">
        <v>53004.99</v>
      </c>
      <c r="F68" s="40">
        <v>42823.86</v>
      </c>
    </row>
    <row r="69" spans="1:6" x14ac:dyDescent="0.2">
      <c r="A69" s="28" t="s">
        <v>63</v>
      </c>
      <c r="B69" s="40">
        <v>1397664.94</v>
      </c>
      <c r="C69" s="40">
        <v>394507.24</v>
      </c>
      <c r="D69" s="40">
        <v>509703.5</v>
      </c>
      <c r="E69" s="40">
        <v>187224.71</v>
      </c>
      <c r="F69" s="40">
        <v>170862.92</v>
      </c>
    </row>
    <row r="70" spans="1:6" x14ac:dyDescent="0.2">
      <c r="A70" s="28" t="s">
        <v>64</v>
      </c>
      <c r="B70" s="40">
        <v>385758.34</v>
      </c>
      <c r="C70" s="40">
        <v>186798.87</v>
      </c>
      <c r="D70" s="40">
        <v>231489.8</v>
      </c>
      <c r="E70" s="40">
        <v>52218.19</v>
      </c>
      <c r="F70" s="40">
        <v>81082.990000000005</v>
      </c>
    </row>
    <row r="71" spans="1:6" x14ac:dyDescent="0.2">
      <c r="A71" s="28" t="s">
        <v>65</v>
      </c>
      <c r="B71" s="40">
        <v>221160.61</v>
      </c>
      <c r="C71" s="40">
        <v>295000.03000000003</v>
      </c>
      <c r="D71" s="40">
        <v>287380</v>
      </c>
      <c r="E71" s="40">
        <v>84303.360000000001</v>
      </c>
      <c r="F71" s="40">
        <v>51579.87</v>
      </c>
    </row>
    <row r="72" spans="1:6" x14ac:dyDescent="0.2">
      <c r="A72" s="28" t="s">
        <v>66</v>
      </c>
      <c r="B72" s="40">
        <v>133052.35</v>
      </c>
      <c r="C72" s="40">
        <v>116939.13</v>
      </c>
      <c r="D72" s="40">
        <v>125120.6</v>
      </c>
      <c r="E72" s="40">
        <v>26856.13</v>
      </c>
      <c r="F72" s="40">
        <v>42744.87</v>
      </c>
    </row>
    <row r="73" spans="1:6" x14ac:dyDescent="0.2">
      <c r="A73" s="28" t="s">
        <v>67</v>
      </c>
      <c r="B73" s="40">
        <v>172701.92</v>
      </c>
      <c r="C73" s="40">
        <v>203570.49</v>
      </c>
      <c r="D73" s="40">
        <v>209649.5</v>
      </c>
      <c r="E73" s="40">
        <v>45554.559999999998</v>
      </c>
      <c r="F73" s="40">
        <v>53050</v>
      </c>
    </row>
    <row r="74" spans="1:6" x14ac:dyDescent="0.2">
      <c r="A74" s="42" t="s">
        <v>68</v>
      </c>
      <c r="B74" s="38">
        <v>4851983.37</v>
      </c>
      <c r="C74" s="38">
        <v>4412652.78</v>
      </c>
      <c r="D74" s="38">
        <v>4650853.83</v>
      </c>
      <c r="E74" s="38">
        <v>1866783.13</v>
      </c>
      <c r="F74" s="38">
        <v>1430290.4</v>
      </c>
    </row>
    <row r="75" spans="1:6" x14ac:dyDescent="0.2">
      <c r="A75" s="25" t="s">
        <v>69</v>
      </c>
      <c r="B75" s="44">
        <v>413621.26</v>
      </c>
      <c r="C75" s="40">
        <v>422900.14</v>
      </c>
      <c r="D75" s="44">
        <v>412859.83</v>
      </c>
      <c r="E75" s="44">
        <v>111888.87</v>
      </c>
      <c r="F75" s="44">
        <v>177404.59</v>
      </c>
    </row>
    <row r="76" spans="1:6" x14ac:dyDescent="0.2">
      <c r="A76" s="28" t="s">
        <v>70</v>
      </c>
      <c r="B76" s="40">
        <v>273095.14</v>
      </c>
      <c r="C76" s="40">
        <v>297817.27</v>
      </c>
      <c r="D76" s="40">
        <v>288231.8</v>
      </c>
      <c r="E76" s="40">
        <v>134053.39000000001</v>
      </c>
      <c r="F76" s="40">
        <v>98722.95</v>
      </c>
    </row>
    <row r="77" spans="1:6" x14ac:dyDescent="0.2">
      <c r="A77" s="28" t="s">
        <v>71</v>
      </c>
      <c r="B77" s="40">
        <v>681362.86</v>
      </c>
      <c r="C77" s="40">
        <v>456047.2</v>
      </c>
      <c r="D77" s="40">
        <v>564123.19999999995</v>
      </c>
      <c r="E77" s="40">
        <v>126108.55</v>
      </c>
      <c r="F77" s="40">
        <v>83279</v>
      </c>
    </row>
    <row r="78" spans="1:6" x14ac:dyDescent="0.2">
      <c r="A78" s="28" t="s">
        <v>72</v>
      </c>
      <c r="B78" s="40">
        <v>268470.67</v>
      </c>
      <c r="C78" s="40">
        <v>189814.24</v>
      </c>
      <c r="D78" s="40">
        <v>198425.8</v>
      </c>
      <c r="E78" s="40">
        <v>92092.23</v>
      </c>
      <c r="F78" s="40">
        <v>51616.37</v>
      </c>
    </row>
    <row r="79" spans="1:6" x14ac:dyDescent="0.2">
      <c r="A79" s="28" t="s">
        <v>73</v>
      </c>
      <c r="B79" s="40">
        <v>98494.05</v>
      </c>
      <c r="C79" s="40">
        <v>54518.77</v>
      </c>
      <c r="D79" s="40">
        <v>51679.5</v>
      </c>
      <c r="E79" s="40">
        <v>33062.089999999997</v>
      </c>
      <c r="F79" s="40">
        <v>21000.28</v>
      </c>
    </row>
    <row r="80" spans="1:6" x14ac:dyDescent="0.2">
      <c r="A80" s="28" t="s">
        <v>74</v>
      </c>
      <c r="B80" s="40">
        <v>404323.18</v>
      </c>
      <c r="C80" s="40">
        <v>517719.22</v>
      </c>
      <c r="D80" s="40">
        <v>556171.19999999995</v>
      </c>
      <c r="E80" s="40">
        <v>317298.23</v>
      </c>
      <c r="F80" s="40">
        <v>129840.2</v>
      </c>
    </row>
    <row r="81" spans="1:6" x14ac:dyDescent="0.2">
      <c r="A81" s="28" t="s">
        <v>75</v>
      </c>
      <c r="B81" s="40">
        <v>739058</v>
      </c>
      <c r="C81" s="40">
        <v>877758.78</v>
      </c>
      <c r="D81" s="40">
        <v>926485.5</v>
      </c>
      <c r="E81" s="40">
        <v>388361.55</v>
      </c>
      <c r="F81" s="40">
        <v>254873.7</v>
      </c>
    </row>
    <row r="82" spans="1:6" x14ac:dyDescent="0.2">
      <c r="A82" s="28" t="s">
        <v>76</v>
      </c>
      <c r="B82" s="40">
        <v>448212.57</v>
      </c>
      <c r="C82" s="40">
        <v>378638.03</v>
      </c>
      <c r="D82" s="40">
        <v>394097.4</v>
      </c>
      <c r="E82" s="40">
        <v>80944.72</v>
      </c>
      <c r="F82" s="40">
        <v>128682.73</v>
      </c>
    </row>
    <row r="83" spans="1:6" x14ac:dyDescent="0.2">
      <c r="A83" s="28" t="s">
        <v>77</v>
      </c>
      <c r="B83" s="40">
        <v>278227.23</v>
      </c>
      <c r="C83" s="40">
        <v>180482</v>
      </c>
      <c r="D83" s="40">
        <v>183485.9</v>
      </c>
      <c r="E83" s="40">
        <v>127483.22</v>
      </c>
      <c r="F83" s="40">
        <v>71165.649999999994</v>
      </c>
    </row>
    <row r="84" spans="1:6" x14ac:dyDescent="0.2">
      <c r="A84" s="28" t="s">
        <v>78</v>
      </c>
      <c r="B84" s="40">
        <v>172020.48000000001</v>
      </c>
      <c r="C84" s="40">
        <v>326430.31</v>
      </c>
      <c r="D84" s="40">
        <v>325275.8</v>
      </c>
      <c r="E84" s="40">
        <v>97933.119999999995</v>
      </c>
      <c r="F84" s="40">
        <v>103025.22</v>
      </c>
    </row>
    <row r="85" spans="1:6" x14ac:dyDescent="0.2">
      <c r="A85" s="28" t="s">
        <v>79</v>
      </c>
      <c r="B85" s="40">
        <v>141804.57999999999</v>
      </c>
      <c r="C85" s="40">
        <v>105471.92</v>
      </c>
      <c r="D85" s="40">
        <v>99432</v>
      </c>
      <c r="E85" s="40">
        <v>75692.81</v>
      </c>
      <c r="F85" s="40">
        <v>37535.94</v>
      </c>
    </row>
    <row r="86" spans="1:6" x14ac:dyDescent="0.2">
      <c r="A86" s="28" t="s">
        <v>80</v>
      </c>
      <c r="B86" s="40">
        <v>239570.9</v>
      </c>
      <c r="C86" s="40">
        <v>164348.67000000001</v>
      </c>
      <c r="D86" s="40">
        <v>151373.6</v>
      </c>
      <c r="E86" s="40">
        <v>66811.27</v>
      </c>
      <c r="F86" s="40">
        <v>59418.11</v>
      </c>
    </row>
    <row r="87" spans="1:6" x14ac:dyDescent="0.2">
      <c r="A87" s="37" t="s">
        <v>81</v>
      </c>
      <c r="B87" s="46">
        <v>693722.45</v>
      </c>
      <c r="C87" s="40">
        <v>440706.23</v>
      </c>
      <c r="D87" s="46">
        <v>499212.3</v>
      </c>
      <c r="E87" s="46">
        <v>215053.08</v>
      </c>
      <c r="F87" s="46">
        <v>213725.66</v>
      </c>
    </row>
    <row r="88" spans="1:6" x14ac:dyDescent="0.2">
      <c r="A88" s="42" t="s">
        <v>82</v>
      </c>
      <c r="B88" s="38">
        <v>5544690.1100000003</v>
      </c>
      <c r="C88" s="38">
        <v>3731993.4699999997</v>
      </c>
      <c r="D88" s="38">
        <v>4343270.97</v>
      </c>
      <c r="E88" s="38">
        <v>1638273.6700000004</v>
      </c>
      <c r="F88" s="38">
        <v>1317683.6100000001</v>
      </c>
    </row>
    <row r="89" spans="1:6" x14ac:dyDescent="0.2">
      <c r="A89" s="28" t="s">
        <v>83</v>
      </c>
      <c r="B89" s="40">
        <v>242409.62</v>
      </c>
      <c r="C89" s="40">
        <v>177598.69</v>
      </c>
      <c r="D89" s="40">
        <v>212455.8</v>
      </c>
      <c r="E89" s="40">
        <v>145866.26999999999</v>
      </c>
      <c r="F89" s="40">
        <v>99186.65</v>
      </c>
    </row>
    <row r="90" spans="1:6" x14ac:dyDescent="0.2">
      <c r="A90" s="28" t="s">
        <v>84</v>
      </c>
      <c r="B90" s="40">
        <v>187675.42</v>
      </c>
      <c r="C90" s="40">
        <v>305168.65000000002</v>
      </c>
      <c r="D90" s="40">
        <v>298923.2</v>
      </c>
      <c r="E90" s="40">
        <v>117651.23</v>
      </c>
      <c r="F90" s="40">
        <v>54620.09</v>
      </c>
    </row>
    <row r="91" spans="1:6" x14ac:dyDescent="0.2">
      <c r="A91" s="28" t="s">
        <v>85</v>
      </c>
      <c r="B91" s="40">
        <v>272781.51</v>
      </c>
      <c r="C91" s="40">
        <v>345490.91</v>
      </c>
      <c r="D91" s="40">
        <v>394032.44</v>
      </c>
      <c r="E91" s="40">
        <v>177610.43</v>
      </c>
      <c r="F91" s="40">
        <v>72399.78</v>
      </c>
    </row>
    <row r="92" spans="1:6" x14ac:dyDescent="0.2">
      <c r="A92" s="28" t="s">
        <v>86</v>
      </c>
      <c r="B92" s="40">
        <v>84870.16</v>
      </c>
      <c r="C92" s="40">
        <v>119976.51</v>
      </c>
      <c r="D92" s="40">
        <v>151927.4</v>
      </c>
      <c r="E92" s="40">
        <v>75525.41</v>
      </c>
      <c r="F92" s="40">
        <v>26300.89</v>
      </c>
    </row>
    <row r="93" spans="1:6" x14ac:dyDescent="0.2">
      <c r="A93" s="28" t="s">
        <v>87</v>
      </c>
      <c r="B93" s="40">
        <v>199492.02</v>
      </c>
      <c r="C93" s="40">
        <v>233085.9</v>
      </c>
      <c r="D93" s="40">
        <v>270602.90000000002</v>
      </c>
      <c r="E93" s="40">
        <v>123047.13</v>
      </c>
      <c r="F93" s="40">
        <v>56134.7</v>
      </c>
    </row>
    <row r="94" spans="1:6" x14ac:dyDescent="0.2">
      <c r="A94" s="28" t="s">
        <v>88</v>
      </c>
      <c r="B94" s="40">
        <v>880328.1</v>
      </c>
      <c r="C94" s="40">
        <v>620351.81000000006</v>
      </c>
      <c r="D94" s="40">
        <v>743291.5</v>
      </c>
      <c r="E94" s="40">
        <v>272681.45</v>
      </c>
      <c r="F94" s="40">
        <v>232065.68</v>
      </c>
    </row>
    <row r="95" spans="1:6" x14ac:dyDescent="0.2">
      <c r="A95" s="28" t="s">
        <v>89</v>
      </c>
      <c r="B95" s="40">
        <v>824721.61</v>
      </c>
      <c r="C95" s="40">
        <v>487081.3</v>
      </c>
      <c r="D95" s="40">
        <v>593371.19999999995</v>
      </c>
      <c r="E95" s="40">
        <v>172261.89</v>
      </c>
      <c r="F95" s="40">
        <v>198495.35</v>
      </c>
    </row>
    <row r="96" spans="1:6" x14ac:dyDescent="0.2">
      <c r="A96" s="28" t="s">
        <v>90</v>
      </c>
      <c r="B96" s="40">
        <v>879506.1</v>
      </c>
      <c r="C96" s="40">
        <v>285645.78000000003</v>
      </c>
      <c r="D96" s="40">
        <v>329504.56</v>
      </c>
      <c r="E96" s="40">
        <v>137850.09</v>
      </c>
      <c r="F96" s="40">
        <v>175712.33</v>
      </c>
    </row>
    <row r="97" spans="1:8" x14ac:dyDescent="0.2">
      <c r="A97" s="28" t="s">
        <v>91</v>
      </c>
      <c r="B97" s="40">
        <v>231033.1</v>
      </c>
      <c r="C97" s="40">
        <v>101664.19</v>
      </c>
      <c r="D97" s="40">
        <v>110791.2</v>
      </c>
      <c r="E97" s="40">
        <v>40970.86</v>
      </c>
      <c r="F97" s="40">
        <v>57113.37</v>
      </c>
    </row>
    <row r="98" spans="1:8" x14ac:dyDescent="0.2">
      <c r="A98" s="28" t="s">
        <v>92</v>
      </c>
      <c r="B98" s="40">
        <v>645156.67000000004</v>
      </c>
      <c r="C98" s="40">
        <v>549743.77</v>
      </c>
      <c r="D98" s="40">
        <v>622526.30000000005</v>
      </c>
      <c r="E98" s="40">
        <v>196436.59</v>
      </c>
      <c r="F98" s="40">
        <v>109153.44</v>
      </c>
    </row>
    <row r="99" spans="1:8" x14ac:dyDescent="0.2">
      <c r="A99" s="37" t="s">
        <v>93</v>
      </c>
      <c r="B99" s="46">
        <v>1096715.8</v>
      </c>
      <c r="C99" s="46">
        <v>506185.96</v>
      </c>
      <c r="D99" s="46">
        <v>615844.47</v>
      </c>
      <c r="E99" s="46">
        <v>178372.32</v>
      </c>
      <c r="F99" s="46">
        <v>236501.33</v>
      </c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H99" sqref="H99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362</v>
      </c>
      <c r="B4" s="9"/>
      <c r="D4" s="1" t="s">
        <v>101</v>
      </c>
      <c r="E4" s="56" t="s">
        <v>242</v>
      </c>
    </row>
    <row r="5" spans="1:8" ht="12.75" customHeight="1" x14ac:dyDescent="0.2">
      <c r="A5" s="230" t="s">
        <v>102</v>
      </c>
      <c r="B5" s="233" t="s">
        <v>103</v>
      </c>
      <c r="C5" s="236" t="s">
        <v>104</v>
      </c>
      <c r="D5" s="236" t="s">
        <v>336</v>
      </c>
      <c r="E5" s="236" t="s">
        <v>105</v>
      </c>
    </row>
    <row r="6" spans="1:8" ht="24.75" customHeight="1" x14ac:dyDescent="0.2">
      <c r="A6" s="231"/>
      <c r="B6" s="234"/>
      <c r="C6" s="237"/>
      <c r="D6" s="239"/>
      <c r="E6" s="237"/>
    </row>
    <row r="7" spans="1:8" s="56" customFormat="1" ht="15.75" customHeight="1" x14ac:dyDescent="0.2">
      <c r="A7" s="232"/>
      <c r="B7" s="235"/>
      <c r="C7" s="238"/>
      <c r="D7" s="229"/>
      <c r="E7" s="238"/>
    </row>
    <row r="8" spans="1:8" s="56" customFormat="1" x14ac:dyDescent="0.2">
      <c r="A8" s="68"/>
      <c r="B8" s="71" t="s">
        <v>6</v>
      </c>
      <c r="C8" s="57">
        <v>362142</v>
      </c>
      <c r="D8" s="57">
        <v>5412254</v>
      </c>
      <c r="E8" s="76">
        <v>6.6911493806462152</v>
      </c>
      <c r="F8" s="146"/>
    </row>
    <row r="9" spans="1:8" x14ac:dyDescent="0.2">
      <c r="A9" s="59">
        <v>1</v>
      </c>
      <c r="B9" s="10" t="s">
        <v>62</v>
      </c>
      <c r="C9" s="40">
        <v>9549</v>
      </c>
      <c r="D9" s="40">
        <v>40458</v>
      </c>
      <c r="E9" s="61">
        <v>23.602254189529884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18353</v>
      </c>
      <c r="D10" s="40">
        <v>82561</v>
      </c>
      <c r="E10" s="61">
        <v>22.229624156684149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12083</v>
      </c>
      <c r="D11" s="40">
        <v>61830</v>
      </c>
      <c r="E11" s="61">
        <v>19.542293385088144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12277</v>
      </c>
      <c r="D12" s="40">
        <v>67499</v>
      </c>
      <c r="E12" s="61">
        <v>18.188417606186757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9049</v>
      </c>
      <c r="D13" s="40">
        <v>56638</v>
      </c>
      <c r="E13" s="61">
        <v>15.976905964193651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16578</v>
      </c>
      <c r="D14" s="40">
        <v>104983</v>
      </c>
      <c r="E14" s="61">
        <v>15.791128087404626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12282</v>
      </c>
      <c r="D15" s="40">
        <v>78673</v>
      </c>
      <c r="E15" s="61">
        <v>15.611455009978009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5016</v>
      </c>
      <c r="D16" s="40">
        <v>32803</v>
      </c>
      <c r="E16" s="61">
        <v>15.291284333749964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4584</v>
      </c>
      <c r="D17" s="40">
        <v>31257</v>
      </c>
      <c r="E17" s="61">
        <v>14.665514924656877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10434</v>
      </c>
      <c r="D18" s="40">
        <v>72899</v>
      </c>
      <c r="E18" s="61">
        <v>14.312953538457318</v>
      </c>
      <c r="F18" s="47"/>
      <c r="G18" s="56"/>
      <c r="H18" s="53"/>
    </row>
    <row r="19" spans="1:8" x14ac:dyDescent="0.2">
      <c r="A19" s="59">
        <v>11</v>
      </c>
      <c r="B19" s="10" t="s">
        <v>91</v>
      </c>
      <c r="C19" s="40">
        <v>3281</v>
      </c>
      <c r="D19" s="40">
        <v>23214</v>
      </c>
      <c r="E19" s="61">
        <v>14.133712414922032</v>
      </c>
      <c r="F19" s="47"/>
      <c r="G19" s="56"/>
      <c r="H19" s="53"/>
    </row>
    <row r="20" spans="1:8" x14ac:dyDescent="0.2">
      <c r="A20" s="59">
        <v>12</v>
      </c>
      <c r="B20" s="10" t="s">
        <v>88</v>
      </c>
      <c r="C20" s="40">
        <v>16098</v>
      </c>
      <c r="D20" s="40">
        <v>113971</v>
      </c>
      <c r="E20" s="61">
        <v>14.12464574321538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13317</v>
      </c>
      <c r="D21" s="40">
        <v>96788</v>
      </c>
      <c r="E21" s="61">
        <v>13.758937058313014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1556</v>
      </c>
      <c r="D22" s="40">
        <v>12105</v>
      </c>
      <c r="E22" s="61">
        <v>12.854192482445271</v>
      </c>
      <c r="F22" s="47"/>
      <c r="G22" s="56"/>
      <c r="H22" s="53"/>
    </row>
    <row r="23" spans="1:8" x14ac:dyDescent="0.2">
      <c r="A23" s="59">
        <v>15</v>
      </c>
      <c r="B23" s="10" t="s">
        <v>61</v>
      </c>
      <c r="C23" s="40">
        <v>2836</v>
      </c>
      <c r="D23" s="40">
        <v>22636</v>
      </c>
      <c r="E23" s="61">
        <v>12.528715320728043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5646</v>
      </c>
      <c r="D24" s="40">
        <v>45898</v>
      </c>
      <c r="E24" s="61">
        <v>12.301189594317835</v>
      </c>
      <c r="F24" s="47"/>
      <c r="G24" s="56"/>
      <c r="H24" s="53"/>
    </row>
    <row r="25" spans="1:8" x14ac:dyDescent="0.2">
      <c r="A25" s="59">
        <v>17</v>
      </c>
      <c r="B25" s="10" t="s">
        <v>59</v>
      </c>
      <c r="C25" s="40">
        <v>2742</v>
      </c>
      <c r="D25" s="40">
        <v>22657</v>
      </c>
      <c r="E25" s="61">
        <v>12.102220064439246</v>
      </c>
      <c r="F25" s="47"/>
      <c r="G25" s="56"/>
      <c r="H25" s="53"/>
    </row>
    <row r="26" spans="1:8" x14ac:dyDescent="0.2">
      <c r="A26" s="59">
        <v>18</v>
      </c>
      <c r="B26" s="10" t="s">
        <v>79</v>
      </c>
      <c r="C26" s="40">
        <v>2479</v>
      </c>
      <c r="D26" s="40">
        <v>20737</v>
      </c>
      <c r="E26" s="61">
        <v>11.954477503978396</v>
      </c>
      <c r="F26" s="47"/>
      <c r="G26" s="56"/>
      <c r="H26" s="53"/>
    </row>
    <row r="27" spans="1:8" x14ac:dyDescent="0.2">
      <c r="A27" s="59">
        <v>19</v>
      </c>
      <c r="B27" s="10" t="s">
        <v>89</v>
      </c>
      <c r="C27" s="40">
        <v>13035</v>
      </c>
      <c r="D27" s="40">
        <v>109807</v>
      </c>
      <c r="E27" s="61">
        <v>11.870827907146175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3805</v>
      </c>
      <c r="D28" s="40">
        <v>33230</v>
      </c>
      <c r="E28" s="61">
        <v>11.450496539271743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4186</v>
      </c>
      <c r="D29" s="40">
        <v>38650</v>
      </c>
      <c r="E29" s="61">
        <v>10.830530401034927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7424</v>
      </c>
      <c r="D30" s="40">
        <v>76857</v>
      </c>
      <c r="E30" s="61">
        <v>9.6594975083596815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5984</v>
      </c>
      <c r="D31" s="40">
        <v>64242</v>
      </c>
      <c r="E31" s="61">
        <v>9.314778493820242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40">
        <v>4628</v>
      </c>
      <c r="D32" s="40">
        <v>51848</v>
      </c>
      <c r="E32" s="61">
        <v>8.9260916525227589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40">
        <v>10488</v>
      </c>
      <c r="D33" s="40">
        <v>118188</v>
      </c>
      <c r="E33" s="61">
        <v>8.8739973601380839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13685</v>
      </c>
      <c r="D34" s="40">
        <v>166223</v>
      </c>
      <c r="E34" s="61">
        <v>8.2329160224517661</v>
      </c>
      <c r="F34" s="47"/>
      <c r="G34" s="56"/>
      <c r="H34" s="53"/>
    </row>
    <row r="35" spans="1:8" x14ac:dyDescent="0.2">
      <c r="A35" s="59">
        <v>27</v>
      </c>
      <c r="B35" s="10" t="s">
        <v>56</v>
      </c>
      <c r="C35" s="40">
        <v>1285</v>
      </c>
      <c r="D35" s="40">
        <v>16731</v>
      </c>
      <c r="E35" s="61">
        <v>7.6803538341999875</v>
      </c>
      <c r="F35" s="47"/>
      <c r="G35" s="56"/>
      <c r="H35" s="53"/>
    </row>
    <row r="36" spans="1:8" x14ac:dyDescent="0.2">
      <c r="A36" s="59">
        <v>28</v>
      </c>
      <c r="B36" s="10" t="s">
        <v>66</v>
      </c>
      <c r="C36" s="40">
        <v>2057</v>
      </c>
      <c r="D36" s="40">
        <v>26875</v>
      </c>
      <c r="E36" s="61">
        <v>7.6539534883720934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7593</v>
      </c>
      <c r="D37" s="40">
        <v>104508</v>
      </c>
      <c r="E37" s="61">
        <v>7.2654724997129412</v>
      </c>
      <c r="F37" s="47"/>
      <c r="G37" s="56"/>
      <c r="H37" s="53"/>
    </row>
    <row r="38" spans="1:8" x14ac:dyDescent="0.2">
      <c r="A38" s="59">
        <v>30</v>
      </c>
      <c r="B38" s="10" t="s">
        <v>39</v>
      </c>
      <c r="C38" s="40">
        <v>3851</v>
      </c>
      <c r="D38" s="40">
        <v>54099</v>
      </c>
      <c r="E38" s="61">
        <v>7.1184310246030416</v>
      </c>
      <c r="F38" s="47"/>
      <c r="G38" s="56"/>
      <c r="H38" s="53"/>
    </row>
    <row r="39" spans="1:8" x14ac:dyDescent="0.2">
      <c r="A39" s="59">
        <v>31</v>
      </c>
      <c r="B39" s="10" t="s">
        <v>38</v>
      </c>
      <c r="C39" s="40">
        <v>10338</v>
      </c>
      <c r="D39" s="40">
        <v>146345</v>
      </c>
      <c r="E39" s="61">
        <v>7.0641292835423144</v>
      </c>
      <c r="F39" s="47"/>
      <c r="G39" s="56"/>
      <c r="H39" s="53"/>
    </row>
    <row r="40" spans="1:8" x14ac:dyDescent="0.2">
      <c r="A40" s="59">
        <v>32</v>
      </c>
      <c r="B40" s="10" t="s">
        <v>58</v>
      </c>
      <c r="C40" s="40">
        <v>2283</v>
      </c>
      <c r="D40" s="40">
        <v>32641</v>
      </c>
      <c r="E40" s="61">
        <v>6.9942710088538957</v>
      </c>
      <c r="F40" s="47"/>
      <c r="G40" s="56"/>
      <c r="H40" s="53"/>
    </row>
    <row r="41" spans="1:8" x14ac:dyDescent="0.2">
      <c r="A41" s="59">
        <v>33</v>
      </c>
      <c r="B41" s="10" t="s">
        <v>70</v>
      </c>
      <c r="C41" s="40">
        <v>4440</v>
      </c>
      <c r="D41" s="40">
        <v>64184</v>
      </c>
      <c r="E41" s="61">
        <v>6.9176118658855783</v>
      </c>
      <c r="F41" s="47"/>
      <c r="G41" s="56"/>
      <c r="H41" s="53"/>
    </row>
    <row r="42" spans="1:8" x14ac:dyDescent="0.2">
      <c r="A42" s="59">
        <v>34</v>
      </c>
      <c r="B42" s="10" t="s">
        <v>35</v>
      </c>
      <c r="C42" s="40">
        <v>7361</v>
      </c>
      <c r="D42" s="40">
        <v>106645</v>
      </c>
      <c r="E42" s="61">
        <v>6.902339537718599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5008</v>
      </c>
      <c r="D43" s="40">
        <v>80448</v>
      </c>
      <c r="E43" s="61">
        <v>6.2251392203659508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3402</v>
      </c>
      <c r="D44" s="40">
        <v>56055</v>
      </c>
      <c r="E44" s="61">
        <v>6.0690393363660684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2691</v>
      </c>
      <c r="D45" s="40">
        <v>47658</v>
      </c>
      <c r="E45" s="61">
        <v>5.6464811783960718</v>
      </c>
      <c r="F45" s="47"/>
      <c r="G45" s="56"/>
      <c r="H45" s="53"/>
    </row>
    <row r="46" spans="1:8" x14ac:dyDescent="0.2">
      <c r="A46" s="59">
        <v>38</v>
      </c>
      <c r="B46" s="10" t="s">
        <v>65</v>
      </c>
      <c r="C46" s="40">
        <v>3490</v>
      </c>
      <c r="D46" s="40">
        <v>67533</v>
      </c>
      <c r="E46" s="61">
        <v>5.1678438689233417</v>
      </c>
      <c r="F46" s="47"/>
      <c r="G46" s="56"/>
      <c r="H46" s="53"/>
    </row>
    <row r="47" spans="1:8" x14ac:dyDescent="0.2">
      <c r="A47" s="59">
        <v>39</v>
      </c>
      <c r="B47" s="10" t="s">
        <v>43</v>
      </c>
      <c r="C47" s="40">
        <v>1603</v>
      </c>
      <c r="D47" s="40">
        <v>31036</v>
      </c>
      <c r="E47" s="61">
        <v>5.1649697125918292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843</v>
      </c>
      <c r="D48" s="40">
        <v>16735</v>
      </c>
      <c r="E48" s="61">
        <v>5.0373468778010162</v>
      </c>
      <c r="F48" s="47"/>
      <c r="G48" s="56"/>
      <c r="H48" s="53"/>
    </row>
    <row r="49" spans="1:8" x14ac:dyDescent="0.2">
      <c r="A49" s="59">
        <v>41</v>
      </c>
      <c r="B49" s="10" t="s">
        <v>50</v>
      </c>
      <c r="C49" s="40">
        <v>2827</v>
      </c>
      <c r="D49" s="40">
        <v>59011</v>
      </c>
      <c r="E49" s="61">
        <v>4.7906322550033051</v>
      </c>
      <c r="F49" s="47"/>
      <c r="G49" s="56"/>
      <c r="H49" s="53"/>
    </row>
    <row r="50" spans="1:8" x14ac:dyDescent="0.2">
      <c r="A50" s="59">
        <v>42</v>
      </c>
      <c r="B50" s="10" t="s">
        <v>86</v>
      </c>
      <c r="C50" s="40">
        <v>1412</v>
      </c>
      <c r="D50" s="40">
        <v>29814</v>
      </c>
      <c r="E50" s="61">
        <v>4.736030052995237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22</v>
      </c>
      <c r="C51" s="40">
        <v>2218</v>
      </c>
      <c r="D51" s="40">
        <v>47631</v>
      </c>
      <c r="E51" s="61">
        <v>4.6566311855724214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17</v>
      </c>
      <c r="C52" s="40">
        <v>5458</v>
      </c>
      <c r="D52" s="40">
        <v>117304</v>
      </c>
      <c r="E52" s="61">
        <v>4.652867762395144</v>
      </c>
      <c r="F52" s="47"/>
      <c r="G52" s="56"/>
      <c r="H52" s="53"/>
    </row>
    <row r="53" spans="1:8" s="56" customFormat="1" x14ac:dyDescent="0.2">
      <c r="A53" s="59">
        <v>45</v>
      </c>
      <c r="B53" s="10" t="s">
        <v>84</v>
      </c>
      <c r="C53" s="40">
        <v>3105</v>
      </c>
      <c r="D53" s="40">
        <v>67342</v>
      </c>
      <c r="E53" s="61">
        <v>4.6107926702503637</v>
      </c>
      <c r="F53" s="47"/>
    </row>
    <row r="54" spans="1:8" x14ac:dyDescent="0.2">
      <c r="A54" s="59">
        <v>46</v>
      </c>
      <c r="B54" s="10" t="s">
        <v>18</v>
      </c>
      <c r="C54" s="40">
        <v>4353</v>
      </c>
      <c r="D54" s="40">
        <v>96140</v>
      </c>
      <c r="E54" s="61">
        <v>4.5277719991678804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47</v>
      </c>
      <c r="C55" s="46">
        <v>3259</v>
      </c>
      <c r="D55" s="46">
        <v>73289</v>
      </c>
      <c r="E55" s="63">
        <v>4.4467791892371293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30" t="s">
        <v>102</v>
      </c>
      <c r="B59" s="233" t="s">
        <v>103</v>
      </c>
      <c r="C59" s="236" t="s">
        <v>104</v>
      </c>
      <c r="D59" s="236" t="s">
        <v>336</v>
      </c>
      <c r="E59" s="236" t="s">
        <v>105</v>
      </c>
    </row>
    <row r="60" spans="1:8" ht="24.75" customHeight="1" x14ac:dyDescent="0.2">
      <c r="A60" s="231"/>
      <c r="B60" s="234"/>
      <c r="C60" s="237"/>
      <c r="D60" s="239"/>
      <c r="E60" s="237"/>
    </row>
    <row r="61" spans="1:8" s="56" customFormat="1" ht="15.75" customHeight="1" x14ac:dyDescent="0.2">
      <c r="A61" s="232"/>
      <c r="B61" s="235"/>
      <c r="C61" s="238"/>
      <c r="D61" s="229"/>
      <c r="E61" s="238"/>
    </row>
    <row r="62" spans="1:8" ht="12.75" customHeight="1" x14ac:dyDescent="0.2">
      <c r="A62" s="60">
        <v>48</v>
      </c>
      <c r="B62" s="79" t="s">
        <v>21</v>
      </c>
      <c r="C62" s="44">
        <v>2666</v>
      </c>
      <c r="D62" s="44">
        <v>61265</v>
      </c>
      <c r="E62" s="80">
        <v>4.3515873663592588</v>
      </c>
      <c r="F62" s="47"/>
      <c r="G62" s="56"/>
      <c r="H62" s="53"/>
    </row>
    <row r="63" spans="1:8" s="56" customFormat="1" x14ac:dyDescent="0.2">
      <c r="A63" s="59">
        <v>49</v>
      </c>
      <c r="B63" s="10" t="s">
        <v>29</v>
      </c>
      <c r="C63" s="40">
        <v>1928</v>
      </c>
      <c r="D63" s="40">
        <v>47282</v>
      </c>
      <c r="E63" s="61">
        <v>4.077661689437841</v>
      </c>
      <c r="F63" s="47"/>
    </row>
    <row r="64" spans="1:8" x14ac:dyDescent="0.2">
      <c r="A64" s="59">
        <v>50</v>
      </c>
      <c r="B64" s="10" t="s">
        <v>46</v>
      </c>
      <c r="C64" s="40">
        <v>1379</v>
      </c>
      <c r="D64" s="40">
        <v>34010</v>
      </c>
      <c r="E64" s="61">
        <v>4.0546897971184945</v>
      </c>
      <c r="F64" s="47"/>
      <c r="G64" s="56"/>
      <c r="H64" s="53"/>
    </row>
    <row r="65" spans="1:8" x14ac:dyDescent="0.2">
      <c r="A65" s="59">
        <v>51</v>
      </c>
      <c r="B65" s="10" t="s">
        <v>45</v>
      </c>
      <c r="C65" s="40">
        <v>1585</v>
      </c>
      <c r="D65" s="40">
        <v>39490</v>
      </c>
      <c r="E65" s="61">
        <v>4.0136743479361865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1677</v>
      </c>
      <c r="D66" s="40">
        <v>42775</v>
      </c>
      <c r="E66" s="61">
        <v>3.9205143191116307</v>
      </c>
      <c r="F66" s="47"/>
      <c r="G66" s="56"/>
      <c r="H66" s="53"/>
    </row>
    <row r="67" spans="1:8" x14ac:dyDescent="0.2">
      <c r="A67" s="59">
        <v>53</v>
      </c>
      <c r="B67" s="10" t="s">
        <v>19</v>
      </c>
      <c r="C67" s="40">
        <v>1698</v>
      </c>
      <c r="D67" s="40">
        <v>45216</v>
      </c>
      <c r="E67" s="61">
        <v>3.7553078556263269</v>
      </c>
      <c r="F67" s="47"/>
      <c r="G67" s="56"/>
      <c r="H67" s="53"/>
    </row>
    <row r="68" spans="1:8" x14ac:dyDescent="0.2">
      <c r="A68" s="59">
        <v>54</v>
      </c>
      <c r="B68" s="10" t="s">
        <v>37</v>
      </c>
      <c r="C68" s="40">
        <v>5940</v>
      </c>
      <c r="D68" s="40">
        <v>164365</v>
      </c>
      <c r="E68" s="61">
        <v>3.6139080704529549</v>
      </c>
      <c r="F68" s="47"/>
      <c r="G68" s="56"/>
      <c r="H68" s="53"/>
    </row>
    <row r="69" spans="1:8" x14ac:dyDescent="0.2">
      <c r="A69" s="59">
        <v>55</v>
      </c>
      <c r="B69" s="10" t="s">
        <v>30</v>
      </c>
      <c r="C69" s="40">
        <v>2305</v>
      </c>
      <c r="D69" s="40">
        <v>64146</v>
      </c>
      <c r="E69" s="61">
        <v>3.5933651357839929</v>
      </c>
      <c r="F69" s="47"/>
      <c r="G69" s="56"/>
      <c r="H69" s="53"/>
    </row>
    <row r="70" spans="1:8" x14ac:dyDescent="0.2">
      <c r="A70" s="59">
        <v>56</v>
      </c>
      <c r="B70" s="10" t="s">
        <v>49</v>
      </c>
      <c r="C70" s="40">
        <v>2058</v>
      </c>
      <c r="D70" s="40">
        <v>58944</v>
      </c>
      <c r="E70" s="61">
        <v>3.4914495114006519</v>
      </c>
      <c r="F70" s="47"/>
      <c r="G70" s="56"/>
      <c r="H70" s="53"/>
    </row>
    <row r="71" spans="1:8" x14ac:dyDescent="0.2">
      <c r="A71" s="59">
        <v>57</v>
      </c>
      <c r="B71" s="10" t="s">
        <v>40</v>
      </c>
      <c r="C71" s="40">
        <v>2540</v>
      </c>
      <c r="D71" s="40">
        <v>73958</v>
      </c>
      <c r="E71" s="61">
        <v>3.4343816760864274</v>
      </c>
      <c r="F71" s="47"/>
      <c r="G71" s="56"/>
      <c r="H71" s="53"/>
    </row>
    <row r="72" spans="1:8" x14ac:dyDescent="0.2">
      <c r="A72" s="59">
        <v>58</v>
      </c>
      <c r="B72" s="10" t="s">
        <v>25</v>
      </c>
      <c r="C72" s="40">
        <v>1300</v>
      </c>
      <c r="D72" s="40">
        <v>37999</v>
      </c>
      <c r="E72" s="61">
        <v>3.4211426616489913</v>
      </c>
      <c r="F72" s="47"/>
      <c r="G72" s="56"/>
      <c r="H72" s="53"/>
    </row>
    <row r="73" spans="1:8" x14ac:dyDescent="0.2">
      <c r="A73" s="59">
        <v>59</v>
      </c>
      <c r="B73" s="10" t="s">
        <v>48</v>
      </c>
      <c r="C73" s="40">
        <v>3290</v>
      </c>
      <c r="D73" s="40">
        <v>97515</v>
      </c>
      <c r="E73" s="61">
        <v>3.3738399220632722</v>
      </c>
      <c r="F73" s="47"/>
      <c r="G73" s="56"/>
      <c r="H73" s="53"/>
    </row>
    <row r="74" spans="1:8" x14ac:dyDescent="0.2">
      <c r="A74" s="59">
        <v>60</v>
      </c>
      <c r="B74" s="10" t="s">
        <v>44</v>
      </c>
      <c r="C74" s="40">
        <v>3100</v>
      </c>
      <c r="D74" s="40">
        <v>92424</v>
      </c>
      <c r="E74" s="61">
        <v>3.354107158313858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2036</v>
      </c>
      <c r="D75" s="40">
        <v>60891</v>
      </c>
      <c r="E75" s="61">
        <v>3.3436796899377579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4370</v>
      </c>
      <c r="D76" s="40">
        <v>139639</v>
      </c>
      <c r="E76" s="61">
        <v>3.1294982060885568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818</v>
      </c>
      <c r="D77" s="40">
        <v>28005</v>
      </c>
      <c r="E77" s="61">
        <v>2.9209069808962687</v>
      </c>
      <c r="F77" s="47"/>
      <c r="G77" s="56"/>
      <c r="H77" s="53"/>
    </row>
    <row r="78" spans="1:8" x14ac:dyDescent="0.2">
      <c r="A78" s="59">
        <v>64</v>
      </c>
      <c r="B78" s="10" t="s">
        <v>20</v>
      </c>
      <c r="C78" s="40">
        <v>1772</v>
      </c>
      <c r="D78" s="40">
        <v>64207</v>
      </c>
      <c r="E78" s="61">
        <v>2.7598236952357218</v>
      </c>
      <c r="F78" s="47"/>
      <c r="G78" s="56"/>
      <c r="H78" s="53"/>
    </row>
    <row r="79" spans="1:8" x14ac:dyDescent="0.2">
      <c r="A79" s="59">
        <v>65</v>
      </c>
      <c r="B79" s="10" t="s">
        <v>55</v>
      </c>
      <c r="C79" s="40">
        <v>3057</v>
      </c>
      <c r="D79" s="40">
        <v>110908</v>
      </c>
      <c r="E79" s="61">
        <v>2.7563385869369208</v>
      </c>
      <c r="F79" s="47"/>
      <c r="G79" s="56"/>
      <c r="H79" s="53"/>
    </row>
    <row r="80" spans="1:8" x14ac:dyDescent="0.2">
      <c r="A80" s="59">
        <v>66</v>
      </c>
      <c r="B80" s="10" t="s">
        <v>13</v>
      </c>
      <c r="C80" s="40">
        <v>1818</v>
      </c>
      <c r="D80" s="40">
        <v>68318</v>
      </c>
      <c r="E80" s="61">
        <v>2.6610849263737228</v>
      </c>
      <c r="F80" s="47"/>
      <c r="G80" s="56"/>
      <c r="H80" s="53"/>
    </row>
    <row r="81" spans="1:8" x14ac:dyDescent="0.2">
      <c r="A81" s="59">
        <v>67</v>
      </c>
      <c r="B81" s="10" t="s">
        <v>52</v>
      </c>
      <c r="C81" s="40">
        <v>948</v>
      </c>
      <c r="D81" s="40">
        <v>35864</v>
      </c>
      <c r="E81" s="61">
        <v>2.6433192058889139</v>
      </c>
      <c r="F81" s="47"/>
      <c r="G81" s="56"/>
      <c r="H81" s="53"/>
    </row>
    <row r="82" spans="1:8" x14ac:dyDescent="0.2">
      <c r="A82" s="59">
        <v>68</v>
      </c>
      <c r="B82" s="10" t="s">
        <v>53</v>
      </c>
      <c r="C82" s="40">
        <v>3972</v>
      </c>
      <c r="D82" s="40">
        <v>158029</v>
      </c>
      <c r="E82" s="61">
        <v>2.5134627188680558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1415</v>
      </c>
      <c r="D83" s="40">
        <v>62668</v>
      </c>
      <c r="E83" s="61">
        <v>2.2579306823259078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914</v>
      </c>
      <c r="D84" s="40">
        <v>45488</v>
      </c>
      <c r="E84" s="61">
        <v>2.0093211396412238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2190</v>
      </c>
      <c r="D85" s="40">
        <v>113741</v>
      </c>
      <c r="E85" s="61">
        <v>1.9254270667569302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2394</v>
      </c>
      <c r="D86" s="40">
        <v>128171</v>
      </c>
      <c r="E86" s="61">
        <v>1.8678172129420851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731</v>
      </c>
      <c r="D87" s="40">
        <v>57955</v>
      </c>
      <c r="E87" s="61">
        <v>1.2613234406004659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647</v>
      </c>
      <c r="D88" s="40">
        <v>61514</v>
      </c>
      <c r="E88" s="61">
        <v>1.0517930877523816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1176</v>
      </c>
      <c r="D89" s="40">
        <v>111837</v>
      </c>
      <c r="E89" s="61">
        <v>1.0515303522090185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356</v>
      </c>
      <c r="D90" s="40">
        <v>41032</v>
      </c>
      <c r="E90" s="61">
        <v>0.86761551959446281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896</v>
      </c>
      <c r="D91" s="40">
        <v>117758</v>
      </c>
      <c r="E91" s="61">
        <v>0.76088248781399137</v>
      </c>
      <c r="F91" s="47"/>
    </row>
    <row r="92" spans="1:8" x14ac:dyDescent="0.2">
      <c r="A92" s="59">
        <v>78</v>
      </c>
      <c r="B92" s="10" t="s">
        <v>10</v>
      </c>
      <c r="C92" s="40">
        <v>361</v>
      </c>
      <c r="D92" s="40">
        <v>62673</v>
      </c>
      <c r="E92" s="61">
        <v>0.57600561645365622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533</v>
      </c>
      <c r="D93" s="46">
        <v>95491</v>
      </c>
      <c r="E93" s="63">
        <v>0.55816778544574885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30" t="s">
        <v>102</v>
      </c>
      <c r="B95" s="233" t="s">
        <v>103</v>
      </c>
      <c r="C95" s="236" t="s">
        <v>104</v>
      </c>
      <c r="D95" s="236" t="s">
        <v>336</v>
      </c>
      <c r="E95" s="236" t="s">
        <v>105</v>
      </c>
    </row>
    <row r="96" spans="1:8" ht="24.75" customHeight="1" x14ac:dyDescent="0.2">
      <c r="A96" s="231"/>
      <c r="B96" s="234"/>
      <c r="C96" s="240"/>
      <c r="D96" s="239"/>
      <c r="E96" s="240"/>
    </row>
    <row r="97" spans="1:8" s="56" customFormat="1" ht="15.75" customHeight="1" x14ac:dyDescent="0.2">
      <c r="A97" s="232"/>
      <c r="B97" s="235"/>
      <c r="C97" s="241"/>
      <c r="D97" s="229"/>
      <c r="E97" s="241"/>
    </row>
    <row r="98" spans="1:8" s="56" customFormat="1" x14ac:dyDescent="0.2">
      <c r="A98" s="68"/>
      <c r="B98" s="57" t="s">
        <v>6</v>
      </c>
      <c r="C98" s="29">
        <v>362142</v>
      </c>
      <c r="D98" s="57">
        <v>5412254</v>
      </c>
      <c r="E98" s="58">
        <v>6.6911493806462152</v>
      </c>
    </row>
    <row r="99" spans="1:8" x14ac:dyDescent="0.2">
      <c r="A99" s="60">
        <v>1</v>
      </c>
      <c r="B99" s="153" t="s">
        <v>82</v>
      </c>
      <c r="C99" s="161">
        <v>91903</v>
      </c>
      <c r="D99" s="161">
        <v>775509</v>
      </c>
      <c r="E99" s="206">
        <v>11.850668399721989</v>
      </c>
    </row>
    <row r="100" spans="1:8" x14ac:dyDescent="0.2">
      <c r="A100" s="59">
        <v>2</v>
      </c>
      <c r="B100" s="207" t="s">
        <v>68</v>
      </c>
      <c r="C100" s="115">
        <v>88420</v>
      </c>
      <c r="D100" s="115">
        <v>803955</v>
      </c>
      <c r="E100" s="208">
        <v>10.998128004676879</v>
      </c>
    </row>
    <row r="101" spans="1:8" x14ac:dyDescent="0.2">
      <c r="A101" s="59">
        <v>3</v>
      </c>
      <c r="B101" s="207" t="s">
        <v>54</v>
      </c>
      <c r="C101" s="115">
        <v>70407</v>
      </c>
      <c r="D101" s="115">
        <v>653697</v>
      </c>
      <c r="E101" s="208">
        <v>10.770586372585464</v>
      </c>
    </row>
    <row r="102" spans="1:8" x14ac:dyDescent="0.2">
      <c r="A102" s="59">
        <v>4</v>
      </c>
      <c r="B102" s="207" t="s">
        <v>34</v>
      </c>
      <c r="C102" s="115">
        <v>42195</v>
      </c>
      <c r="D102" s="115">
        <v>706375</v>
      </c>
      <c r="E102" s="208">
        <v>5.973456025482216</v>
      </c>
    </row>
    <row r="103" spans="1:8" x14ac:dyDescent="0.2">
      <c r="A103" s="59">
        <v>5</v>
      </c>
      <c r="B103" s="207" t="s">
        <v>16</v>
      </c>
      <c r="C103" s="115">
        <v>20559</v>
      </c>
      <c r="D103" s="115">
        <v>559934</v>
      </c>
      <c r="E103" s="208">
        <v>3.6716827340365112</v>
      </c>
    </row>
    <row r="104" spans="1:8" x14ac:dyDescent="0.2">
      <c r="A104" s="59">
        <v>6</v>
      </c>
      <c r="B104" s="207" t="s">
        <v>42</v>
      </c>
      <c r="C104" s="115">
        <v>24864</v>
      </c>
      <c r="D104" s="115">
        <v>696347</v>
      </c>
      <c r="E104" s="208">
        <v>3.5706336065208872</v>
      </c>
    </row>
    <row r="105" spans="1:8" x14ac:dyDescent="0.2">
      <c r="A105" s="59">
        <v>7</v>
      </c>
      <c r="B105" s="207" t="s">
        <v>24</v>
      </c>
      <c r="C105" s="115">
        <v>17276</v>
      </c>
      <c r="D105" s="115">
        <v>599859</v>
      </c>
      <c r="E105" s="208">
        <v>2.8800101357152266</v>
      </c>
    </row>
    <row r="106" spans="1:8" x14ac:dyDescent="0.2">
      <c r="A106" s="62">
        <v>8</v>
      </c>
      <c r="B106" s="209" t="s">
        <v>7</v>
      </c>
      <c r="C106" s="116">
        <v>6518</v>
      </c>
      <c r="D106" s="116">
        <v>616578</v>
      </c>
      <c r="E106" s="210">
        <v>1.0571249704011496</v>
      </c>
    </row>
    <row r="107" spans="1:8" x14ac:dyDescent="0.2">
      <c r="A107" s="64"/>
      <c r="C107" s="52"/>
      <c r="D107" s="151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95:A97"/>
    <mergeCell ref="B95:B97"/>
    <mergeCell ref="C95:C97"/>
    <mergeCell ref="D95:D97"/>
    <mergeCell ref="E95:E97"/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4" sqref="B4:M4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362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344</v>
      </c>
      <c r="H3" s="5" t="s">
        <v>345</v>
      </c>
      <c r="I3" s="5" t="s">
        <v>357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46</v>
      </c>
      <c r="C4" s="35">
        <v>2</v>
      </c>
      <c r="D4" s="36">
        <v>75</v>
      </c>
      <c r="E4" s="34">
        <v>1657</v>
      </c>
      <c r="F4" s="34">
        <v>28</v>
      </c>
      <c r="G4" s="35">
        <v>44222</v>
      </c>
      <c r="H4" s="36">
        <v>12782</v>
      </c>
      <c r="I4" s="35">
        <v>89</v>
      </c>
      <c r="J4" s="34">
        <v>5393</v>
      </c>
      <c r="K4" s="34">
        <v>589</v>
      </c>
      <c r="L4" s="35">
        <v>22</v>
      </c>
      <c r="M4" s="34">
        <v>3514</v>
      </c>
      <c r="N4" s="220"/>
    </row>
    <row r="5" spans="1:14" x14ac:dyDescent="0.2">
      <c r="A5" s="37" t="s">
        <v>7</v>
      </c>
      <c r="B5" s="38">
        <v>0</v>
      </c>
      <c r="C5" s="39">
        <v>0</v>
      </c>
      <c r="D5" s="39">
        <v>1</v>
      </c>
      <c r="E5" s="38">
        <v>31</v>
      </c>
      <c r="F5" s="38">
        <v>1</v>
      </c>
      <c r="G5" s="39">
        <v>50</v>
      </c>
      <c r="H5" s="39">
        <v>59</v>
      </c>
      <c r="I5" s="39">
        <v>0</v>
      </c>
      <c r="J5" s="38">
        <v>25</v>
      </c>
      <c r="K5" s="38">
        <v>5</v>
      </c>
      <c r="L5" s="39">
        <v>0</v>
      </c>
      <c r="M5" s="38">
        <v>3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1">
        <v>0</v>
      </c>
      <c r="J6" s="40">
        <v>2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4</v>
      </c>
      <c r="F7" s="40">
        <v>0</v>
      </c>
      <c r="G7" s="41">
        <v>0</v>
      </c>
      <c r="H7" s="41">
        <v>2</v>
      </c>
      <c r="I7" s="41">
        <v>0</v>
      </c>
      <c r="J7" s="40">
        <v>2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1</v>
      </c>
      <c r="G8" s="41">
        <v>1</v>
      </c>
      <c r="H8" s="41">
        <v>0</v>
      </c>
      <c r="I8" s="41">
        <v>0</v>
      </c>
      <c r="J8" s="40">
        <v>0</v>
      </c>
      <c r="K8" s="40">
        <v>1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3</v>
      </c>
      <c r="F9" s="40">
        <v>0</v>
      </c>
      <c r="G9" s="41">
        <v>4</v>
      </c>
      <c r="H9" s="41">
        <v>0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1</v>
      </c>
      <c r="E10" s="40">
        <v>9</v>
      </c>
      <c r="F10" s="40">
        <v>0</v>
      </c>
      <c r="G10" s="41">
        <v>2</v>
      </c>
      <c r="H10" s="41">
        <v>2</v>
      </c>
      <c r="I10" s="41">
        <v>0</v>
      </c>
      <c r="J10" s="40">
        <v>8</v>
      </c>
      <c r="K10" s="40">
        <v>3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5</v>
      </c>
      <c r="F11" s="40">
        <v>0</v>
      </c>
      <c r="G11" s="41">
        <v>0</v>
      </c>
      <c r="H11" s="41">
        <v>27</v>
      </c>
      <c r="I11" s="41">
        <v>0</v>
      </c>
      <c r="J11" s="40">
        <v>12</v>
      </c>
      <c r="K11" s="40">
        <v>1</v>
      </c>
      <c r="L11" s="41">
        <v>0</v>
      </c>
      <c r="M11" s="40">
        <v>1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7</v>
      </c>
      <c r="F12" s="40">
        <v>0</v>
      </c>
      <c r="G12" s="41">
        <v>40</v>
      </c>
      <c r="H12" s="41">
        <v>22</v>
      </c>
      <c r="I12" s="41">
        <v>0</v>
      </c>
      <c r="J12" s="40">
        <v>0</v>
      </c>
      <c r="K12" s="40">
        <v>0</v>
      </c>
      <c r="L12" s="41">
        <v>0</v>
      </c>
      <c r="M12" s="40">
        <v>2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3</v>
      </c>
      <c r="F13" s="40">
        <v>0</v>
      </c>
      <c r="G13" s="41">
        <v>3</v>
      </c>
      <c r="H13" s="41">
        <v>6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3</v>
      </c>
      <c r="C14" s="43">
        <v>0</v>
      </c>
      <c r="D14" s="43">
        <v>0</v>
      </c>
      <c r="E14" s="38">
        <v>82</v>
      </c>
      <c r="F14" s="38">
        <v>4</v>
      </c>
      <c r="G14" s="43">
        <v>519</v>
      </c>
      <c r="H14" s="43">
        <v>200</v>
      </c>
      <c r="I14" s="43">
        <v>0</v>
      </c>
      <c r="J14" s="38">
        <v>283</v>
      </c>
      <c r="K14" s="38">
        <v>22</v>
      </c>
      <c r="L14" s="43">
        <v>1</v>
      </c>
      <c r="M14" s="38">
        <v>30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17</v>
      </c>
      <c r="F15" s="40">
        <v>3</v>
      </c>
      <c r="G15" s="41">
        <v>278</v>
      </c>
      <c r="H15" s="41">
        <v>71</v>
      </c>
      <c r="I15" s="41">
        <v>0</v>
      </c>
      <c r="J15" s="40">
        <v>67</v>
      </c>
      <c r="K15" s="40">
        <v>12</v>
      </c>
      <c r="L15" s="41">
        <v>0</v>
      </c>
      <c r="M15" s="40">
        <v>16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13</v>
      </c>
      <c r="F16" s="40">
        <v>0</v>
      </c>
      <c r="G16" s="41">
        <v>6</v>
      </c>
      <c r="H16" s="41">
        <v>19</v>
      </c>
      <c r="I16" s="41">
        <v>0</v>
      </c>
      <c r="J16" s="40">
        <v>16</v>
      </c>
      <c r="K16" s="40">
        <v>2</v>
      </c>
      <c r="L16" s="41">
        <v>1</v>
      </c>
      <c r="M16" s="40">
        <v>3</v>
      </c>
    </row>
    <row r="17" spans="1:13" x14ac:dyDescent="0.2">
      <c r="A17" s="28" t="s">
        <v>19</v>
      </c>
      <c r="B17" s="40">
        <v>2</v>
      </c>
      <c r="C17" s="41">
        <v>0</v>
      </c>
      <c r="D17" s="41">
        <v>0</v>
      </c>
      <c r="E17" s="40">
        <v>7</v>
      </c>
      <c r="F17" s="40">
        <v>0</v>
      </c>
      <c r="G17" s="41">
        <v>9</v>
      </c>
      <c r="H17" s="41">
        <v>10</v>
      </c>
      <c r="I17" s="41">
        <v>0</v>
      </c>
      <c r="J17" s="40">
        <v>30</v>
      </c>
      <c r="K17" s="40">
        <v>3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10</v>
      </c>
      <c r="F18" s="40">
        <v>0</v>
      </c>
      <c r="G18" s="41">
        <v>22</v>
      </c>
      <c r="H18" s="41">
        <v>18</v>
      </c>
      <c r="I18" s="41">
        <v>0</v>
      </c>
      <c r="J18" s="40">
        <v>38</v>
      </c>
      <c r="K18" s="40">
        <v>0</v>
      </c>
      <c r="L18" s="41">
        <v>0</v>
      </c>
      <c r="M18" s="40">
        <v>1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14</v>
      </c>
      <c r="F19" s="40">
        <v>0</v>
      </c>
      <c r="G19" s="41">
        <v>91</v>
      </c>
      <c r="H19" s="41">
        <v>38</v>
      </c>
      <c r="I19" s="41">
        <v>0</v>
      </c>
      <c r="J19" s="40">
        <v>52</v>
      </c>
      <c r="K19" s="40">
        <v>0</v>
      </c>
      <c r="L19" s="41">
        <v>0</v>
      </c>
      <c r="M19" s="40">
        <v>5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13</v>
      </c>
      <c r="F20" s="40">
        <v>0</v>
      </c>
      <c r="G20" s="41">
        <v>95</v>
      </c>
      <c r="H20" s="41">
        <v>24</v>
      </c>
      <c r="I20" s="41">
        <v>0</v>
      </c>
      <c r="J20" s="40">
        <v>58</v>
      </c>
      <c r="K20" s="40">
        <v>2</v>
      </c>
      <c r="L20" s="41">
        <v>0</v>
      </c>
      <c r="M20" s="40">
        <v>5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8</v>
      </c>
      <c r="F21" s="40">
        <v>1</v>
      </c>
      <c r="G21" s="41">
        <v>18</v>
      </c>
      <c r="H21" s="41">
        <v>20</v>
      </c>
      <c r="I21" s="41">
        <v>0</v>
      </c>
      <c r="J21" s="40">
        <v>22</v>
      </c>
      <c r="K21" s="40">
        <v>3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0</v>
      </c>
      <c r="C22" s="43">
        <v>0</v>
      </c>
      <c r="D22" s="43">
        <v>13</v>
      </c>
      <c r="E22" s="38">
        <v>93</v>
      </c>
      <c r="F22" s="38">
        <v>1</v>
      </c>
      <c r="G22" s="43">
        <v>836</v>
      </c>
      <c r="H22" s="43">
        <v>296</v>
      </c>
      <c r="I22" s="43">
        <v>2</v>
      </c>
      <c r="J22" s="38">
        <v>329</v>
      </c>
      <c r="K22" s="38">
        <v>51</v>
      </c>
      <c r="L22" s="43">
        <v>2</v>
      </c>
      <c r="M22" s="38">
        <v>35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1</v>
      </c>
      <c r="E23" s="40">
        <v>10</v>
      </c>
      <c r="F23" s="40">
        <v>0</v>
      </c>
      <c r="G23" s="41">
        <v>64</v>
      </c>
      <c r="H23" s="41">
        <v>51</v>
      </c>
      <c r="I23" s="41">
        <v>0</v>
      </c>
      <c r="J23" s="40">
        <v>23</v>
      </c>
      <c r="K23" s="40">
        <v>3</v>
      </c>
      <c r="L23" s="41">
        <v>0</v>
      </c>
      <c r="M23" s="40">
        <v>5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3</v>
      </c>
      <c r="E24" s="40">
        <v>6</v>
      </c>
      <c r="F24" s="40">
        <v>0</v>
      </c>
      <c r="G24" s="41">
        <v>14</v>
      </c>
      <c r="H24" s="41">
        <v>2</v>
      </c>
      <c r="I24" s="41">
        <v>0</v>
      </c>
      <c r="J24" s="40">
        <v>22</v>
      </c>
      <c r="K24" s="40">
        <v>4</v>
      </c>
      <c r="L24" s="41">
        <v>0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3</v>
      </c>
      <c r="F25" s="40">
        <v>0</v>
      </c>
      <c r="G25" s="41">
        <v>17</v>
      </c>
      <c r="H25" s="41">
        <v>2</v>
      </c>
      <c r="I25" s="41">
        <v>0</v>
      </c>
      <c r="J25" s="40">
        <v>25</v>
      </c>
      <c r="K25" s="40">
        <v>2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2</v>
      </c>
      <c r="F26" s="40">
        <v>0</v>
      </c>
      <c r="G26" s="41">
        <v>91</v>
      </c>
      <c r="H26" s="41">
        <v>19</v>
      </c>
      <c r="I26" s="41">
        <v>0</v>
      </c>
      <c r="J26" s="40">
        <v>13</v>
      </c>
      <c r="K26" s="40">
        <v>1</v>
      </c>
      <c r="L26" s="41">
        <v>0</v>
      </c>
      <c r="M26" s="40">
        <v>12</v>
      </c>
    </row>
    <row r="27" spans="1:13" x14ac:dyDescent="0.2">
      <c r="A27" s="28" t="s">
        <v>29</v>
      </c>
      <c r="B27" s="40">
        <v>0</v>
      </c>
      <c r="C27" s="41">
        <v>0</v>
      </c>
      <c r="D27" s="41">
        <v>1</v>
      </c>
      <c r="E27" s="40">
        <v>10</v>
      </c>
      <c r="F27" s="40">
        <v>0</v>
      </c>
      <c r="G27" s="41">
        <v>119</v>
      </c>
      <c r="H27" s="41">
        <v>38</v>
      </c>
      <c r="I27" s="41">
        <v>0</v>
      </c>
      <c r="J27" s="40">
        <v>52</v>
      </c>
      <c r="K27" s="40">
        <v>4</v>
      </c>
      <c r="L27" s="41">
        <v>1</v>
      </c>
      <c r="M27" s="40">
        <v>1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16</v>
      </c>
      <c r="F28" s="40">
        <v>0</v>
      </c>
      <c r="G28" s="41">
        <v>158</v>
      </c>
      <c r="H28" s="41">
        <v>50</v>
      </c>
      <c r="I28" s="41">
        <v>1</v>
      </c>
      <c r="J28" s="40">
        <v>56</v>
      </c>
      <c r="K28" s="40">
        <v>16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6</v>
      </c>
      <c r="E29" s="40">
        <v>32</v>
      </c>
      <c r="F29" s="40">
        <v>0</v>
      </c>
      <c r="G29" s="41">
        <v>211</v>
      </c>
      <c r="H29" s="41">
        <v>92</v>
      </c>
      <c r="I29" s="41">
        <v>0</v>
      </c>
      <c r="J29" s="40">
        <v>80</v>
      </c>
      <c r="K29" s="40">
        <v>12</v>
      </c>
      <c r="L29" s="41">
        <v>0</v>
      </c>
      <c r="M29" s="40">
        <v>11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2</v>
      </c>
      <c r="F30" s="40">
        <v>1</v>
      </c>
      <c r="G30" s="41">
        <v>101</v>
      </c>
      <c r="H30" s="41">
        <v>26</v>
      </c>
      <c r="I30" s="41">
        <v>0</v>
      </c>
      <c r="J30" s="40">
        <v>19</v>
      </c>
      <c r="K30" s="40">
        <v>6</v>
      </c>
      <c r="L30" s="41">
        <v>1</v>
      </c>
      <c r="M30" s="40">
        <v>4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12</v>
      </c>
      <c r="F31" s="40">
        <v>0</v>
      </c>
      <c r="G31" s="39">
        <v>61</v>
      </c>
      <c r="H31" s="39">
        <v>16</v>
      </c>
      <c r="I31" s="41">
        <v>1</v>
      </c>
      <c r="J31" s="40">
        <v>39</v>
      </c>
      <c r="K31" s="40">
        <v>3</v>
      </c>
      <c r="L31" s="39">
        <v>0</v>
      </c>
      <c r="M31" s="40">
        <v>1</v>
      </c>
    </row>
    <row r="32" spans="1:13" x14ac:dyDescent="0.2">
      <c r="A32" s="42" t="s">
        <v>34</v>
      </c>
      <c r="B32" s="38">
        <v>6</v>
      </c>
      <c r="C32" s="43">
        <v>0</v>
      </c>
      <c r="D32" s="43">
        <v>10</v>
      </c>
      <c r="E32" s="38">
        <v>137</v>
      </c>
      <c r="F32" s="38">
        <v>3</v>
      </c>
      <c r="G32" s="43">
        <v>2692</v>
      </c>
      <c r="H32" s="43">
        <v>970</v>
      </c>
      <c r="I32" s="43">
        <v>9</v>
      </c>
      <c r="J32" s="38">
        <v>619</v>
      </c>
      <c r="K32" s="38">
        <v>57</v>
      </c>
      <c r="L32" s="43">
        <v>2</v>
      </c>
      <c r="M32" s="38">
        <v>104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1</v>
      </c>
      <c r="E33" s="44">
        <v>5</v>
      </c>
      <c r="F33" s="44">
        <v>0</v>
      </c>
      <c r="G33" s="45">
        <v>657</v>
      </c>
      <c r="H33" s="45">
        <v>251</v>
      </c>
      <c r="I33" s="45">
        <v>0</v>
      </c>
      <c r="J33" s="44">
        <v>112</v>
      </c>
      <c r="K33" s="44">
        <v>12</v>
      </c>
      <c r="L33" s="45">
        <v>0</v>
      </c>
      <c r="M33" s="44">
        <v>32</v>
      </c>
    </row>
    <row r="34" spans="1:13" x14ac:dyDescent="0.2">
      <c r="A34" s="28" t="s">
        <v>36</v>
      </c>
      <c r="B34" s="40">
        <v>2</v>
      </c>
      <c r="C34" s="41">
        <v>0</v>
      </c>
      <c r="D34" s="41">
        <v>2</v>
      </c>
      <c r="E34" s="40">
        <v>43</v>
      </c>
      <c r="F34" s="40">
        <v>1</v>
      </c>
      <c r="G34" s="41">
        <v>1061</v>
      </c>
      <c r="H34" s="41">
        <v>329</v>
      </c>
      <c r="I34" s="41">
        <v>3</v>
      </c>
      <c r="J34" s="40">
        <v>206</v>
      </c>
      <c r="K34" s="40">
        <v>10</v>
      </c>
      <c r="L34" s="41">
        <v>1</v>
      </c>
      <c r="M34" s="40">
        <v>45</v>
      </c>
    </row>
    <row r="35" spans="1:13" x14ac:dyDescent="0.2">
      <c r="A35" s="28" t="s">
        <v>37</v>
      </c>
      <c r="B35" s="40">
        <v>1</v>
      </c>
      <c r="C35" s="41">
        <v>0</v>
      </c>
      <c r="D35" s="41">
        <v>0</v>
      </c>
      <c r="E35" s="40">
        <v>21</v>
      </c>
      <c r="F35" s="40">
        <v>1</v>
      </c>
      <c r="G35" s="41">
        <v>223</v>
      </c>
      <c r="H35" s="41">
        <v>87</v>
      </c>
      <c r="I35" s="41">
        <v>0</v>
      </c>
      <c r="J35" s="40">
        <v>59</v>
      </c>
      <c r="K35" s="40">
        <v>8</v>
      </c>
      <c r="L35" s="41">
        <v>1</v>
      </c>
      <c r="M35" s="40">
        <v>8</v>
      </c>
    </row>
    <row r="36" spans="1:13" ht="12" customHeight="1" x14ac:dyDescent="0.2">
      <c r="A36" s="28" t="s">
        <v>38</v>
      </c>
      <c r="B36" s="40">
        <v>1</v>
      </c>
      <c r="C36" s="41">
        <v>0</v>
      </c>
      <c r="D36" s="41">
        <v>6</v>
      </c>
      <c r="E36" s="40">
        <v>27</v>
      </c>
      <c r="F36" s="40">
        <v>1</v>
      </c>
      <c r="G36" s="41">
        <v>479</v>
      </c>
      <c r="H36" s="41">
        <v>187</v>
      </c>
      <c r="I36" s="41">
        <v>0</v>
      </c>
      <c r="J36" s="40">
        <v>108</v>
      </c>
      <c r="K36" s="40">
        <v>15</v>
      </c>
      <c r="L36" s="41">
        <v>0</v>
      </c>
      <c r="M36" s="40">
        <v>14</v>
      </c>
    </row>
    <row r="37" spans="1:13" ht="12.75" customHeight="1" x14ac:dyDescent="0.2">
      <c r="A37" s="28" t="s">
        <v>39</v>
      </c>
      <c r="B37" s="40">
        <v>0</v>
      </c>
      <c r="C37" s="41">
        <v>0</v>
      </c>
      <c r="D37" s="41">
        <v>0</v>
      </c>
      <c r="E37" s="40">
        <v>10</v>
      </c>
      <c r="F37" s="40">
        <v>0</v>
      </c>
      <c r="G37" s="41">
        <v>48</v>
      </c>
      <c r="H37" s="41">
        <v>46</v>
      </c>
      <c r="I37" s="41">
        <v>0</v>
      </c>
      <c r="J37" s="40">
        <v>21</v>
      </c>
      <c r="K37" s="40">
        <v>1</v>
      </c>
      <c r="L37" s="41">
        <v>0</v>
      </c>
      <c r="M37" s="40">
        <v>3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1</v>
      </c>
      <c r="E38" s="40">
        <v>14</v>
      </c>
      <c r="F38" s="40">
        <v>0</v>
      </c>
      <c r="G38" s="41">
        <v>102</v>
      </c>
      <c r="H38" s="41">
        <v>52</v>
      </c>
      <c r="I38" s="41">
        <v>0</v>
      </c>
      <c r="J38" s="40">
        <v>70</v>
      </c>
      <c r="K38" s="40">
        <v>7</v>
      </c>
      <c r="L38" s="41">
        <v>0</v>
      </c>
      <c r="M38" s="40">
        <v>1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17</v>
      </c>
      <c r="F39" s="46">
        <v>0</v>
      </c>
      <c r="G39" s="39">
        <v>122</v>
      </c>
      <c r="H39" s="39">
        <v>18</v>
      </c>
      <c r="I39" s="39">
        <v>6</v>
      </c>
      <c r="J39" s="46">
        <v>43</v>
      </c>
      <c r="K39" s="46">
        <v>4</v>
      </c>
      <c r="L39" s="39">
        <v>0</v>
      </c>
      <c r="M39" s="46">
        <v>1</v>
      </c>
    </row>
    <row r="40" spans="1:13" x14ac:dyDescent="0.2">
      <c r="A40" s="42" t="s">
        <v>42</v>
      </c>
      <c r="B40" s="38">
        <v>3</v>
      </c>
      <c r="C40" s="43">
        <v>1</v>
      </c>
      <c r="D40" s="43">
        <v>5</v>
      </c>
      <c r="E40" s="38">
        <v>128</v>
      </c>
      <c r="F40" s="38">
        <v>0</v>
      </c>
      <c r="G40" s="43">
        <v>1807</v>
      </c>
      <c r="H40" s="43">
        <v>377</v>
      </c>
      <c r="I40" s="43">
        <v>11</v>
      </c>
      <c r="J40" s="38">
        <v>610</v>
      </c>
      <c r="K40" s="38">
        <v>69</v>
      </c>
      <c r="L40" s="43">
        <v>3</v>
      </c>
      <c r="M40" s="38">
        <v>52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5</v>
      </c>
      <c r="F41" s="40">
        <v>0</v>
      </c>
      <c r="G41" s="41">
        <v>108</v>
      </c>
      <c r="H41" s="41">
        <v>28</v>
      </c>
      <c r="I41" s="41">
        <v>0</v>
      </c>
      <c r="J41" s="40">
        <v>24</v>
      </c>
      <c r="K41" s="40">
        <v>5</v>
      </c>
      <c r="L41" s="41">
        <v>0</v>
      </c>
      <c r="M41" s="40">
        <v>1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2</v>
      </c>
      <c r="E42" s="40">
        <v>14</v>
      </c>
      <c r="F42" s="40">
        <v>0</v>
      </c>
      <c r="G42" s="41">
        <v>112</v>
      </c>
      <c r="H42" s="41">
        <v>57</v>
      </c>
      <c r="I42" s="41">
        <v>1</v>
      </c>
      <c r="J42" s="40">
        <v>119</v>
      </c>
      <c r="K42" s="40">
        <v>5</v>
      </c>
      <c r="L42" s="41">
        <v>0</v>
      </c>
      <c r="M42" s="40">
        <v>5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2</v>
      </c>
      <c r="E43" s="40">
        <v>19</v>
      </c>
      <c r="F43" s="40">
        <v>0</v>
      </c>
      <c r="G43" s="41">
        <v>124</v>
      </c>
      <c r="H43" s="41">
        <v>26</v>
      </c>
      <c r="I43" s="41">
        <v>0</v>
      </c>
      <c r="J43" s="40">
        <v>63</v>
      </c>
      <c r="K43" s="40">
        <v>6</v>
      </c>
      <c r="L43" s="41">
        <v>1</v>
      </c>
      <c r="M43" s="40">
        <v>1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4</v>
      </c>
      <c r="F44" s="40">
        <v>0</v>
      </c>
      <c r="G44" s="41">
        <v>120</v>
      </c>
      <c r="H44" s="41">
        <v>20</v>
      </c>
      <c r="I44" s="41">
        <v>1</v>
      </c>
      <c r="J44" s="40">
        <v>50</v>
      </c>
      <c r="K44" s="40">
        <v>1</v>
      </c>
      <c r="L44" s="41">
        <v>0</v>
      </c>
      <c r="M44" s="40">
        <v>2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7</v>
      </c>
      <c r="F45" s="40">
        <v>0</v>
      </c>
      <c r="G45" s="41">
        <v>320</v>
      </c>
      <c r="H45" s="41">
        <v>40</v>
      </c>
      <c r="I45" s="41">
        <v>5</v>
      </c>
      <c r="J45" s="40">
        <v>41</v>
      </c>
      <c r="K45" s="40">
        <v>10</v>
      </c>
      <c r="L45" s="41">
        <v>0</v>
      </c>
      <c r="M45" s="40">
        <v>17</v>
      </c>
    </row>
    <row r="46" spans="1:13" x14ac:dyDescent="0.2">
      <c r="A46" s="28" t="s">
        <v>48</v>
      </c>
      <c r="B46" s="40">
        <v>0</v>
      </c>
      <c r="C46" s="41">
        <v>1</v>
      </c>
      <c r="D46" s="41">
        <v>0</v>
      </c>
      <c r="E46" s="40">
        <v>26</v>
      </c>
      <c r="F46" s="40">
        <v>0</v>
      </c>
      <c r="G46" s="41">
        <v>312</v>
      </c>
      <c r="H46" s="41">
        <v>79</v>
      </c>
      <c r="I46" s="41">
        <v>2</v>
      </c>
      <c r="J46" s="40">
        <v>60</v>
      </c>
      <c r="K46" s="40">
        <v>10</v>
      </c>
      <c r="L46" s="41">
        <v>0</v>
      </c>
      <c r="M46" s="40">
        <v>16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5</v>
      </c>
      <c r="F47" s="40">
        <v>0</v>
      </c>
      <c r="G47" s="41">
        <v>127</v>
      </c>
      <c r="H47" s="41">
        <v>28</v>
      </c>
      <c r="I47" s="41">
        <v>1</v>
      </c>
      <c r="J47" s="40">
        <v>70</v>
      </c>
      <c r="K47" s="40">
        <v>12</v>
      </c>
      <c r="L47" s="41">
        <v>1</v>
      </c>
      <c r="M47" s="40">
        <v>2</v>
      </c>
    </row>
    <row r="48" spans="1:13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3</v>
      </c>
      <c r="F48" s="40">
        <v>0</v>
      </c>
      <c r="G48" s="41">
        <v>209</v>
      </c>
      <c r="H48" s="41">
        <v>8</v>
      </c>
      <c r="I48" s="41">
        <v>0</v>
      </c>
      <c r="J48" s="40">
        <v>62</v>
      </c>
      <c r="K48" s="40">
        <v>6</v>
      </c>
      <c r="L48" s="41">
        <v>0</v>
      </c>
      <c r="M48" s="40">
        <v>2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90</v>
      </c>
      <c r="H49" s="41">
        <v>34</v>
      </c>
      <c r="I49" s="41">
        <v>0</v>
      </c>
      <c r="J49" s="40">
        <v>8</v>
      </c>
      <c r="K49" s="40">
        <v>3</v>
      </c>
      <c r="L49" s="41">
        <v>0</v>
      </c>
      <c r="M49" s="40">
        <v>1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9</v>
      </c>
      <c r="F50" s="40">
        <v>0</v>
      </c>
      <c r="G50" s="41">
        <v>103</v>
      </c>
      <c r="H50" s="41">
        <v>14</v>
      </c>
      <c r="I50" s="41">
        <v>1</v>
      </c>
      <c r="J50" s="40">
        <v>38</v>
      </c>
      <c r="K50" s="40">
        <v>6</v>
      </c>
      <c r="L50" s="41">
        <v>0</v>
      </c>
      <c r="M50" s="40">
        <v>2</v>
      </c>
    </row>
    <row r="51" spans="1:14" ht="12" customHeight="1" x14ac:dyDescent="0.2">
      <c r="A51" s="37" t="s">
        <v>53</v>
      </c>
      <c r="B51" s="46">
        <v>1</v>
      </c>
      <c r="C51" s="39">
        <v>0</v>
      </c>
      <c r="D51" s="39">
        <v>0</v>
      </c>
      <c r="E51" s="46">
        <v>30</v>
      </c>
      <c r="F51" s="46">
        <v>0</v>
      </c>
      <c r="G51" s="39">
        <v>182</v>
      </c>
      <c r="H51" s="39">
        <v>43</v>
      </c>
      <c r="I51" s="39">
        <v>0</v>
      </c>
      <c r="J51" s="46">
        <v>75</v>
      </c>
      <c r="K51" s="46">
        <v>5</v>
      </c>
      <c r="L51" s="39">
        <v>1</v>
      </c>
      <c r="M51" s="46">
        <v>3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274</v>
      </c>
      <c r="M57" s="56" t="s">
        <v>274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344</v>
      </c>
      <c r="H58" s="5" t="s">
        <v>345</v>
      </c>
      <c r="I58" s="5" t="s">
        <v>357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11</v>
      </c>
      <c r="C59" s="48">
        <v>0</v>
      </c>
      <c r="D59" s="48">
        <v>12</v>
      </c>
      <c r="E59" s="48">
        <v>207</v>
      </c>
      <c r="F59" s="46">
        <v>3</v>
      </c>
      <c r="G59" s="48">
        <v>13364</v>
      </c>
      <c r="H59" s="48">
        <v>3373</v>
      </c>
      <c r="I59" s="48">
        <v>5</v>
      </c>
      <c r="J59" s="48">
        <v>1095</v>
      </c>
      <c r="K59" s="46">
        <v>125</v>
      </c>
      <c r="L59" s="48">
        <v>1</v>
      </c>
      <c r="M59" s="46">
        <v>1081</v>
      </c>
    </row>
    <row r="60" spans="1:14" s="69" customFormat="1" ht="12" customHeight="1" x14ac:dyDescent="0.2">
      <c r="A60" s="28" t="s">
        <v>55</v>
      </c>
      <c r="B60" s="40">
        <v>1</v>
      </c>
      <c r="C60" s="49">
        <v>0</v>
      </c>
      <c r="D60" s="49">
        <v>0</v>
      </c>
      <c r="E60" s="49">
        <v>12</v>
      </c>
      <c r="F60" s="40">
        <v>0</v>
      </c>
      <c r="G60" s="49">
        <v>180</v>
      </c>
      <c r="H60" s="49">
        <v>52</v>
      </c>
      <c r="I60" s="49">
        <v>0</v>
      </c>
      <c r="J60" s="49">
        <v>47</v>
      </c>
      <c r="K60" s="40">
        <v>3</v>
      </c>
      <c r="L60" s="49">
        <v>0</v>
      </c>
      <c r="M60" s="40">
        <v>11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7</v>
      </c>
      <c r="F61" s="40">
        <v>0</v>
      </c>
      <c r="G61" s="49">
        <v>92</v>
      </c>
      <c r="H61" s="49">
        <v>36</v>
      </c>
      <c r="I61" s="49">
        <v>0</v>
      </c>
      <c r="J61" s="49">
        <v>38</v>
      </c>
      <c r="K61" s="40">
        <v>11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2</v>
      </c>
      <c r="E62" s="49">
        <v>16</v>
      </c>
      <c r="F62" s="40">
        <v>1</v>
      </c>
      <c r="G62" s="49">
        <v>345</v>
      </c>
      <c r="H62" s="49">
        <v>151</v>
      </c>
      <c r="I62" s="49">
        <v>0</v>
      </c>
      <c r="J62" s="49">
        <v>126</v>
      </c>
      <c r="K62" s="40">
        <v>30</v>
      </c>
      <c r="L62" s="49">
        <v>0</v>
      </c>
      <c r="M62" s="40">
        <v>31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12</v>
      </c>
      <c r="F63" s="40">
        <v>0</v>
      </c>
      <c r="G63" s="49">
        <v>263</v>
      </c>
      <c r="H63" s="49">
        <v>66</v>
      </c>
      <c r="I63" s="49">
        <v>1</v>
      </c>
      <c r="J63" s="49">
        <v>36</v>
      </c>
      <c r="K63" s="40">
        <v>6</v>
      </c>
      <c r="L63" s="49">
        <v>0</v>
      </c>
      <c r="M63" s="40">
        <v>6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11</v>
      </c>
      <c r="F64" s="40">
        <v>0</v>
      </c>
      <c r="G64" s="49">
        <v>416</v>
      </c>
      <c r="H64" s="49">
        <v>25</v>
      </c>
      <c r="I64" s="49">
        <v>0</v>
      </c>
      <c r="J64" s="49">
        <v>37</v>
      </c>
      <c r="K64" s="40">
        <v>4</v>
      </c>
      <c r="L64" s="49">
        <v>0</v>
      </c>
      <c r="M64" s="40">
        <v>20</v>
      </c>
    </row>
    <row r="65" spans="1:13" s="69" customFormat="1" ht="12" customHeight="1" x14ac:dyDescent="0.2">
      <c r="A65" s="28" t="s">
        <v>60</v>
      </c>
      <c r="B65" s="40">
        <v>2</v>
      </c>
      <c r="C65" s="49">
        <v>0</v>
      </c>
      <c r="D65" s="49">
        <v>4</v>
      </c>
      <c r="E65" s="49">
        <v>22</v>
      </c>
      <c r="F65" s="40">
        <v>2</v>
      </c>
      <c r="G65" s="49">
        <v>2059</v>
      </c>
      <c r="H65" s="49">
        <v>477</v>
      </c>
      <c r="I65" s="49">
        <v>0</v>
      </c>
      <c r="J65" s="49">
        <v>114</v>
      </c>
      <c r="K65" s="40">
        <v>3</v>
      </c>
      <c r="L65" s="49">
        <v>1</v>
      </c>
      <c r="M65" s="40">
        <v>142</v>
      </c>
    </row>
    <row r="66" spans="1:13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15</v>
      </c>
      <c r="F66" s="40">
        <v>0</v>
      </c>
      <c r="G66" s="49">
        <v>517</v>
      </c>
      <c r="H66" s="49">
        <v>100</v>
      </c>
      <c r="I66" s="49">
        <v>2</v>
      </c>
      <c r="J66" s="49">
        <v>41</v>
      </c>
      <c r="K66" s="40">
        <v>4</v>
      </c>
      <c r="L66" s="49">
        <v>0</v>
      </c>
      <c r="M66" s="40">
        <v>15</v>
      </c>
    </row>
    <row r="67" spans="1:13" x14ac:dyDescent="0.2">
      <c r="A67" s="28" t="s">
        <v>62</v>
      </c>
      <c r="B67" s="40">
        <v>0</v>
      </c>
      <c r="C67" s="49">
        <v>0</v>
      </c>
      <c r="D67" s="49">
        <v>0</v>
      </c>
      <c r="E67" s="49">
        <v>33</v>
      </c>
      <c r="F67" s="40">
        <v>0</v>
      </c>
      <c r="G67" s="49">
        <v>1744</v>
      </c>
      <c r="H67" s="49">
        <v>829</v>
      </c>
      <c r="I67" s="49">
        <v>1</v>
      </c>
      <c r="J67" s="49">
        <v>99</v>
      </c>
      <c r="K67" s="40">
        <v>12</v>
      </c>
      <c r="L67" s="49">
        <v>0</v>
      </c>
      <c r="M67" s="40">
        <v>180</v>
      </c>
    </row>
    <row r="68" spans="1:13" x14ac:dyDescent="0.2">
      <c r="A68" s="28" t="s">
        <v>63</v>
      </c>
      <c r="B68" s="40">
        <v>2</v>
      </c>
      <c r="C68" s="49">
        <v>0</v>
      </c>
      <c r="D68" s="49">
        <v>1</v>
      </c>
      <c r="E68" s="49">
        <v>24</v>
      </c>
      <c r="F68" s="40">
        <v>0</v>
      </c>
      <c r="G68" s="49">
        <v>6324</v>
      </c>
      <c r="H68" s="49">
        <v>972</v>
      </c>
      <c r="I68" s="49">
        <v>0</v>
      </c>
      <c r="J68" s="49">
        <v>297</v>
      </c>
      <c r="K68" s="40">
        <v>11</v>
      </c>
      <c r="L68" s="49">
        <v>0</v>
      </c>
      <c r="M68" s="40">
        <v>599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19</v>
      </c>
      <c r="F69" s="40">
        <v>0</v>
      </c>
      <c r="G69" s="49">
        <v>818</v>
      </c>
      <c r="H69" s="49">
        <v>424</v>
      </c>
      <c r="I69" s="49">
        <v>0</v>
      </c>
      <c r="J69" s="49">
        <v>111</v>
      </c>
      <c r="K69" s="40">
        <v>16</v>
      </c>
      <c r="L69" s="49">
        <v>0</v>
      </c>
      <c r="M69" s="40">
        <v>42</v>
      </c>
    </row>
    <row r="70" spans="1:13" x14ac:dyDescent="0.2">
      <c r="A70" s="28" t="s">
        <v>65</v>
      </c>
      <c r="B70" s="40">
        <v>1</v>
      </c>
      <c r="C70" s="49">
        <v>0</v>
      </c>
      <c r="D70" s="49">
        <v>1</v>
      </c>
      <c r="E70" s="49">
        <v>11</v>
      </c>
      <c r="F70" s="40">
        <v>0</v>
      </c>
      <c r="G70" s="49">
        <v>234</v>
      </c>
      <c r="H70" s="49">
        <v>28</v>
      </c>
      <c r="I70" s="49">
        <v>1</v>
      </c>
      <c r="J70" s="49">
        <v>49</v>
      </c>
      <c r="K70" s="40">
        <v>5</v>
      </c>
      <c r="L70" s="49">
        <v>0</v>
      </c>
      <c r="M70" s="40">
        <v>17</v>
      </c>
    </row>
    <row r="71" spans="1:13" x14ac:dyDescent="0.2">
      <c r="A71" s="28" t="s">
        <v>66</v>
      </c>
      <c r="B71" s="40">
        <v>1</v>
      </c>
      <c r="C71" s="49">
        <v>0</v>
      </c>
      <c r="D71" s="49">
        <v>0</v>
      </c>
      <c r="E71" s="49">
        <v>13</v>
      </c>
      <c r="F71" s="40">
        <v>0</v>
      </c>
      <c r="G71" s="49">
        <v>197</v>
      </c>
      <c r="H71" s="49">
        <v>90</v>
      </c>
      <c r="I71" s="49">
        <v>0</v>
      </c>
      <c r="J71" s="49">
        <v>37</v>
      </c>
      <c r="K71" s="40">
        <v>14</v>
      </c>
      <c r="L71" s="49">
        <v>0</v>
      </c>
      <c r="M71" s="40">
        <v>11</v>
      </c>
    </row>
    <row r="72" spans="1:13" x14ac:dyDescent="0.2">
      <c r="A72" s="28" t="s">
        <v>67</v>
      </c>
      <c r="B72" s="40">
        <v>2</v>
      </c>
      <c r="C72" s="49">
        <v>0</v>
      </c>
      <c r="D72" s="49">
        <v>4</v>
      </c>
      <c r="E72" s="49">
        <v>12</v>
      </c>
      <c r="F72" s="40">
        <v>0</v>
      </c>
      <c r="G72" s="49">
        <v>175</v>
      </c>
      <c r="H72" s="49">
        <v>123</v>
      </c>
      <c r="I72" s="49">
        <v>0</v>
      </c>
      <c r="J72" s="49">
        <v>63</v>
      </c>
      <c r="K72" s="40">
        <v>6</v>
      </c>
      <c r="L72" s="49">
        <v>0</v>
      </c>
      <c r="M72" s="40">
        <v>7</v>
      </c>
    </row>
    <row r="73" spans="1:13" x14ac:dyDescent="0.2">
      <c r="A73" s="42" t="s">
        <v>68</v>
      </c>
      <c r="B73" s="38">
        <v>6</v>
      </c>
      <c r="C73" s="48">
        <v>0</v>
      </c>
      <c r="D73" s="48">
        <v>20</v>
      </c>
      <c r="E73" s="48">
        <v>422</v>
      </c>
      <c r="F73" s="38">
        <v>10</v>
      </c>
      <c r="G73" s="48">
        <v>13270</v>
      </c>
      <c r="H73" s="48">
        <v>3839</v>
      </c>
      <c r="I73" s="48">
        <v>30</v>
      </c>
      <c r="J73" s="48">
        <v>1495</v>
      </c>
      <c r="K73" s="38">
        <v>175</v>
      </c>
      <c r="L73" s="48">
        <v>9</v>
      </c>
      <c r="M73" s="38">
        <v>1383</v>
      </c>
    </row>
    <row r="74" spans="1:13" x14ac:dyDescent="0.2">
      <c r="A74" s="25" t="s">
        <v>69</v>
      </c>
      <c r="B74" s="44">
        <v>1</v>
      </c>
      <c r="C74" s="50">
        <v>0</v>
      </c>
      <c r="D74" s="49">
        <v>0</v>
      </c>
      <c r="E74" s="49">
        <v>24</v>
      </c>
      <c r="F74" s="44">
        <v>2</v>
      </c>
      <c r="G74" s="50">
        <v>1486</v>
      </c>
      <c r="H74" s="49">
        <v>301</v>
      </c>
      <c r="I74" s="49">
        <v>1</v>
      </c>
      <c r="J74" s="49">
        <v>137</v>
      </c>
      <c r="K74" s="44">
        <v>4</v>
      </c>
      <c r="L74" s="50">
        <v>0</v>
      </c>
      <c r="M74" s="44">
        <v>142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45</v>
      </c>
      <c r="F75" s="40">
        <v>1</v>
      </c>
      <c r="G75" s="49">
        <v>268</v>
      </c>
      <c r="H75" s="49">
        <v>125</v>
      </c>
      <c r="I75" s="49">
        <v>0</v>
      </c>
      <c r="J75" s="49">
        <v>82</v>
      </c>
      <c r="K75" s="40">
        <v>10</v>
      </c>
      <c r="L75" s="49">
        <v>1</v>
      </c>
      <c r="M75" s="40">
        <v>17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9</v>
      </c>
      <c r="F76" s="40">
        <v>1</v>
      </c>
      <c r="G76" s="49">
        <v>3098</v>
      </c>
      <c r="H76" s="49">
        <v>464</v>
      </c>
      <c r="I76" s="49">
        <v>5</v>
      </c>
      <c r="J76" s="49">
        <v>79</v>
      </c>
      <c r="K76" s="40">
        <v>26</v>
      </c>
      <c r="L76" s="49">
        <v>2</v>
      </c>
      <c r="M76" s="40">
        <v>247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56</v>
      </c>
      <c r="F77" s="40">
        <v>1</v>
      </c>
      <c r="G77" s="49">
        <v>237</v>
      </c>
      <c r="H77" s="49">
        <v>158</v>
      </c>
      <c r="I77" s="49">
        <v>5</v>
      </c>
      <c r="J77" s="49">
        <v>96</v>
      </c>
      <c r="K77" s="40">
        <v>11</v>
      </c>
      <c r="L77" s="49">
        <v>1</v>
      </c>
      <c r="M77" s="40">
        <v>31</v>
      </c>
    </row>
    <row r="78" spans="1:13" x14ac:dyDescent="0.2">
      <c r="A78" s="28" t="s">
        <v>73</v>
      </c>
      <c r="B78" s="40">
        <v>0</v>
      </c>
      <c r="C78" s="49">
        <v>0</v>
      </c>
      <c r="D78" s="49">
        <v>0</v>
      </c>
      <c r="E78" s="49">
        <v>22</v>
      </c>
      <c r="F78" s="40">
        <v>0</v>
      </c>
      <c r="G78" s="49">
        <v>260</v>
      </c>
      <c r="H78" s="49">
        <v>25</v>
      </c>
      <c r="I78" s="49">
        <v>0</v>
      </c>
      <c r="J78" s="49">
        <v>53</v>
      </c>
      <c r="K78" s="40">
        <v>8</v>
      </c>
      <c r="L78" s="49">
        <v>0</v>
      </c>
      <c r="M78" s="40">
        <v>9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32</v>
      </c>
      <c r="F79" s="40">
        <v>0</v>
      </c>
      <c r="G79" s="49">
        <v>368</v>
      </c>
      <c r="H79" s="49">
        <v>286</v>
      </c>
      <c r="I79" s="49">
        <v>0</v>
      </c>
      <c r="J79" s="49">
        <v>101</v>
      </c>
      <c r="K79" s="40">
        <v>16</v>
      </c>
      <c r="L79" s="49">
        <v>1</v>
      </c>
      <c r="M79" s="40">
        <v>37</v>
      </c>
    </row>
    <row r="80" spans="1:13" x14ac:dyDescent="0.2">
      <c r="A80" s="28" t="s">
        <v>75</v>
      </c>
      <c r="B80" s="40">
        <v>2</v>
      </c>
      <c r="C80" s="49">
        <v>0</v>
      </c>
      <c r="D80" s="49">
        <v>12</v>
      </c>
      <c r="E80" s="49">
        <v>50</v>
      </c>
      <c r="F80" s="40">
        <v>0</v>
      </c>
      <c r="G80" s="49">
        <v>1862</v>
      </c>
      <c r="H80" s="49">
        <v>687</v>
      </c>
      <c r="I80" s="49">
        <v>1</v>
      </c>
      <c r="J80" s="49">
        <v>243</v>
      </c>
      <c r="K80" s="40">
        <v>25</v>
      </c>
      <c r="L80" s="49">
        <v>0</v>
      </c>
      <c r="M80" s="40">
        <v>222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3</v>
      </c>
      <c r="E81" s="49">
        <v>16</v>
      </c>
      <c r="F81" s="40">
        <v>0</v>
      </c>
      <c r="G81" s="49">
        <v>1897</v>
      </c>
      <c r="H81" s="49">
        <v>456</v>
      </c>
      <c r="I81" s="49">
        <v>0</v>
      </c>
      <c r="J81" s="49">
        <v>128</v>
      </c>
      <c r="K81" s="40">
        <v>10</v>
      </c>
      <c r="L81" s="49">
        <v>0</v>
      </c>
      <c r="M81" s="40">
        <v>285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1</v>
      </c>
      <c r="E82" s="49">
        <v>54</v>
      </c>
      <c r="F82" s="40">
        <v>3</v>
      </c>
      <c r="G82" s="49">
        <v>631</v>
      </c>
      <c r="H82" s="49">
        <v>109</v>
      </c>
      <c r="I82" s="49">
        <v>0</v>
      </c>
      <c r="J82" s="49">
        <v>103</v>
      </c>
      <c r="K82" s="40">
        <v>21</v>
      </c>
      <c r="L82" s="49">
        <v>0</v>
      </c>
      <c r="M82" s="40">
        <v>10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9</v>
      </c>
      <c r="F83" s="40">
        <v>0</v>
      </c>
      <c r="G83" s="49">
        <v>14</v>
      </c>
      <c r="H83" s="49">
        <v>88</v>
      </c>
      <c r="I83" s="49">
        <v>14</v>
      </c>
      <c r="J83" s="49">
        <v>137</v>
      </c>
      <c r="K83" s="40">
        <v>7</v>
      </c>
      <c r="L83" s="49">
        <v>2</v>
      </c>
      <c r="M83" s="40">
        <v>12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29</v>
      </c>
      <c r="F84" s="40">
        <v>0</v>
      </c>
      <c r="G84" s="49">
        <v>313</v>
      </c>
      <c r="H84" s="49">
        <v>181</v>
      </c>
      <c r="I84" s="49">
        <v>0</v>
      </c>
      <c r="J84" s="49">
        <v>63</v>
      </c>
      <c r="K84" s="40">
        <v>7</v>
      </c>
      <c r="L84" s="49">
        <v>0</v>
      </c>
      <c r="M84" s="40">
        <v>35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2</v>
      </c>
      <c r="E85" s="49">
        <v>17</v>
      </c>
      <c r="F85" s="40">
        <v>2</v>
      </c>
      <c r="G85" s="49">
        <v>1005</v>
      </c>
      <c r="H85" s="49">
        <v>146</v>
      </c>
      <c r="I85" s="49">
        <v>3</v>
      </c>
      <c r="J85" s="49">
        <v>84</v>
      </c>
      <c r="K85" s="40">
        <v>11</v>
      </c>
      <c r="L85" s="49">
        <v>0</v>
      </c>
      <c r="M85" s="40">
        <v>101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2</v>
      </c>
      <c r="E86" s="51">
        <v>59</v>
      </c>
      <c r="F86" s="40">
        <v>0</v>
      </c>
      <c r="G86" s="51">
        <v>1831</v>
      </c>
      <c r="H86" s="51">
        <v>813</v>
      </c>
      <c r="I86" s="51">
        <v>1</v>
      </c>
      <c r="J86" s="51">
        <v>189</v>
      </c>
      <c r="K86" s="40">
        <v>19</v>
      </c>
      <c r="L86" s="51">
        <v>2</v>
      </c>
      <c r="M86" s="40">
        <v>235</v>
      </c>
    </row>
    <row r="87" spans="1:13" x14ac:dyDescent="0.2">
      <c r="A87" s="42" t="s">
        <v>82</v>
      </c>
      <c r="B87" s="38">
        <v>17</v>
      </c>
      <c r="C87" s="48">
        <v>1</v>
      </c>
      <c r="D87" s="48">
        <v>14</v>
      </c>
      <c r="E87" s="48">
        <v>557</v>
      </c>
      <c r="F87" s="38">
        <v>6</v>
      </c>
      <c r="G87" s="48">
        <v>11684</v>
      </c>
      <c r="H87" s="48">
        <v>3668</v>
      </c>
      <c r="I87" s="48">
        <v>32</v>
      </c>
      <c r="J87" s="48">
        <v>937</v>
      </c>
      <c r="K87" s="38">
        <v>85</v>
      </c>
      <c r="L87" s="48">
        <v>4</v>
      </c>
      <c r="M87" s="38">
        <v>826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2</v>
      </c>
      <c r="E88" s="49">
        <v>10</v>
      </c>
      <c r="F88" s="40">
        <v>0</v>
      </c>
      <c r="G88" s="49">
        <v>507</v>
      </c>
      <c r="H88" s="49">
        <v>150</v>
      </c>
      <c r="I88" s="49">
        <v>1</v>
      </c>
      <c r="J88" s="49">
        <v>50</v>
      </c>
      <c r="K88" s="40">
        <v>2</v>
      </c>
      <c r="L88" s="49">
        <v>0</v>
      </c>
      <c r="M88" s="40">
        <v>51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32</v>
      </c>
      <c r="F89" s="40">
        <v>0</v>
      </c>
      <c r="G89" s="49">
        <v>122</v>
      </c>
      <c r="H89" s="49">
        <v>56</v>
      </c>
      <c r="I89" s="49">
        <v>0</v>
      </c>
      <c r="J89" s="49">
        <v>37</v>
      </c>
      <c r="K89" s="40">
        <v>7</v>
      </c>
      <c r="L89" s="49">
        <v>2</v>
      </c>
      <c r="M89" s="40">
        <v>12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51</v>
      </c>
      <c r="F90" s="40">
        <v>1</v>
      </c>
      <c r="G90" s="49">
        <v>178</v>
      </c>
      <c r="H90" s="49">
        <v>70</v>
      </c>
      <c r="I90" s="49">
        <v>0</v>
      </c>
      <c r="J90" s="49">
        <v>39</v>
      </c>
      <c r="K90" s="40">
        <v>2</v>
      </c>
      <c r="L90" s="49">
        <v>0</v>
      </c>
      <c r="M90" s="40">
        <v>11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19</v>
      </c>
      <c r="F91" s="40">
        <v>0</v>
      </c>
      <c r="G91" s="49">
        <v>38</v>
      </c>
      <c r="H91" s="49">
        <v>26</v>
      </c>
      <c r="I91" s="49">
        <v>0</v>
      </c>
      <c r="J91" s="49">
        <v>17</v>
      </c>
      <c r="K91" s="40">
        <v>0</v>
      </c>
      <c r="L91" s="49">
        <v>0</v>
      </c>
      <c r="M91" s="40">
        <v>3</v>
      </c>
    </row>
    <row r="92" spans="1:13" x14ac:dyDescent="0.2">
      <c r="A92" s="28" t="s">
        <v>87</v>
      </c>
      <c r="B92" s="40">
        <v>6</v>
      </c>
      <c r="C92" s="49">
        <v>0</v>
      </c>
      <c r="D92" s="49">
        <v>2</v>
      </c>
      <c r="E92" s="49">
        <v>45</v>
      </c>
      <c r="F92" s="40">
        <v>0</v>
      </c>
      <c r="G92" s="49">
        <v>65</v>
      </c>
      <c r="H92" s="49">
        <v>20</v>
      </c>
      <c r="I92" s="49">
        <v>0</v>
      </c>
      <c r="J92" s="49">
        <v>31</v>
      </c>
      <c r="K92" s="40">
        <v>7</v>
      </c>
      <c r="L92" s="49">
        <v>0</v>
      </c>
      <c r="M92" s="40">
        <v>6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0</v>
      </c>
      <c r="E93" s="49">
        <v>62</v>
      </c>
      <c r="F93" s="40">
        <v>0</v>
      </c>
      <c r="G93" s="49">
        <v>2510</v>
      </c>
      <c r="H93" s="49">
        <v>477</v>
      </c>
      <c r="I93" s="49">
        <v>1</v>
      </c>
      <c r="J93" s="49">
        <v>116</v>
      </c>
      <c r="K93" s="40">
        <v>5</v>
      </c>
      <c r="L93" s="49">
        <v>1</v>
      </c>
      <c r="M93" s="40">
        <v>277</v>
      </c>
    </row>
    <row r="94" spans="1:13" x14ac:dyDescent="0.2">
      <c r="A94" s="28" t="s">
        <v>89</v>
      </c>
      <c r="B94" s="40">
        <v>2</v>
      </c>
      <c r="C94" s="49">
        <v>1</v>
      </c>
      <c r="D94" s="49">
        <v>1</v>
      </c>
      <c r="E94" s="49">
        <v>113</v>
      </c>
      <c r="F94" s="40">
        <v>3</v>
      </c>
      <c r="G94" s="49">
        <v>1760</v>
      </c>
      <c r="H94" s="49">
        <v>684</v>
      </c>
      <c r="I94" s="49">
        <v>2</v>
      </c>
      <c r="J94" s="49">
        <v>206</v>
      </c>
      <c r="K94" s="40">
        <v>19</v>
      </c>
      <c r="L94" s="49">
        <v>0</v>
      </c>
      <c r="M94" s="40">
        <v>89</v>
      </c>
    </row>
    <row r="95" spans="1:13" x14ac:dyDescent="0.2">
      <c r="A95" s="28" t="s">
        <v>90</v>
      </c>
      <c r="B95" s="40">
        <v>2</v>
      </c>
      <c r="C95" s="49">
        <v>0</v>
      </c>
      <c r="D95" s="49">
        <v>2</v>
      </c>
      <c r="E95" s="49">
        <v>60</v>
      </c>
      <c r="F95" s="40">
        <v>1</v>
      </c>
      <c r="G95" s="49">
        <v>2500</v>
      </c>
      <c r="H95" s="49">
        <v>908</v>
      </c>
      <c r="I95" s="49">
        <v>2</v>
      </c>
      <c r="J95" s="49">
        <v>108</v>
      </c>
      <c r="K95" s="40">
        <v>15</v>
      </c>
      <c r="L95" s="49">
        <v>0</v>
      </c>
      <c r="M95" s="40">
        <v>142</v>
      </c>
    </row>
    <row r="96" spans="1:13" x14ac:dyDescent="0.2">
      <c r="A96" s="28" t="s">
        <v>91</v>
      </c>
      <c r="B96" s="40">
        <v>4</v>
      </c>
      <c r="C96" s="49">
        <v>0</v>
      </c>
      <c r="D96" s="49">
        <v>3</v>
      </c>
      <c r="E96" s="49">
        <v>76</v>
      </c>
      <c r="F96" s="40">
        <v>0</v>
      </c>
      <c r="G96" s="49">
        <v>616</v>
      </c>
      <c r="H96" s="49">
        <v>180</v>
      </c>
      <c r="I96" s="49">
        <v>0</v>
      </c>
      <c r="J96" s="49">
        <v>59</v>
      </c>
      <c r="K96" s="40">
        <v>4</v>
      </c>
      <c r="L96" s="49">
        <v>0</v>
      </c>
      <c r="M96" s="40">
        <v>5</v>
      </c>
    </row>
    <row r="97" spans="1:13" x14ac:dyDescent="0.2">
      <c r="A97" s="28" t="s">
        <v>92</v>
      </c>
      <c r="B97" s="40">
        <v>2</v>
      </c>
      <c r="C97" s="49">
        <v>0</v>
      </c>
      <c r="D97" s="49">
        <v>2</v>
      </c>
      <c r="E97" s="49">
        <v>25</v>
      </c>
      <c r="F97" s="40">
        <v>0</v>
      </c>
      <c r="G97" s="49">
        <v>748</v>
      </c>
      <c r="H97" s="49">
        <v>351</v>
      </c>
      <c r="I97" s="49">
        <v>22</v>
      </c>
      <c r="J97" s="49">
        <v>88</v>
      </c>
      <c r="K97" s="40">
        <v>13</v>
      </c>
      <c r="L97" s="49">
        <v>0</v>
      </c>
      <c r="M97" s="40">
        <v>65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2</v>
      </c>
      <c r="E98" s="51">
        <v>64</v>
      </c>
      <c r="F98" s="46">
        <v>1</v>
      </c>
      <c r="G98" s="51">
        <v>2640</v>
      </c>
      <c r="H98" s="51">
        <v>746</v>
      </c>
      <c r="I98" s="51">
        <v>4</v>
      </c>
      <c r="J98" s="51">
        <v>186</v>
      </c>
      <c r="K98" s="46">
        <v>11</v>
      </c>
      <c r="L98" s="51">
        <v>1</v>
      </c>
      <c r="M98" s="46">
        <v>165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358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362</v>
      </c>
      <c r="B2" s="66"/>
      <c r="C2" s="66"/>
      <c r="D2" s="66"/>
      <c r="E2" s="66"/>
      <c r="F2" s="66"/>
      <c r="G2" s="66"/>
      <c r="H2" s="66" t="s">
        <v>275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29821</v>
      </c>
      <c r="C4" s="35">
        <v>3747</v>
      </c>
      <c r="D4" s="36">
        <v>202</v>
      </c>
      <c r="E4" s="34">
        <v>435</v>
      </c>
      <c r="F4" s="34">
        <v>2463</v>
      </c>
      <c r="G4" s="35">
        <v>19743</v>
      </c>
      <c r="H4" s="36">
        <v>182</v>
      </c>
      <c r="I4" s="52"/>
    </row>
    <row r="5" spans="1:9" s="53" customFormat="1" x14ac:dyDescent="0.2">
      <c r="A5" s="37" t="s">
        <v>7</v>
      </c>
      <c r="B5" s="38">
        <v>1169</v>
      </c>
      <c r="C5" s="39">
        <v>167</v>
      </c>
      <c r="D5" s="39">
        <v>5</v>
      </c>
      <c r="E5" s="38">
        <v>2</v>
      </c>
      <c r="F5" s="38">
        <v>14</v>
      </c>
      <c r="G5" s="39">
        <v>575</v>
      </c>
      <c r="H5" s="39">
        <v>23</v>
      </c>
    </row>
    <row r="6" spans="1:9" s="53" customFormat="1" x14ac:dyDescent="0.2">
      <c r="A6" s="28" t="s">
        <v>8</v>
      </c>
      <c r="B6" s="40">
        <v>76</v>
      </c>
      <c r="C6" s="41">
        <v>17</v>
      </c>
      <c r="D6" s="41">
        <v>0</v>
      </c>
      <c r="E6" s="40">
        <v>0</v>
      </c>
      <c r="F6" s="40">
        <v>0</v>
      </c>
      <c r="G6" s="41">
        <v>34</v>
      </c>
      <c r="H6" s="41">
        <v>0</v>
      </c>
    </row>
    <row r="7" spans="1:9" s="53" customFormat="1" x14ac:dyDescent="0.2">
      <c r="A7" s="28" t="s">
        <v>9</v>
      </c>
      <c r="B7" s="40">
        <v>229</v>
      </c>
      <c r="C7" s="41">
        <v>32</v>
      </c>
      <c r="D7" s="41">
        <v>2</v>
      </c>
      <c r="E7" s="40">
        <v>1</v>
      </c>
      <c r="F7" s="40">
        <v>0</v>
      </c>
      <c r="G7" s="41">
        <v>92</v>
      </c>
      <c r="H7" s="41">
        <v>2</v>
      </c>
    </row>
    <row r="8" spans="1:9" s="53" customFormat="1" x14ac:dyDescent="0.2">
      <c r="A8" s="28" t="s">
        <v>10</v>
      </c>
      <c r="B8" s="40">
        <v>87</v>
      </c>
      <c r="C8" s="41">
        <v>13</v>
      </c>
      <c r="D8" s="41">
        <v>1</v>
      </c>
      <c r="E8" s="40">
        <v>0</v>
      </c>
      <c r="F8" s="40">
        <v>0</v>
      </c>
      <c r="G8" s="41">
        <v>21</v>
      </c>
      <c r="H8" s="41">
        <v>2</v>
      </c>
    </row>
    <row r="9" spans="1:9" s="53" customFormat="1" x14ac:dyDescent="0.2">
      <c r="A9" s="28" t="s">
        <v>11</v>
      </c>
      <c r="B9" s="40">
        <v>108</v>
      </c>
      <c r="C9" s="41">
        <v>15</v>
      </c>
      <c r="D9" s="41">
        <v>0</v>
      </c>
      <c r="E9" s="40">
        <v>0</v>
      </c>
      <c r="F9" s="40">
        <v>0</v>
      </c>
      <c r="G9" s="41">
        <v>44</v>
      </c>
      <c r="H9" s="41">
        <v>4</v>
      </c>
    </row>
    <row r="10" spans="1:9" s="53" customFormat="1" x14ac:dyDescent="0.2">
      <c r="A10" s="28" t="s">
        <v>12</v>
      </c>
      <c r="B10" s="40">
        <v>125</v>
      </c>
      <c r="C10" s="41">
        <v>17</v>
      </c>
      <c r="D10" s="41">
        <v>2</v>
      </c>
      <c r="E10" s="40">
        <v>0</v>
      </c>
      <c r="F10" s="40">
        <v>0</v>
      </c>
      <c r="G10" s="41">
        <v>91</v>
      </c>
      <c r="H10" s="41">
        <v>9</v>
      </c>
    </row>
    <row r="11" spans="1:9" s="53" customFormat="1" x14ac:dyDescent="0.2">
      <c r="A11" s="28" t="s">
        <v>13</v>
      </c>
      <c r="B11" s="40">
        <v>203</v>
      </c>
      <c r="C11" s="41">
        <v>30</v>
      </c>
      <c r="D11" s="41">
        <v>0</v>
      </c>
      <c r="E11" s="40">
        <v>0</v>
      </c>
      <c r="F11" s="40">
        <v>3</v>
      </c>
      <c r="G11" s="41">
        <v>216</v>
      </c>
      <c r="H11" s="41">
        <v>2</v>
      </c>
    </row>
    <row r="12" spans="1:9" s="53" customFormat="1" x14ac:dyDescent="0.2">
      <c r="A12" s="28" t="s">
        <v>14</v>
      </c>
      <c r="B12" s="40">
        <v>132</v>
      </c>
      <c r="C12" s="41">
        <v>22</v>
      </c>
      <c r="D12" s="41">
        <v>0</v>
      </c>
      <c r="E12" s="40">
        <v>0</v>
      </c>
      <c r="F12" s="40">
        <v>7</v>
      </c>
      <c r="G12" s="41">
        <v>40</v>
      </c>
      <c r="H12" s="41">
        <v>1</v>
      </c>
    </row>
    <row r="13" spans="1:9" s="53" customFormat="1" x14ac:dyDescent="0.2">
      <c r="A13" s="28" t="s">
        <v>15</v>
      </c>
      <c r="B13" s="40">
        <v>209</v>
      </c>
      <c r="C13" s="41">
        <v>21</v>
      </c>
      <c r="D13" s="41">
        <v>0</v>
      </c>
      <c r="E13" s="40">
        <v>1</v>
      </c>
      <c r="F13" s="40">
        <v>4</v>
      </c>
      <c r="G13" s="41">
        <v>37</v>
      </c>
      <c r="H13" s="41">
        <v>3</v>
      </c>
    </row>
    <row r="14" spans="1:9" s="53" customFormat="1" x14ac:dyDescent="0.2">
      <c r="A14" s="42" t="s">
        <v>16</v>
      </c>
      <c r="B14" s="38">
        <v>3563</v>
      </c>
      <c r="C14" s="43">
        <v>284</v>
      </c>
      <c r="D14" s="43">
        <v>24</v>
      </c>
      <c r="E14" s="38">
        <v>13</v>
      </c>
      <c r="F14" s="38">
        <v>124</v>
      </c>
      <c r="G14" s="43">
        <v>1559</v>
      </c>
      <c r="H14" s="43">
        <v>24</v>
      </c>
    </row>
    <row r="15" spans="1:9" s="53" customFormat="1" x14ac:dyDescent="0.2">
      <c r="A15" s="28" t="s">
        <v>17</v>
      </c>
      <c r="B15" s="40">
        <v>1170</v>
      </c>
      <c r="C15" s="41">
        <v>68</v>
      </c>
      <c r="D15" s="41">
        <v>4</v>
      </c>
      <c r="E15" s="40">
        <v>6</v>
      </c>
      <c r="F15" s="40">
        <v>21</v>
      </c>
      <c r="G15" s="41">
        <v>470</v>
      </c>
      <c r="H15" s="41">
        <v>5</v>
      </c>
    </row>
    <row r="16" spans="1:9" s="53" customFormat="1" x14ac:dyDescent="0.2">
      <c r="A16" s="28" t="s">
        <v>18</v>
      </c>
      <c r="B16" s="40">
        <v>936</v>
      </c>
      <c r="C16" s="41">
        <v>49</v>
      </c>
      <c r="D16" s="41">
        <v>9</v>
      </c>
      <c r="E16" s="40">
        <v>1</v>
      </c>
      <c r="F16" s="40">
        <v>23</v>
      </c>
      <c r="G16" s="41">
        <v>259</v>
      </c>
      <c r="H16" s="41">
        <v>4</v>
      </c>
    </row>
    <row r="17" spans="1:8" s="53" customFormat="1" x14ac:dyDescent="0.2">
      <c r="A17" s="28" t="s">
        <v>19</v>
      </c>
      <c r="B17" s="40">
        <v>210</v>
      </c>
      <c r="C17" s="41">
        <v>27</v>
      </c>
      <c r="D17" s="41">
        <v>0</v>
      </c>
      <c r="E17" s="40">
        <v>2</v>
      </c>
      <c r="F17" s="40">
        <v>15</v>
      </c>
      <c r="G17" s="41">
        <v>85</v>
      </c>
      <c r="H17" s="41">
        <v>3</v>
      </c>
    </row>
    <row r="18" spans="1:8" s="53" customFormat="1" x14ac:dyDescent="0.2">
      <c r="A18" s="28" t="s">
        <v>20</v>
      </c>
      <c r="B18" s="40">
        <v>322</v>
      </c>
      <c r="C18" s="41">
        <v>24</v>
      </c>
      <c r="D18" s="41">
        <v>4</v>
      </c>
      <c r="E18" s="40">
        <v>1</v>
      </c>
      <c r="F18" s="40">
        <v>24</v>
      </c>
      <c r="G18" s="41">
        <v>141</v>
      </c>
      <c r="H18" s="41">
        <v>1</v>
      </c>
    </row>
    <row r="19" spans="1:8" s="53" customFormat="1" x14ac:dyDescent="0.2">
      <c r="A19" s="28" t="s">
        <v>21</v>
      </c>
      <c r="B19" s="40">
        <v>278</v>
      </c>
      <c r="C19" s="41">
        <v>38</v>
      </c>
      <c r="D19" s="41">
        <v>2</v>
      </c>
      <c r="E19" s="40">
        <v>2</v>
      </c>
      <c r="F19" s="40">
        <v>7</v>
      </c>
      <c r="G19" s="41">
        <v>280</v>
      </c>
      <c r="H19" s="41">
        <v>0</v>
      </c>
    </row>
    <row r="20" spans="1:8" s="53" customFormat="1" x14ac:dyDescent="0.2">
      <c r="A20" s="28" t="s">
        <v>22</v>
      </c>
      <c r="B20" s="40">
        <v>167</v>
      </c>
      <c r="C20" s="41">
        <v>43</v>
      </c>
      <c r="D20" s="41">
        <v>1</v>
      </c>
      <c r="E20" s="40">
        <v>0</v>
      </c>
      <c r="F20" s="40">
        <v>5</v>
      </c>
      <c r="G20" s="41">
        <v>193</v>
      </c>
      <c r="H20" s="41">
        <v>2</v>
      </c>
    </row>
    <row r="21" spans="1:8" s="53" customFormat="1" x14ac:dyDescent="0.2">
      <c r="A21" s="28" t="s">
        <v>23</v>
      </c>
      <c r="B21" s="40">
        <v>480</v>
      </c>
      <c r="C21" s="41">
        <v>35</v>
      </c>
      <c r="D21" s="41">
        <v>4</v>
      </c>
      <c r="E21" s="40">
        <v>1</v>
      </c>
      <c r="F21" s="40">
        <v>29</v>
      </c>
      <c r="G21" s="41">
        <v>131</v>
      </c>
      <c r="H21" s="41">
        <v>9</v>
      </c>
    </row>
    <row r="22" spans="1:8" s="53" customFormat="1" x14ac:dyDescent="0.2">
      <c r="A22" s="42" t="s">
        <v>24</v>
      </c>
      <c r="B22" s="38">
        <v>2508</v>
      </c>
      <c r="C22" s="43">
        <v>273</v>
      </c>
      <c r="D22" s="43">
        <v>23</v>
      </c>
      <c r="E22" s="38">
        <v>17</v>
      </c>
      <c r="F22" s="38">
        <v>151</v>
      </c>
      <c r="G22" s="43">
        <v>1257</v>
      </c>
      <c r="H22" s="43">
        <v>20</v>
      </c>
    </row>
    <row r="23" spans="1:8" s="53" customFormat="1" x14ac:dyDescent="0.2">
      <c r="A23" s="28" t="s">
        <v>25</v>
      </c>
      <c r="B23" s="40">
        <v>168</v>
      </c>
      <c r="C23" s="41">
        <v>16</v>
      </c>
      <c r="D23" s="41">
        <v>1</v>
      </c>
      <c r="E23" s="40">
        <v>3</v>
      </c>
      <c r="F23" s="40">
        <v>25</v>
      </c>
      <c r="G23" s="41">
        <v>81</v>
      </c>
      <c r="H23" s="41">
        <v>0</v>
      </c>
    </row>
    <row r="24" spans="1:8" s="53" customFormat="1" x14ac:dyDescent="0.2">
      <c r="A24" s="28" t="s">
        <v>26</v>
      </c>
      <c r="B24" s="40">
        <v>227</v>
      </c>
      <c r="C24" s="41">
        <v>27</v>
      </c>
      <c r="D24" s="41">
        <v>7</v>
      </c>
      <c r="E24" s="40">
        <v>1</v>
      </c>
      <c r="F24" s="40">
        <v>8</v>
      </c>
      <c r="G24" s="41">
        <v>222</v>
      </c>
      <c r="H24" s="41">
        <v>1</v>
      </c>
    </row>
    <row r="25" spans="1:8" s="53" customFormat="1" x14ac:dyDescent="0.2">
      <c r="A25" s="28" t="s">
        <v>27</v>
      </c>
      <c r="B25" s="40">
        <v>126</v>
      </c>
      <c r="C25" s="41">
        <v>12</v>
      </c>
      <c r="D25" s="41">
        <v>1</v>
      </c>
      <c r="E25" s="40">
        <v>0</v>
      </c>
      <c r="F25" s="40">
        <v>5</v>
      </c>
      <c r="G25" s="41">
        <v>30</v>
      </c>
      <c r="H25" s="41">
        <v>1</v>
      </c>
    </row>
    <row r="26" spans="1:8" s="53" customFormat="1" x14ac:dyDescent="0.2">
      <c r="A26" s="28" t="s">
        <v>28</v>
      </c>
      <c r="B26" s="40">
        <v>372</v>
      </c>
      <c r="C26" s="41">
        <v>36</v>
      </c>
      <c r="D26" s="41">
        <v>0</v>
      </c>
      <c r="E26" s="40">
        <v>0</v>
      </c>
      <c r="F26" s="40">
        <v>11</v>
      </c>
      <c r="G26" s="41">
        <v>142</v>
      </c>
      <c r="H26" s="41">
        <v>1</v>
      </c>
    </row>
    <row r="27" spans="1:8" s="53" customFormat="1" x14ac:dyDescent="0.2">
      <c r="A27" s="28" t="s">
        <v>29</v>
      </c>
      <c r="B27" s="40">
        <v>207</v>
      </c>
      <c r="C27" s="41">
        <v>17</v>
      </c>
      <c r="D27" s="41">
        <v>3</v>
      </c>
      <c r="E27" s="40">
        <v>3</v>
      </c>
      <c r="F27" s="40">
        <v>30</v>
      </c>
      <c r="G27" s="41">
        <v>136</v>
      </c>
      <c r="H27" s="41">
        <v>1</v>
      </c>
    </row>
    <row r="28" spans="1:8" s="53" customFormat="1" x14ac:dyDescent="0.2">
      <c r="A28" s="28" t="s">
        <v>30</v>
      </c>
      <c r="B28" s="40">
        <v>270</v>
      </c>
      <c r="C28" s="41">
        <v>40</v>
      </c>
      <c r="D28" s="41">
        <v>4</v>
      </c>
      <c r="E28" s="40">
        <v>3</v>
      </c>
      <c r="F28" s="40">
        <v>27</v>
      </c>
      <c r="G28" s="41">
        <v>102</v>
      </c>
      <c r="H28" s="41">
        <v>1</v>
      </c>
    </row>
    <row r="29" spans="1:8" s="53" customFormat="1" x14ac:dyDescent="0.2">
      <c r="A29" s="28" t="s">
        <v>31</v>
      </c>
      <c r="B29" s="40">
        <v>516</v>
      </c>
      <c r="C29" s="41">
        <v>92</v>
      </c>
      <c r="D29" s="41">
        <v>3</v>
      </c>
      <c r="E29" s="40">
        <v>4</v>
      </c>
      <c r="F29" s="40">
        <v>30</v>
      </c>
      <c r="G29" s="41">
        <v>322</v>
      </c>
      <c r="H29" s="41">
        <v>6</v>
      </c>
    </row>
    <row r="30" spans="1:8" s="53" customFormat="1" x14ac:dyDescent="0.2">
      <c r="A30" s="28" t="s">
        <v>32</v>
      </c>
      <c r="B30" s="40">
        <v>186</v>
      </c>
      <c r="C30" s="41">
        <v>10</v>
      </c>
      <c r="D30" s="41">
        <v>0</v>
      </c>
      <c r="E30" s="40">
        <v>1</v>
      </c>
      <c r="F30" s="40">
        <v>13</v>
      </c>
      <c r="G30" s="41">
        <v>84</v>
      </c>
      <c r="H30" s="41">
        <v>2</v>
      </c>
    </row>
    <row r="31" spans="1:8" s="53" customFormat="1" x14ac:dyDescent="0.2">
      <c r="A31" s="37" t="s">
        <v>33</v>
      </c>
      <c r="B31" s="40">
        <v>436</v>
      </c>
      <c r="C31" s="39">
        <v>23</v>
      </c>
      <c r="D31" s="39">
        <v>4</v>
      </c>
      <c r="E31" s="40">
        <v>2</v>
      </c>
      <c r="F31" s="40">
        <v>2</v>
      </c>
      <c r="G31" s="39">
        <v>138</v>
      </c>
      <c r="H31" s="39">
        <v>7</v>
      </c>
    </row>
    <row r="32" spans="1:8" s="53" customFormat="1" x14ac:dyDescent="0.2">
      <c r="A32" s="42" t="s">
        <v>34</v>
      </c>
      <c r="B32" s="38">
        <v>7500</v>
      </c>
      <c r="C32" s="43">
        <v>503</v>
      </c>
      <c r="D32" s="43">
        <v>28</v>
      </c>
      <c r="E32" s="38">
        <v>40</v>
      </c>
      <c r="F32" s="38">
        <v>372</v>
      </c>
      <c r="G32" s="43">
        <v>2766</v>
      </c>
      <c r="H32" s="43">
        <v>22</v>
      </c>
    </row>
    <row r="33" spans="1:8" s="53" customFormat="1" x14ac:dyDescent="0.2">
      <c r="A33" s="25" t="s">
        <v>35</v>
      </c>
      <c r="B33" s="44">
        <v>1474</v>
      </c>
      <c r="C33" s="45">
        <v>73</v>
      </c>
      <c r="D33" s="45">
        <v>2</v>
      </c>
      <c r="E33" s="44">
        <v>8</v>
      </c>
      <c r="F33" s="44">
        <v>70</v>
      </c>
      <c r="G33" s="45">
        <v>339</v>
      </c>
      <c r="H33" s="45">
        <v>2</v>
      </c>
    </row>
    <row r="34" spans="1:8" s="53" customFormat="1" x14ac:dyDescent="0.2">
      <c r="A34" s="28" t="s">
        <v>36</v>
      </c>
      <c r="B34" s="40">
        <v>1328</v>
      </c>
      <c r="C34" s="41">
        <v>174</v>
      </c>
      <c r="D34" s="41">
        <v>14</v>
      </c>
      <c r="E34" s="40">
        <v>9</v>
      </c>
      <c r="F34" s="40">
        <v>113</v>
      </c>
      <c r="G34" s="41">
        <v>823</v>
      </c>
      <c r="H34" s="41">
        <v>3</v>
      </c>
    </row>
    <row r="35" spans="1:8" s="53" customFormat="1" ht="12" customHeight="1" x14ac:dyDescent="0.2">
      <c r="A35" s="28" t="s">
        <v>37</v>
      </c>
      <c r="B35" s="40">
        <v>1202</v>
      </c>
      <c r="C35" s="41">
        <v>59</v>
      </c>
      <c r="D35" s="41">
        <v>3</v>
      </c>
      <c r="E35" s="40">
        <v>10</v>
      </c>
      <c r="F35" s="40">
        <v>48</v>
      </c>
      <c r="G35" s="41">
        <v>655</v>
      </c>
      <c r="H35" s="41">
        <v>5</v>
      </c>
    </row>
    <row r="36" spans="1:8" s="53" customFormat="1" ht="12.75" customHeight="1" x14ac:dyDescent="0.2">
      <c r="A36" s="28" t="s">
        <v>38</v>
      </c>
      <c r="B36" s="40">
        <v>2207</v>
      </c>
      <c r="C36" s="41">
        <v>114</v>
      </c>
      <c r="D36" s="41">
        <v>4</v>
      </c>
      <c r="E36" s="40">
        <v>3</v>
      </c>
      <c r="F36" s="40">
        <v>59</v>
      </c>
      <c r="G36" s="41">
        <v>482</v>
      </c>
      <c r="H36" s="41">
        <v>5</v>
      </c>
    </row>
    <row r="37" spans="1:8" s="53" customFormat="1" x14ac:dyDescent="0.2">
      <c r="A37" s="28" t="s">
        <v>39</v>
      </c>
      <c r="B37" s="40">
        <v>682</v>
      </c>
      <c r="C37" s="41">
        <v>19</v>
      </c>
      <c r="D37" s="41">
        <v>2</v>
      </c>
      <c r="E37" s="40">
        <v>4</v>
      </c>
      <c r="F37" s="40">
        <v>8</v>
      </c>
      <c r="G37" s="41">
        <v>176</v>
      </c>
      <c r="H37" s="41">
        <v>2</v>
      </c>
    </row>
    <row r="38" spans="1:8" s="53" customFormat="1" x14ac:dyDescent="0.2">
      <c r="A38" s="28" t="s">
        <v>40</v>
      </c>
      <c r="B38" s="40">
        <v>377</v>
      </c>
      <c r="C38" s="41">
        <v>36</v>
      </c>
      <c r="D38" s="41">
        <v>3</v>
      </c>
      <c r="E38" s="40">
        <v>3</v>
      </c>
      <c r="F38" s="40">
        <v>46</v>
      </c>
      <c r="G38" s="41">
        <v>161</v>
      </c>
      <c r="H38" s="41">
        <v>4</v>
      </c>
    </row>
    <row r="39" spans="1:8" s="53" customFormat="1" x14ac:dyDescent="0.2">
      <c r="A39" s="37" t="s">
        <v>41</v>
      </c>
      <c r="B39" s="46">
        <v>230</v>
      </c>
      <c r="C39" s="39">
        <v>28</v>
      </c>
      <c r="D39" s="39">
        <v>0</v>
      </c>
      <c r="E39" s="46">
        <v>3</v>
      </c>
      <c r="F39" s="46">
        <v>28</v>
      </c>
      <c r="G39" s="39">
        <v>130</v>
      </c>
      <c r="H39" s="39">
        <v>1</v>
      </c>
    </row>
    <row r="40" spans="1:8" s="53" customFormat="1" x14ac:dyDescent="0.2">
      <c r="A40" s="42" t="s">
        <v>42</v>
      </c>
      <c r="B40" s="38">
        <v>2572</v>
      </c>
      <c r="C40" s="43">
        <v>342</v>
      </c>
      <c r="D40" s="43">
        <v>33</v>
      </c>
      <c r="E40" s="38">
        <v>20</v>
      </c>
      <c r="F40" s="38">
        <v>420</v>
      </c>
      <c r="G40" s="43">
        <v>1596</v>
      </c>
      <c r="H40" s="43">
        <v>23</v>
      </c>
    </row>
    <row r="41" spans="1:8" s="53" customFormat="1" x14ac:dyDescent="0.2">
      <c r="A41" s="25" t="s">
        <v>43</v>
      </c>
      <c r="B41" s="44">
        <v>213</v>
      </c>
      <c r="C41" s="45">
        <v>18</v>
      </c>
      <c r="D41" s="45">
        <v>0</v>
      </c>
      <c r="E41" s="44">
        <v>0</v>
      </c>
      <c r="F41" s="44">
        <v>24</v>
      </c>
      <c r="G41" s="45">
        <v>73</v>
      </c>
      <c r="H41" s="45">
        <v>0</v>
      </c>
    </row>
    <row r="42" spans="1:8" s="53" customFormat="1" x14ac:dyDescent="0.2">
      <c r="A42" s="28" t="s">
        <v>44</v>
      </c>
      <c r="B42" s="40">
        <v>358</v>
      </c>
      <c r="C42" s="41">
        <v>49</v>
      </c>
      <c r="D42" s="41">
        <v>4</v>
      </c>
      <c r="E42" s="40">
        <v>5</v>
      </c>
      <c r="F42" s="40">
        <v>86</v>
      </c>
      <c r="G42" s="41">
        <v>220</v>
      </c>
      <c r="H42" s="41">
        <v>2</v>
      </c>
    </row>
    <row r="43" spans="1:8" s="53" customFormat="1" x14ac:dyDescent="0.2">
      <c r="A43" s="28" t="s">
        <v>45</v>
      </c>
      <c r="B43" s="40">
        <v>161</v>
      </c>
      <c r="C43" s="41">
        <v>15</v>
      </c>
      <c r="D43" s="41">
        <v>3</v>
      </c>
      <c r="E43" s="40">
        <v>1</v>
      </c>
      <c r="F43" s="40">
        <v>21</v>
      </c>
      <c r="G43" s="41">
        <v>46</v>
      </c>
      <c r="H43" s="41">
        <v>0</v>
      </c>
    </row>
    <row r="44" spans="1:8" s="53" customFormat="1" x14ac:dyDescent="0.2">
      <c r="A44" s="28" t="s">
        <v>46</v>
      </c>
      <c r="B44" s="40">
        <v>155</v>
      </c>
      <c r="C44" s="41">
        <v>23</v>
      </c>
      <c r="D44" s="41">
        <v>2</v>
      </c>
      <c r="E44" s="40">
        <v>0</v>
      </c>
      <c r="F44" s="40">
        <v>18</v>
      </c>
      <c r="G44" s="41">
        <v>82</v>
      </c>
      <c r="H44" s="41">
        <v>0</v>
      </c>
    </row>
    <row r="45" spans="1:8" s="53" customFormat="1" x14ac:dyDescent="0.2">
      <c r="A45" s="28" t="s">
        <v>47</v>
      </c>
      <c r="B45" s="40">
        <v>223</v>
      </c>
      <c r="C45" s="41">
        <v>30</v>
      </c>
      <c r="D45" s="41">
        <v>1</v>
      </c>
      <c r="E45" s="40">
        <v>4</v>
      </c>
      <c r="F45" s="40">
        <v>58</v>
      </c>
      <c r="G45" s="41">
        <v>220</v>
      </c>
      <c r="H45" s="41">
        <v>0</v>
      </c>
    </row>
    <row r="46" spans="1:8" s="53" customFormat="1" x14ac:dyDescent="0.2">
      <c r="A46" s="28" t="s">
        <v>48</v>
      </c>
      <c r="B46" s="40">
        <v>348</v>
      </c>
      <c r="C46" s="41">
        <v>30</v>
      </c>
      <c r="D46" s="41">
        <v>3</v>
      </c>
      <c r="E46" s="40">
        <v>0</v>
      </c>
      <c r="F46" s="40">
        <v>40</v>
      </c>
      <c r="G46" s="41">
        <v>231</v>
      </c>
      <c r="H46" s="41">
        <v>8</v>
      </c>
    </row>
    <row r="47" spans="1:8" s="53" customFormat="1" x14ac:dyDescent="0.2">
      <c r="A47" s="28" t="s">
        <v>49</v>
      </c>
      <c r="B47" s="40">
        <v>154</v>
      </c>
      <c r="C47" s="41">
        <v>34</v>
      </c>
      <c r="D47" s="41">
        <v>2</v>
      </c>
      <c r="E47" s="40">
        <v>7</v>
      </c>
      <c r="F47" s="40">
        <v>29</v>
      </c>
      <c r="G47" s="41">
        <v>88</v>
      </c>
      <c r="H47" s="41">
        <v>3</v>
      </c>
    </row>
    <row r="48" spans="1:8" s="53" customFormat="1" x14ac:dyDescent="0.2">
      <c r="A48" s="28" t="s">
        <v>50</v>
      </c>
      <c r="B48" s="40">
        <v>277</v>
      </c>
      <c r="C48" s="41">
        <v>27</v>
      </c>
      <c r="D48" s="41">
        <v>9</v>
      </c>
      <c r="E48" s="40">
        <v>1</v>
      </c>
      <c r="F48" s="40">
        <v>57</v>
      </c>
      <c r="G48" s="41">
        <v>300</v>
      </c>
      <c r="H48" s="41">
        <v>0</v>
      </c>
    </row>
    <row r="49" spans="1:8" s="53" customFormat="1" x14ac:dyDescent="0.2">
      <c r="A49" s="28" t="s">
        <v>51</v>
      </c>
      <c r="B49" s="40">
        <v>100</v>
      </c>
      <c r="C49" s="41">
        <v>14</v>
      </c>
      <c r="D49" s="41">
        <v>4</v>
      </c>
      <c r="E49" s="40">
        <v>0</v>
      </c>
      <c r="F49" s="40">
        <v>16</v>
      </c>
      <c r="G49" s="41">
        <v>71</v>
      </c>
      <c r="H49" s="41">
        <v>0</v>
      </c>
    </row>
    <row r="50" spans="1:8" s="53" customFormat="1" ht="12" customHeight="1" x14ac:dyDescent="0.2">
      <c r="A50" s="28" t="s">
        <v>52</v>
      </c>
      <c r="B50" s="40">
        <v>59</v>
      </c>
      <c r="C50" s="40">
        <v>14</v>
      </c>
      <c r="D50" s="40">
        <v>2</v>
      </c>
      <c r="E50" s="40">
        <v>1</v>
      </c>
      <c r="F50" s="40">
        <v>14</v>
      </c>
      <c r="G50" s="40">
        <v>28</v>
      </c>
      <c r="H50" s="40">
        <v>2</v>
      </c>
    </row>
    <row r="51" spans="1:8" s="53" customFormat="1" x14ac:dyDescent="0.2">
      <c r="A51" s="37" t="s">
        <v>53</v>
      </c>
      <c r="B51" s="46">
        <v>524</v>
      </c>
      <c r="C51" s="46">
        <v>88</v>
      </c>
      <c r="D51" s="46">
        <v>3</v>
      </c>
      <c r="E51" s="46">
        <v>1</v>
      </c>
      <c r="F51" s="46">
        <v>57</v>
      </c>
      <c r="G51" s="46">
        <v>237</v>
      </c>
      <c r="H51" s="46">
        <v>8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6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4055</v>
      </c>
      <c r="C59" s="48">
        <v>618</v>
      </c>
      <c r="D59" s="48">
        <v>24</v>
      </c>
      <c r="E59" s="48">
        <v>79</v>
      </c>
      <c r="F59" s="42">
        <v>334</v>
      </c>
      <c r="G59" s="38">
        <v>3288</v>
      </c>
      <c r="H59" s="48">
        <v>17</v>
      </c>
    </row>
    <row r="60" spans="1:8" s="56" customFormat="1" x14ac:dyDescent="0.2">
      <c r="A60" s="28" t="s">
        <v>55</v>
      </c>
      <c r="B60" s="40">
        <v>357</v>
      </c>
      <c r="C60" s="49">
        <v>36</v>
      </c>
      <c r="D60" s="49">
        <v>2</v>
      </c>
      <c r="E60" s="49">
        <v>3</v>
      </c>
      <c r="F60" s="28">
        <v>21</v>
      </c>
      <c r="G60" s="40">
        <v>258</v>
      </c>
      <c r="H60" s="49">
        <v>8</v>
      </c>
    </row>
    <row r="61" spans="1:8" s="56" customFormat="1" x14ac:dyDescent="0.2">
      <c r="A61" s="28" t="s">
        <v>56</v>
      </c>
      <c r="B61" s="40">
        <v>105</v>
      </c>
      <c r="C61" s="49">
        <v>22</v>
      </c>
      <c r="D61" s="49">
        <v>0</v>
      </c>
      <c r="E61" s="49">
        <v>1</v>
      </c>
      <c r="F61" s="28">
        <v>0</v>
      </c>
      <c r="G61" s="40">
        <v>62</v>
      </c>
      <c r="H61" s="49">
        <v>0</v>
      </c>
    </row>
    <row r="62" spans="1:8" s="53" customFormat="1" x14ac:dyDescent="0.2">
      <c r="A62" s="28" t="s">
        <v>57</v>
      </c>
      <c r="B62" s="40">
        <v>328</v>
      </c>
      <c r="C62" s="49">
        <v>47</v>
      </c>
      <c r="D62" s="49">
        <v>0</v>
      </c>
      <c r="E62" s="49">
        <v>8</v>
      </c>
      <c r="F62" s="28">
        <v>10</v>
      </c>
      <c r="G62" s="40">
        <v>457</v>
      </c>
      <c r="H62" s="49">
        <v>2</v>
      </c>
    </row>
    <row r="63" spans="1:8" s="53" customFormat="1" x14ac:dyDescent="0.2">
      <c r="A63" s="28" t="s">
        <v>58</v>
      </c>
      <c r="B63" s="40">
        <v>246</v>
      </c>
      <c r="C63" s="49">
        <v>35</v>
      </c>
      <c r="D63" s="49">
        <v>0</v>
      </c>
      <c r="E63" s="49">
        <v>4</v>
      </c>
      <c r="F63" s="28">
        <v>7</v>
      </c>
      <c r="G63" s="40">
        <v>170</v>
      </c>
      <c r="H63" s="49">
        <v>1</v>
      </c>
    </row>
    <row r="64" spans="1:8" s="53" customFormat="1" x14ac:dyDescent="0.2">
      <c r="A64" s="28" t="s">
        <v>59</v>
      </c>
      <c r="B64" s="40">
        <v>175</v>
      </c>
      <c r="C64" s="49">
        <v>27</v>
      </c>
      <c r="D64" s="49">
        <v>0</v>
      </c>
      <c r="E64" s="49">
        <v>6</v>
      </c>
      <c r="F64" s="28">
        <v>13</v>
      </c>
      <c r="G64" s="40">
        <v>213</v>
      </c>
      <c r="H64" s="49">
        <v>1</v>
      </c>
    </row>
    <row r="65" spans="1:8" s="53" customFormat="1" x14ac:dyDescent="0.2">
      <c r="A65" s="28" t="s">
        <v>60</v>
      </c>
      <c r="B65" s="40">
        <v>621</v>
      </c>
      <c r="C65" s="49">
        <v>89</v>
      </c>
      <c r="D65" s="49">
        <v>5</v>
      </c>
      <c r="E65" s="49">
        <v>12</v>
      </c>
      <c r="F65" s="28">
        <v>82</v>
      </c>
      <c r="G65" s="40">
        <v>377</v>
      </c>
      <c r="H65" s="49">
        <v>0</v>
      </c>
    </row>
    <row r="66" spans="1:8" s="53" customFormat="1" x14ac:dyDescent="0.2">
      <c r="A66" s="28" t="s">
        <v>61</v>
      </c>
      <c r="B66" s="40">
        <v>171</v>
      </c>
      <c r="C66" s="49">
        <v>23</v>
      </c>
      <c r="D66" s="49">
        <v>0</v>
      </c>
      <c r="E66" s="49">
        <v>1</v>
      </c>
      <c r="F66" s="28">
        <v>30</v>
      </c>
      <c r="G66" s="40">
        <v>117</v>
      </c>
      <c r="H66" s="49">
        <v>0</v>
      </c>
    </row>
    <row r="67" spans="1:8" s="53" customFormat="1" x14ac:dyDescent="0.2">
      <c r="A67" s="28" t="s">
        <v>62</v>
      </c>
      <c r="B67" s="40">
        <v>361</v>
      </c>
      <c r="C67" s="49">
        <v>34</v>
      </c>
      <c r="D67" s="49">
        <v>0</v>
      </c>
      <c r="E67" s="49">
        <v>12</v>
      </c>
      <c r="F67" s="28">
        <v>15</v>
      </c>
      <c r="G67" s="40">
        <v>517</v>
      </c>
      <c r="H67" s="49">
        <v>0</v>
      </c>
    </row>
    <row r="68" spans="1:8" s="53" customFormat="1" x14ac:dyDescent="0.2">
      <c r="A68" s="28" t="s">
        <v>63</v>
      </c>
      <c r="B68" s="40">
        <v>644</v>
      </c>
      <c r="C68" s="49">
        <v>116</v>
      </c>
      <c r="D68" s="49">
        <v>12</v>
      </c>
      <c r="E68" s="49">
        <v>22</v>
      </c>
      <c r="F68" s="28">
        <v>81</v>
      </c>
      <c r="G68" s="40">
        <v>488</v>
      </c>
      <c r="H68" s="49">
        <v>0</v>
      </c>
    </row>
    <row r="69" spans="1:8" s="53" customFormat="1" x14ac:dyDescent="0.2">
      <c r="A69" s="28" t="s">
        <v>64</v>
      </c>
      <c r="B69" s="40">
        <v>481</v>
      </c>
      <c r="C69" s="49">
        <v>116</v>
      </c>
      <c r="D69" s="49">
        <v>1</v>
      </c>
      <c r="E69" s="49">
        <v>4</v>
      </c>
      <c r="F69" s="28">
        <v>30</v>
      </c>
      <c r="G69" s="40">
        <v>186</v>
      </c>
      <c r="H69" s="49">
        <v>0</v>
      </c>
    </row>
    <row r="70" spans="1:8" s="53" customFormat="1" x14ac:dyDescent="0.2">
      <c r="A70" s="28" t="s">
        <v>65</v>
      </c>
      <c r="B70" s="40">
        <v>256</v>
      </c>
      <c r="C70" s="49">
        <v>23</v>
      </c>
      <c r="D70" s="49">
        <v>2</v>
      </c>
      <c r="E70" s="49">
        <v>3</v>
      </c>
      <c r="F70" s="28">
        <v>14</v>
      </c>
      <c r="G70" s="40">
        <v>297</v>
      </c>
      <c r="H70" s="49">
        <v>4</v>
      </c>
    </row>
    <row r="71" spans="1:8" s="53" customFormat="1" x14ac:dyDescent="0.2">
      <c r="A71" s="28" t="s">
        <v>66</v>
      </c>
      <c r="B71" s="40">
        <v>154</v>
      </c>
      <c r="C71" s="49">
        <v>17</v>
      </c>
      <c r="D71" s="49">
        <v>1</v>
      </c>
      <c r="E71" s="49">
        <v>1</v>
      </c>
      <c r="F71" s="28">
        <v>17</v>
      </c>
      <c r="G71" s="40">
        <v>59</v>
      </c>
      <c r="H71" s="49">
        <v>0</v>
      </c>
    </row>
    <row r="72" spans="1:8" s="53" customFormat="1" x14ac:dyDescent="0.2">
      <c r="A72" s="28" t="s">
        <v>67</v>
      </c>
      <c r="B72" s="40">
        <v>156</v>
      </c>
      <c r="C72" s="49">
        <v>33</v>
      </c>
      <c r="D72" s="49">
        <v>1</v>
      </c>
      <c r="E72" s="49">
        <v>2</v>
      </c>
      <c r="F72" s="28">
        <v>14</v>
      </c>
      <c r="G72" s="40">
        <v>87</v>
      </c>
      <c r="H72" s="49">
        <v>1</v>
      </c>
    </row>
    <row r="73" spans="1:8" s="53" customFormat="1" x14ac:dyDescent="0.2">
      <c r="A73" s="42" t="s">
        <v>68</v>
      </c>
      <c r="B73" s="38">
        <v>3606</v>
      </c>
      <c r="C73" s="48">
        <v>765</v>
      </c>
      <c r="D73" s="48">
        <v>10</v>
      </c>
      <c r="E73" s="48">
        <v>149</v>
      </c>
      <c r="F73" s="42">
        <v>493</v>
      </c>
      <c r="G73" s="38">
        <v>3688</v>
      </c>
      <c r="H73" s="48">
        <v>23</v>
      </c>
    </row>
    <row r="74" spans="1:8" s="53" customFormat="1" x14ac:dyDescent="0.2">
      <c r="A74" s="25" t="s">
        <v>69</v>
      </c>
      <c r="B74" s="44">
        <v>259</v>
      </c>
      <c r="C74" s="50">
        <v>83</v>
      </c>
      <c r="D74" s="49">
        <v>0</v>
      </c>
      <c r="E74" s="49">
        <v>17</v>
      </c>
      <c r="F74" s="25">
        <v>47</v>
      </c>
      <c r="G74" s="44">
        <v>129</v>
      </c>
      <c r="H74" s="50">
        <v>2</v>
      </c>
    </row>
    <row r="75" spans="1:8" s="53" customFormat="1" x14ac:dyDescent="0.2">
      <c r="A75" s="28" t="s">
        <v>70</v>
      </c>
      <c r="B75" s="40">
        <v>202</v>
      </c>
      <c r="C75" s="49">
        <v>64</v>
      </c>
      <c r="D75" s="49">
        <v>1</v>
      </c>
      <c r="E75" s="49">
        <v>5</v>
      </c>
      <c r="F75" s="28">
        <v>33</v>
      </c>
      <c r="G75" s="40">
        <v>245</v>
      </c>
      <c r="H75" s="49">
        <v>0</v>
      </c>
    </row>
    <row r="76" spans="1:8" s="53" customFormat="1" x14ac:dyDescent="0.2">
      <c r="A76" s="28" t="s">
        <v>71</v>
      </c>
      <c r="B76" s="40">
        <v>345</v>
      </c>
      <c r="C76" s="49">
        <v>50</v>
      </c>
      <c r="D76" s="49">
        <v>3</v>
      </c>
      <c r="E76" s="49">
        <v>14</v>
      </c>
      <c r="F76" s="28">
        <v>36</v>
      </c>
      <c r="G76" s="40">
        <v>250</v>
      </c>
      <c r="H76" s="49">
        <v>1</v>
      </c>
    </row>
    <row r="77" spans="1:8" s="53" customFormat="1" x14ac:dyDescent="0.2">
      <c r="A77" s="28" t="s">
        <v>72</v>
      </c>
      <c r="B77" s="40">
        <v>176</v>
      </c>
      <c r="C77" s="49">
        <v>65</v>
      </c>
      <c r="D77" s="49">
        <v>2</v>
      </c>
      <c r="E77" s="49">
        <v>5</v>
      </c>
      <c r="F77" s="28">
        <v>23</v>
      </c>
      <c r="G77" s="40">
        <v>263</v>
      </c>
      <c r="H77" s="49">
        <v>0</v>
      </c>
    </row>
    <row r="78" spans="1:8" s="53" customFormat="1" x14ac:dyDescent="0.2">
      <c r="A78" s="28" t="s">
        <v>73</v>
      </c>
      <c r="B78" s="40">
        <v>62</v>
      </c>
      <c r="C78" s="49">
        <v>21</v>
      </c>
      <c r="D78" s="49">
        <v>0</v>
      </c>
      <c r="E78" s="49">
        <v>1</v>
      </c>
      <c r="F78" s="28">
        <v>8</v>
      </c>
      <c r="G78" s="40">
        <v>116</v>
      </c>
      <c r="H78" s="49">
        <v>0</v>
      </c>
    </row>
    <row r="79" spans="1:8" s="53" customFormat="1" x14ac:dyDescent="0.2">
      <c r="A79" s="28" t="s">
        <v>74</v>
      </c>
      <c r="B79" s="40">
        <v>406</v>
      </c>
      <c r="C79" s="49">
        <v>73</v>
      </c>
      <c r="D79" s="49">
        <v>1</v>
      </c>
      <c r="E79" s="49">
        <v>7</v>
      </c>
      <c r="F79" s="28">
        <v>45</v>
      </c>
      <c r="G79" s="40">
        <v>874</v>
      </c>
      <c r="H79" s="49">
        <v>4</v>
      </c>
    </row>
    <row r="80" spans="1:8" s="53" customFormat="1" x14ac:dyDescent="0.2">
      <c r="A80" s="28" t="s">
        <v>75</v>
      </c>
      <c r="B80" s="40">
        <v>703</v>
      </c>
      <c r="C80" s="49">
        <v>92</v>
      </c>
      <c r="D80" s="49">
        <v>0</v>
      </c>
      <c r="E80" s="49">
        <v>31</v>
      </c>
      <c r="F80" s="28">
        <v>83</v>
      </c>
      <c r="G80" s="40">
        <v>389</v>
      </c>
      <c r="H80" s="49">
        <v>11</v>
      </c>
    </row>
    <row r="81" spans="1:8" s="53" customFormat="1" x14ac:dyDescent="0.2">
      <c r="A81" s="28" t="s">
        <v>76</v>
      </c>
      <c r="B81" s="40">
        <v>383</v>
      </c>
      <c r="C81" s="49">
        <v>65</v>
      </c>
      <c r="D81" s="49">
        <v>1</v>
      </c>
      <c r="E81" s="49">
        <v>8</v>
      </c>
      <c r="F81" s="28">
        <v>42</v>
      </c>
      <c r="G81" s="40">
        <v>98</v>
      </c>
      <c r="H81" s="49">
        <v>0</v>
      </c>
    </row>
    <row r="82" spans="1:8" s="53" customFormat="1" x14ac:dyDescent="0.2">
      <c r="A82" s="28" t="s">
        <v>77</v>
      </c>
      <c r="B82" s="40">
        <v>219</v>
      </c>
      <c r="C82" s="49">
        <v>48</v>
      </c>
      <c r="D82" s="49">
        <v>0</v>
      </c>
      <c r="E82" s="49">
        <v>4</v>
      </c>
      <c r="F82" s="28">
        <v>33</v>
      </c>
      <c r="G82" s="40">
        <v>160</v>
      </c>
      <c r="H82" s="49">
        <v>2</v>
      </c>
    </row>
    <row r="83" spans="1:8" s="53" customFormat="1" x14ac:dyDescent="0.2">
      <c r="A83" s="28" t="s">
        <v>78</v>
      </c>
      <c r="B83" s="40">
        <v>244</v>
      </c>
      <c r="C83" s="49">
        <v>35</v>
      </c>
      <c r="D83" s="49">
        <v>0</v>
      </c>
      <c r="E83" s="49">
        <v>8</v>
      </c>
      <c r="F83" s="28">
        <v>22</v>
      </c>
      <c r="G83" s="40">
        <v>125</v>
      </c>
      <c r="H83" s="49">
        <v>1</v>
      </c>
    </row>
    <row r="84" spans="1:8" s="53" customFormat="1" x14ac:dyDescent="0.2">
      <c r="A84" s="28" t="s">
        <v>79</v>
      </c>
      <c r="B84" s="40">
        <v>92</v>
      </c>
      <c r="C84" s="49">
        <v>28</v>
      </c>
      <c r="D84" s="49">
        <v>1</v>
      </c>
      <c r="E84" s="49">
        <v>0</v>
      </c>
      <c r="F84" s="28">
        <v>20</v>
      </c>
      <c r="G84" s="40">
        <v>202</v>
      </c>
      <c r="H84" s="49">
        <v>1</v>
      </c>
    </row>
    <row r="85" spans="1:8" s="53" customFormat="1" x14ac:dyDescent="0.2">
      <c r="A85" s="28" t="s">
        <v>80</v>
      </c>
      <c r="B85" s="40">
        <v>119</v>
      </c>
      <c r="C85" s="49">
        <v>28</v>
      </c>
      <c r="D85" s="49">
        <v>0</v>
      </c>
      <c r="E85" s="49">
        <v>12</v>
      </c>
      <c r="F85" s="28">
        <v>7</v>
      </c>
      <c r="G85" s="40">
        <v>79</v>
      </c>
      <c r="H85" s="49">
        <v>0</v>
      </c>
    </row>
    <row r="86" spans="1:8" s="53" customFormat="1" x14ac:dyDescent="0.2">
      <c r="A86" s="37" t="s">
        <v>81</v>
      </c>
      <c r="B86" s="40">
        <v>396</v>
      </c>
      <c r="C86" s="51">
        <v>113</v>
      </c>
      <c r="D86" s="51">
        <v>1</v>
      </c>
      <c r="E86" s="51">
        <v>37</v>
      </c>
      <c r="F86" s="37">
        <v>94</v>
      </c>
      <c r="G86" s="40">
        <v>758</v>
      </c>
      <c r="H86" s="51">
        <v>1</v>
      </c>
    </row>
    <row r="87" spans="1:8" s="53" customFormat="1" x14ac:dyDescent="0.2">
      <c r="A87" s="42" t="s">
        <v>82</v>
      </c>
      <c r="B87" s="38">
        <v>4848</v>
      </c>
      <c r="C87" s="48">
        <v>795</v>
      </c>
      <c r="D87" s="48">
        <v>55</v>
      </c>
      <c r="E87" s="48">
        <v>115</v>
      </c>
      <c r="F87" s="42">
        <v>555</v>
      </c>
      <c r="G87" s="38">
        <v>5014</v>
      </c>
      <c r="H87" s="48">
        <v>30</v>
      </c>
    </row>
    <row r="88" spans="1:8" s="53" customFormat="1" x14ac:dyDescent="0.2">
      <c r="A88" s="28" t="s">
        <v>83</v>
      </c>
      <c r="B88" s="40">
        <v>145</v>
      </c>
      <c r="C88" s="49">
        <v>19</v>
      </c>
      <c r="D88" s="49">
        <v>0</v>
      </c>
      <c r="E88" s="49">
        <v>10</v>
      </c>
      <c r="F88" s="28">
        <v>31</v>
      </c>
      <c r="G88" s="40">
        <v>267</v>
      </c>
      <c r="H88" s="49">
        <v>1</v>
      </c>
    </row>
    <row r="89" spans="1:8" s="53" customFormat="1" x14ac:dyDescent="0.2">
      <c r="A89" s="28" t="s">
        <v>84</v>
      </c>
      <c r="B89" s="40">
        <v>266</v>
      </c>
      <c r="C89" s="49">
        <v>33</v>
      </c>
      <c r="D89" s="49">
        <v>1</v>
      </c>
      <c r="E89" s="49">
        <v>5</v>
      </c>
      <c r="F89" s="28">
        <v>19</v>
      </c>
      <c r="G89" s="40">
        <v>182</v>
      </c>
      <c r="H89" s="49">
        <v>5</v>
      </c>
    </row>
    <row r="90" spans="1:8" s="53" customFormat="1" x14ac:dyDescent="0.2">
      <c r="A90" s="28" t="s">
        <v>85</v>
      </c>
      <c r="B90" s="40">
        <v>249</v>
      </c>
      <c r="C90" s="49">
        <v>46</v>
      </c>
      <c r="D90" s="49">
        <v>0</v>
      </c>
      <c r="E90" s="49">
        <v>6</v>
      </c>
      <c r="F90" s="28">
        <v>30</v>
      </c>
      <c r="G90" s="40">
        <v>169</v>
      </c>
      <c r="H90" s="49">
        <v>4</v>
      </c>
    </row>
    <row r="91" spans="1:8" s="53" customFormat="1" x14ac:dyDescent="0.2">
      <c r="A91" s="28" t="s">
        <v>86</v>
      </c>
      <c r="B91" s="40">
        <v>72</v>
      </c>
      <c r="C91" s="49">
        <v>13</v>
      </c>
      <c r="D91" s="49">
        <v>1</v>
      </c>
      <c r="E91" s="49">
        <v>1</v>
      </c>
      <c r="F91" s="28">
        <v>4</v>
      </c>
      <c r="G91" s="40">
        <v>80</v>
      </c>
      <c r="H91" s="49">
        <v>1</v>
      </c>
    </row>
    <row r="92" spans="1:8" s="53" customFormat="1" x14ac:dyDescent="0.2">
      <c r="A92" s="28" t="s">
        <v>87</v>
      </c>
      <c r="B92" s="40">
        <v>319</v>
      </c>
      <c r="C92" s="49">
        <v>36</v>
      </c>
      <c r="D92" s="49">
        <v>3</v>
      </c>
      <c r="E92" s="49">
        <v>5</v>
      </c>
      <c r="F92" s="28">
        <v>14</v>
      </c>
      <c r="G92" s="40">
        <v>166</v>
      </c>
      <c r="H92" s="49">
        <v>2</v>
      </c>
    </row>
    <row r="93" spans="1:8" s="53" customFormat="1" ht="12" customHeight="1" x14ac:dyDescent="0.2">
      <c r="A93" s="28" t="s">
        <v>88</v>
      </c>
      <c r="B93" s="40">
        <v>605</v>
      </c>
      <c r="C93" s="49">
        <v>96</v>
      </c>
      <c r="D93" s="49">
        <v>14</v>
      </c>
      <c r="E93" s="49">
        <v>23</v>
      </c>
      <c r="F93" s="28">
        <v>90</v>
      </c>
      <c r="G93" s="40">
        <v>382</v>
      </c>
      <c r="H93" s="49">
        <v>5</v>
      </c>
    </row>
    <row r="94" spans="1:8" s="53" customFormat="1" ht="12.75" customHeight="1" x14ac:dyDescent="0.2">
      <c r="A94" s="28" t="s">
        <v>89</v>
      </c>
      <c r="B94" s="40">
        <v>711</v>
      </c>
      <c r="C94" s="49">
        <v>149</v>
      </c>
      <c r="D94" s="49">
        <v>7</v>
      </c>
      <c r="E94" s="49">
        <v>17</v>
      </c>
      <c r="F94" s="28">
        <v>81</v>
      </c>
      <c r="G94" s="40">
        <v>1225</v>
      </c>
      <c r="H94" s="49">
        <v>1</v>
      </c>
    </row>
    <row r="95" spans="1:8" s="53" customFormat="1" x14ac:dyDescent="0.2">
      <c r="A95" s="28" t="s">
        <v>90</v>
      </c>
      <c r="B95" s="40">
        <v>514</v>
      </c>
      <c r="C95" s="49">
        <v>73</v>
      </c>
      <c r="D95" s="49">
        <v>1</v>
      </c>
      <c r="E95" s="49">
        <v>5</v>
      </c>
      <c r="F95" s="28">
        <v>106</v>
      </c>
      <c r="G95" s="40">
        <v>261</v>
      </c>
      <c r="H95" s="49">
        <v>4</v>
      </c>
    </row>
    <row r="96" spans="1:8" s="53" customFormat="1" x14ac:dyDescent="0.2">
      <c r="A96" s="28" t="s">
        <v>91</v>
      </c>
      <c r="B96" s="40">
        <v>185</v>
      </c>
      <c r="C96" s="49">
        <v>41</v>
      </c>
      <c r="D96" s="49">
        <v>5</v>
      </c>
      <c r="E96" s="49">
        <v>3</v>
      </c>
      <c r="F96" s="28">
        <v>23</v>
      </c>
      <c r="G96" s="40">
        <v>220</v>
      </c>
      <c r="H96" s="49">
        <v>2</v>
      </c>
    </row>
    <row r="97" spans="1:8" s="53" customFormat="1" x14ac:dyDescent="0.2">
      <c r="A97" s="28" t="s">
        <v>92</v>
      </c>
      <c r="B97" s="40">
        <v>417</v>
      </c>
      <c r="C97" s="49">
        <v>115</v>
      </c>
      <c r="D97" s="49">
        <v>0</v>
      </c>
      <c r="E97" s="49">
        <v>15</v>
      </c>
      <c r="F97" s="28">
        <v>43</v>
      </c>
      <c r="G97" s="40">
        <v>1265</v>
      </c>
      <c r="H97" s="49">
        <v>4</v>
      </c>
    </row>
    <row r="98" spans="1:8" s="53" customFormat="1" x14ac:dyDescent="0.2">
      <c r="A98" s="37" t="s">
        <v>93</v>
      </c>
      <c r="B98" s="46">
        <v>1365</v>
      </c>
      <c r="C98" s="51">
        <v>174</v>
      </c>
      <c r="D98" s="51">
        <v>23</v>
      </c>
      <c r="E98" s="51">
        <v>25</v>
      </c>
      <c r="F98" s="37">
        <v>114</v>
      </c>
      <c r="G98" s="46">
        <v>797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350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topLeftCell="A7" workbookViewId="0">
      <selection activeCell="B58" sqref="B58:G97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362</v>
      </c>
      <c r="B2" s="66"/>
      <c r="C2" s="66"/>
      <c r="D2" s="66"/>
      <c r="E2" s="66"/>
      <c r="F2" s="66"/>
      <c r="G2" s="66" t="s">
        <v>276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2">
        <v>358292</v>
      </c>
      <c r="C4" s="35">
        <v>68847</v>
      </c>
      <c r="D4" s="36">
        <v>23959</v>
      </c>
      <c r="E4" s="34">
        <v>3808</v>
      </c>
      <c r="F4" s="34">
        <v>1597</v>
      </c>
      <c r="G4" s="35">
        <v>62789</v>
      </c>
    </row>
    <row r="5" spans="1:7" s="53" customFormat="1" x14ac:dyDescent="0.2">
      <c r="A5" s="37" t="s">
        <v>7</v>
      </c>
      <c r="B5" s="38">
        <v>6450</v>
      </c>
      <c r="C5" s="39">
        <v>1164</v>
      </c>
      <c r="D5" s="39">
        <v>1051</v>
      </c>
      <c r="E5" s="38">
        <v>24</v>
      </c>
      <c r="F5" s="38">
        <v>16</v>
      </c>
      <c r="G5" s="39">
        <v>509</v>
      </c>
    </row>
    <row r="6" spans="1:7" s="53" customFormat="1" x14ac:dyDescent="0.2">
      <c r="A6" s="28" t="s">
        <v>8</v>
      </c>
      <c r="B6" s="40">
        <v>356</v>
      </c>
      <c r="C6" s="41">
        <v>72</v>
      </c>
      <c r="D6" s="41">
        <v>67</v>
      </c>
      <c r="E6" s="40">
        <v>0</v>
      </c>
      <c r="F6" s="40">
        <v>0</v>
      </c>
      <c r="G6" s="41">
        <v>16</v>
      </c>
    </row>
    <row r="7" spans="1:7" s="53" customFormat="1" x14ac:dyDescent="0.2">
      <c r="A7" s="28" t="s">
        <v>9</v>
      </c>
      <c r="B7" s="40">
        <v>1172</v>
      </c>
      <c r="C7" s="41">
        <v>248</v>
      </c>
      <c r="D7" s="41">
        <v>206</v>
      </c>
      <c r="E7" s="40">
        <v>4</v>
      </c>
      <c r="F7" s="40">
        <v>1</v>
      </c>
      <c r="G7" s="41">
        <v>75</v>
      </c>
    </row>
    <row r="8" spans="1:7" s="53" customFormat="1" x14ac:dyDescent="0.2">
      <c r="A8" s="28" t="s">
        <v>10</v>
      </c>
      <c r="B8" s="40">
        <v>361</v>
      </c>
      <c r="C8" s="41">
        <v>71</v>
      </c>
      <c r="D8" s="41">
        <v>85</v>
      </c>
      <c r="E8" s="40">
        <v>2</v>
      </c>
      <c r="F8" s="40">
        <v>0</v>
      </c>
      <c r="G8" s="41">
        <v>13</v>
      </c>
    </row>
    <row r="9" spans="1:7" s="53" customFormat="1" x14ac:dyDescent="0.2">
      <c r="A9" s="28" t="s">
        <v>11</v>
      </c>
      <c r="B9" s="40">
        <v>526</v>
      </c>
      <c r="C9" s="41">
        <v>113</v>
      </c>
      <c r="D9" s="41">
        <v>83</v>
      </c>
      <c r="E9" s="40">
        <v>2</v>
      </c>
      <c r="F9" s="40">
        <v>1</v>
      </c>
      <c r="G9" s="41">
        <v>29</v>
      </c>
    </row>
    <row r="10" spans="1:7" s="53" customFormat="1" x14ac:dyDescent="0.2">
      <c r="A10" s="28" t="s">
        <v>12</v>
      </c>
      <c r="B10" s="40">
        <v>887</v>
      </c>
      <c r="C10" s="41">
        <v>199</v>
      </c>
      <c r="D10" s="41">
        <v>98</v>
      </c>
      <c r="E10" s="40">
        <v>8</v>
      </c>
      <c r="F10" s="40">
        <v>3</v>
      </c>
      <c r="G10" s="41">
        <v>46</v>
      </c>
    </row>
    <row r="11" spans="1:7" s="53" customFormat="1" x14ac:dyDescent="0.2">
      <c r="A11" s="28" t="s">
        <v>13</v>
      </c>
      <c r="B11" s="40">
        <v>1773</v>
      </c>
      <c r="C11" s="41">
        <v>209</v>
      </c>
      <c r="D11" s="41">
        <v>204</v>
      </c>
      <c r="E11" s="40">
        <v>7</v>
      </c>
      <c r="F11" s="40">
        <v>5</v>
      </c>
      <c r="G11" s="41">
        <v>253</v>
      </c>
    </row>
    <row r="12" spans="1:7" s="53" customFormat="1" x14ac:dyDescent="0.2">
      <c r="A12" s="28" t="s">
        <v>14</v>
      </c>
      <c r="B12" s="40">
        <v>729</v>
      </c>
      <c r="C12" s="41">
        <v>127</v>
      </c>
      <c r="D12" s="41">
        <v>126</v>
      </c>
      <c r="E12" s="40">
        <v>0</v>
      </c>
      <c r="F12" s="40">
        <v>0</v>
      </c>
      <c r="G12" s="41">
        <v>50</v>
      </c>
    </row>
    <row r="13" spans="1:7" s="53" customFormat="1" x14ac:dyDescent="0.2">
      <c r="A13" s="28" t="s">
        <v>15</v>
      </c>
      <c r="B13" s="40">
        <v>646</v>
      </c>
      <c r="C13" s="41">
        <v>125</v>
      </c>
      <c r="D13" s="41">
        <v>182</v>
      </c>
      <c r="E13" s="40">
        <v>1</v>
      </c>
      <c r="F13" s="40">
        <v>6</v>
      </c>
      <c r="G13" s="41">
        <v>27</v>
      </c>
    </row>
    <row r="14" spans="1:7" s="53" customFormat="1" x14ac:dyDescent="0.2">
      <c r="A14" s="42" t="s">
        <v>16</v>
      </c>
      <c r="B14" s="38">
        <v>20148</v>
      </c>
      <c r="C14" s="43">
        <v>4590</v>
      </c>
      <c r="D14" s="43">
        <v>2674</v>
      </c>
      <c r="E14" s="38">
        <v>156</v>
      </c>
      <c r="F14" s="38">
        <v>69</v>
      </c>
      <c r="G14" s="43">
        <v>2447</v>
      </c>
    </row>
    <row r="15" spans="1:7" s="53" customFormat="1" x14ac:dyDescent="0.2">
      <c r="A15" s="28" t="s">
        <v>17</v>
      </c>
      <c r="B15" s="40">
        <v>5382</v>
      </c>
      <c r="C15" s="41">
        <v>1300</v>
      </c>
      <c r="D15" s="41">
        <v>757</v>
      </c>
      <c r="E15" s="40">
        <v>35</v>
      </c>
      <c r="F15" s="40">
        <v>10</v>
      </c>
      <c r="G15" s="41">
        <v>744</v>
      </c>
    </row>
    <row r="16" spans="1:7" s="53" customFormat="1" x14ac:dyDescent="0.2">
      <c r="A16" s="28" t="s">
        <v>18</v>
      </c>
      <c r="B16" s="40">
        <v>4289</v>
      </c>
      <c r="C16" s="41">
        <v>894</v>
      </c>
      <c r="D16" s="41">
        <v>682</v>
      </c>
      <c r="E16" s="40">
        <v>32</v>
      </c>
      <c r="F16" s="40">
        <v>17</v>
      </c>
      <c r="G16" s="41">
        <v>530</v>
      </c>
    </row>
    <row r="17" spans="1:7" s="53" customFormat="1" x14ac:dyDescent="0.2">
      <c r="A17" s="28" t="s">
        <v>19</v>
      </c>
      <c r="B17" s="40">
        <v>1685</v>
      </c>
      <c r="C17" s="41">
        <v>392</v>
      </c>
      <c r="D17" s="41">
        <v>170</v>
      </c>
      <c r="E17" s="40">
        <v>11</v>
      </c>
      <c r="F17" s="40">
        <v>6</v>
      </c>
      <c r="G17" s="41">
        <v>153</v>
      </c>
    </row>
    <row r="18" spans="1:7" s="53" customFormat="1" x14ac:dyDescent="0.2">
      <c r="A18" s="28" t="s">
        <v>20</v>
      </c>
      <c r="B18" s="40">
        <v>1754</v>
      </c>
      <c r="C18" s="41">
        <v>403</v>
      </c>
      <c r="D18" s="41">
        <v>300</v>
      </c>
      <c r="E18" s="40">
        <v>12</v>
      </c>
      <c r="F18" s="40">
        <v>6</v>
      </c>
      <c r="G18" s="41">
        <v>127</v>
      </c>
    </row>
    <row r="19" spans="1:7" s="53" customFormat="1" x14ac:dyDescent="0.2">
      <c r="A19" s="28" t="s">
        <v>21</v>
      </c>
      <c r="B19" s="40">
        <v>2548</v>
      </c>
      <c r="C19" s="41">
        <v>605</v>
      </c>
      <c r="D19" s="41">
        <v>225</v>
      </c>
      <c r="E19" s="40">
        <v>22</v>
      </c>
      <c r="F19" s="40">
        <v>11</v>
      </c>
      <c r="G19" s="41">
        <v>355</v>
      </c>
    </row>
    <row r="20" spans="1:7" s="53" customFormat="1" x14ac:dyDescent="0.2">
      <c r="A20" s="28" t="s">
        <v>22</v>
      </c>
      <c r="B20" s="40">
        <v>2182</v>
      </c>
      <c r="C20" s="41">
        <v>461</v>
      </c>
      <c r="D20" s="41">
        <v>124</v>
      </c>
      <c r="E20" s="40">
        <v>27</v>
      </c>
      <c r="F20" s="40">
        <v>10</v>
      </c>
      <c r="G20" s="41">
        <v>323</v>
      </c>
    </row>
    <row r="21" spans="1:7" s="53" customFormat="1" x14ac:dyDescent="0.2">
      <c r="A21" s="28" t="s">
        <v>23</v>
      </c>
      <c r="B21" s="40">
        <v>2308</v>
      </c>
      <c r="C21" s="41">
        <v>535</v>
      </c>
      <c r="D21" s="41">
        <v>416</v>
      </c>
      <c r="E21" s="40">
        <v>17</v>
      </c>
      <c r="F21" s="40">
        <v>9</v>
      </c>
      <c r="G21" s="41">
        <v>215</v>
      </c>
    </row>
    <row r="22" spans="1:7" s="53" customFormat="1" x14ac:dyDescent="0.2">
      <c r="A22" s="42" t="s">
        <v>24</v>
      </c>
      <c r="B22" s="38">
        <v>17092</v>
      </c>
      <c r="C22" s="43">
        <v>4666</v>
      </c>
      <c r="D22" s="43">
        <v>2168</v>
      </c>
      <c r="E22" s="38">
        <v>200</v>
      </c>
      <c r="F22" s="38">
        <v>75</v>
      </c>
      <c r="G22" s="43">
        <v>1649</v>
      </c>
    </row>
    <row r="23" spans="1:7" s="53" customFormat="1" x14ac:dyDescent="0.2">
      <c r="A23" s="28" t="s">
        <v>25</v>
      </c>
      <c r="B23" s="40">
        <v>1254</v>
      </c>
      <c r="C23" s="41">
        <v>379</v>
      </c>
      <c r="D23" s="41">
        <v>117</v>
      </c>
      <c r="E23" s="40">
        <v>20</v>
      </c>
      <c r="F23" s="40">
        <v>8</v>
      </c>
      <c r="G23" s="41">
        <v>153</v>
      </c>
    </row>
    <row r="24" spans="1:7" s="53" customFormat="1" x14ac:dyDescent="0.2">
      <c r="A24" s="28" t="s">
        <v>26</v>
      </c>
      <c r="B24" s="40">
        <v>2007</v>
      </c>
      <c r="C24" s="41">
        <v>559</v>
      </c>
      <c r="D24" s="41">
        <v>219</v>
      </c>
      <c r="E24" s="40">
        <v>26</v>
      </c>
      <c r="F24" s="40">
        <v>9</v>
      </c>
      <c r="G24" s="41">
        <v>179</v>
      </c>
    </row>
    <row r="25" spans="1:7" s="53" customFormat="1" x14ac:dyDescent="0.2">
      <c r="A25" s="28" t="s">
        <v>27</v>
      </c>
      <c r="B25" s="40">
        <v>818</v>
      </c>
      <c r="C25" s="41">
        <v>223</v>
      </c>
      <c r="D25" s="41">
        <v>121</v>
      </c>
      <c r="E25" s="40">
        <v>11</v>
      </c>
      <c r="F25" s="40">
        <v>1</v>
      </c>
      <c r="G25" s="41">
        <v>53</v>
      </c>
    </row>
    <row r="26" spans="1:7" s="53" customFormat="1" x14ac:dyDescent="0.2">
      <c r="A26" s="28" t="s">
        <v>28</v>
      </c>
      <c r="B26" s="40">
        <v>1402</v>
      </c>
      <c r="C26" s="41">
        <v>319</v>
      </c>
      <c r="D26" s="41">
        <v>347</v>
      </c>
      <c r="E26" s="40">
        <v>15</v>
      </c>
      <c r="F26" s="40">
        <v>4</v>
      </c>
      <c r="G26" s="41">
        <v>124</v>
      </c>
    </row>
    <row r="27" spans="1:7" s="53" customFormat="1" x14ac:dyDescent="0.2">
      <c r="A27" s="28" t="s">
        <v>29</v>
      </c>
      <c r="B27" s="40">
        <v>1897</v>
      </c>
      <c r="C27" s="41">
        <v>518</v>
      </c>
      <c r="D27" s="41">
        <v>189</v>
      </c>
      <c r="E27" s="40">
        <v>29</v>
      </c>
      <c r="F27" s="40">
        <v>7</v>
      </c>
      <c r="G27" s="41">
        <v>216</v>
      </c>
    </row>
    <row r="28" spans="1:7" s="53" customFormat="1" x14ac:dyDescent="0.2">
      <c r="A28" s="28" t="s">
        <v>30</v>
      </c>
      <c r="B28" s="40">
        <v>2278</v>
      </c>
      <c r="C28" s="41">
        <v>756</v>
      </c>
      <c r="D28" s="41">
        <v>196</v>
      </c>
      <c r="E28" s="40">
        <v>36</v>
      </c>
      <c r="F28" s="40">
        <v>8</v>
      </c>
      <c r="G28" s="41">
        <v>206</v>
      </c>
    </row>
    <row r="29" spans="1:7" s="53" customFormat="1" x14ac:dyDescent="0.2">
      <c r="A29" s="28" t="s">
        <v>31</v>
      </c>
      <c r="B29" s="40">
        <v>4350</v>
      </c>
      <c r="C29" s="41">
        <v>1190</v>
      </c>
      <c r="D29" s="41">
        <v>374</v>
      </c>
      <c r="E29" s="40">
        <v>45</v>
      </c>
      <c r="F29" s="40">
        <v>27</v>
      </c>
      <c r="G29" s="41">
        <v>503</v>
      </c>
    </row>
    <row r="30" spans="1:7" s="53" customFormat="1" x14ac:dyDescent="0.2">
      <c r="A30" s="28" t="s">
        <v>32</v>
      </c>
      <c r="B30" s="40">
        <v>904</v>
      </c>
      <c r="C30" s="41">
        <v>226</v>
      </c>
      <c r="D30" s="41">
        <v>176</v>
      </c>
      <c r="E30" s="40">
        <v>3</v>
      </c>
      <c r="F30" s="40">
        <v>2</v>
      </c>
      <c r="G30" s="41">
        <v>72</v>
      </c>
    </row>
    <row r="31" spans="1:7" s="53" customFormat="1" x14ac:dyDescent="0.2">
      <c r="A31" s="37" t="s">
        <v>33</v>
      </c>
      <c r="B31" s="40">
        <v>2182</v>
      </c>
      <c r="C31" s="39">
        <v>496</v>
      </c>
      <c r="D31" s="39">
        <v>429</v>
      </c>
      <c r="E31" s="40">
        <v>15</v>
      </c>
      <c r="F31" s="40">
        <v>9</v>
      </c>
      <c r="G31" s="39">
        <v>143</v>
      </c>
    </row>
    <row r="32" spans="1:7" s="53" customFormat="1" x14ac:dyDescent="0.2">
      <c r="A32" s="42" t="s">
        <v>34</v>
      </c>
      <c r="B32" s="38">
        <v>41389</v>
      </c>
      <c r="C32" s="43">
        <v>9660</v>
      </c>
      <c r="D32" s="43">
        <v>5807</v>
      </c>
      <c r="E32" s="38">
        <v>329</v>
      </c>
      <c r="F32" s="38">
        <v>156</v>
      </c>
      <c r="G32" s="43">
        <v>5470</v>
      </c>
    </row>
    <row r="33" spans="1:7" s="53" customFormat="1" x14ac:dyDescent="0.2">
      <c r="A33" s="25" t="s">
        <v>35</v>
      </c>
      <c r="B33" s="44">
        <v>7222</v>
      </c>
      <c r="C33" s="45">
        <v>1529</v>
      </c>
      <c r="D33" s="45">
        <v>1225</v>
      </c>
      <c r="E33" s="44">
        <v>24</v>
      </c>
      <c r="F33" s="44">
        <v>18</v>
      </c>
      <c r="G33" s="45">
        <v>1014</v>
      </c>
    </row>
    <row r="34" spans="1:7" s="53" customFormat="1" x14ac:dyDescent="0.2">
      <c r="A34" s="28" t="s">
        <v>36</v>
      </c>
      <c r="B34" s="40">
        <v>10376</v>
      </c>
      <c r="C34" s="41">
        <v>2542</v>
      </c>
      <c r="D34" s="41">
        <v>919</v>
      </c>
      <c r="E34" s="40">
        <v>118</v>
      </c>
      <c r="F34" s="40">
        <v>60</v>
      </c>
      <c r="G34" s="41">
        <v>1471</v>
      </c>
    </row>
    <row r="35" spans="1:7" s="53" customFormat="1" ht="12" customHeight="1" x14ac:dyDescent="0.2">
      <c r="A35" s="28" t="s">
        <v>37</v>
      </c>
      <c r="B35" s="40">
        <v>5876</v>
      </c>
      <c r="C35" s="41">
        <v>1233</v>
      </c>
      <c r="D35" s="41">
        <v>963</v>
      </c>
      <c r="E35" s="40">
        <v>44</v>
      </c>
      <c r="F35" s="40">
        <v>18</v>
      </c>
      <c r="G35" s="41">
        <v>715</v>
      </c>
    </row>
    <row r="36" spans="1:7" s="53" customFormat="1" ht="12.75" customHeight="1" x14ac:dyDescent="0.2">
      <c r="A36" s="28" t="s">
        <v>38</v>
      </c>
      <c r="B36" s="40">
        <v>10006</v>
      </c>
      <c r="C36" s="41">
        <v>2535</v>
      </c>
      <c r="D36" s="41">
        <v>1579</v>
      </c>
      <c r="E36" s="40">
        <v>79</v>
      </c>
      <c r="F36" s="40">
        <v>33</v>
      </c>
      <c r="G36" s="41">
        <v>1336</v>
      </c>
    </row>
    <row r="37" spans="1:7" s="53" customFormat="1" x14ac:dyDescent="0.2">
      <c r="A37" s="28" t="s">
        <v>39</v>
      </c>
      <c r="B37" s="40">
        <v>3746</v>
      </c>
      <c r="C37" s="41">
        <v>653</v>
      </c>
      <c r="D37" s="41">
        <v>592</v>
      </c>
      <c r="E37" s="40">
        <v>25</v>
      </c>
      <c r="F37" s="40">
        <v>10</v>
      </c>
      <c r="G37" s="41">
        <v>502</v>
      </c>
    </row>
    <row r="38" spans="1:7" s="53" customFormat="1" x14ac:dyDescent="0.2">
      <c r="A38" s="28" t="s">
        <v>40</v>
      </c>
      <c r="B38" s="40">
        <v>2502</v>
      </c>
      <c r="C38" s="41">
        <v>704</v>
      </c>
      <c r="D38" s="41">
        <v>352</v>
      </c>
      <c r="E38" s="40">
        <v>23</v>
      </c>
      <c r="F38" s="40">
        <v>9</v>
      </c>
      <c r="G38" s="41">
        <v>236</v>
      </c>
    </row>
    <row r="39" spans="1:7" s="53" customFormat="1" x14ac:dyDescent="0.2">
      <c r="A39" s="37" t="s">
        <v>41</v>
      </c>
      <c r="B39" s="46">
        <v>1661</v>
      </c>
      <c r="C39" s="39">
        <v>464</v>
      </c>
      <c r="D39" s="39">
        <v>177</v>
      </c>
      <c r="E39" s="46">
        <v>16</v>
      </c>
      <c r="F39" s="46">
        <v>8</v>
      </c>
      <c r="G39" s="39">
        <v>196</v>
      </c>
    </row>
    <row r="40" spans="1:7" s="53" customFormat="1" x14ac:dyDescent="0.2">
      <c r="A40" s="42" t="s">
        <v>42</v>
      </c>
      <c r="B40" s="38">
        <v>24606</v>
      </c>
      <c r="C40" s="43">
        <v>6696</v>
      </c>
      <c r="D40" s="43">
        <v>2174</v>
      </c>
      <c r="E40" s="38">
        <v>233</v>
      </c>
      <c r="F40" s="38">
        <v>85</v>
      </c>
      <c r="G40" s="43">
        <v>3026</v>
      </c>
    </row>
    <row r="41" spans="1:7" s="53" customFormat="1" x14ac:dyDescent="0.2">
      <c r="A41" s="25" t="s">
        <v>43</v>
      </c>
      <c r="B41" s="44">
        <v>1591</v>
      </c>
      <c r="C41" s="45">
        <v>444</v>
      </c>
      <c r="D41" s="45">
        <v>184</v>
      </c>
      <c r="E41" s="44">
        <v>18</v>
      </c>
      <c r="F41" s="44">
        <v>7</v>
      </c>
      <c r="G41" s="45">
        <v>177</v>
      </c>
    </row>
    <row r="42" spans="1:7" s="53" customFormat="1" x14ac:dyDescent="0.2">
      <c r="A42" s="28" t="s">
        <v>44</v>
      </c>
      <c r="B42" s="40">
        <v>3080</v>
      </c>
      <c r="C42" s="41">
        <v>888</v>
      </c>
      <c r="D42" s="41">
        <v>283</v>
      </c>
      <c r="E42" s="40">
        <v>24</v>
      </c>
      <c r="F42" s="40">
        <v>14</v>
      </c>
      <c r="G42" s="41">
        <v>374</v>
      </c>
    </row>
    <row r="43" spans="1:7" s="53" customFormat="1" x14ac:dyDescent="0.2">
      <c r="A43" s="28" t="s">
        <v>45</v>
      </c>
      <c r="B43" s="40">
        <v>1582</v>
      </c>
      <c r="C43" s="41">
        <v>580</v>
      </c>
      <c r="D43" s="41">
        <v>105</v>
      </c>
      <c r="E43" s="40">
        <v>18</v>
      </c>
      <c r="F43" s="40">
        <v>6</v>
      </c>
      <c r="G43" s="41">
        <v>206</v>
      </c>
    </row>
    <row r="44" spans="1:7" s="53" customFormat="1" x14ac:dyDescent="0.2">
      <c r="A44" s="28" t="s">
        <v>46</v>
      </c>
      <c r="B44" s="40">
        <v>1371</v>
      </c>
      <c r="C44" s="41">
        <v>342</v>
      </c>
      <c r="D44" s="41">
        <v>145</v>
      </c>
      <c r="E44" s="40">
        <v>11</v>
      </c>
      <c r="F44" s="40">
        <v>3</v>
      </c>
      <c r="G44" s="41">
        <v>146</v>
      </c>
    </row>
    <row r="45" spans="1:7" s="53" customFormat="1" x14ac:dyDescent="0.2">
      <c r="A45" s="28" t="s">
        <v>47</v>
      </c>
      <c r="B45" s="40">
        <v>3208</v>
      </c>
      <c r="C45" s="41">
        <v>696</v>
      </c>
      <c r="D45" s="41">
        <v>217</v>
      </c>
      <c r="E45" s="40">
        <v>25</v>
      </c>
      <c r="F45" s="40">
        <v>14</v>
      </c>
      <c r="G45" s="41">
        <v>536</v>
      </c>
    </row>
    <row r="46" spans="1:7" s="53" customFormat="1" x14ac:dyDescent="0.2">
      <c r="A46" s="28" t="s">
        <v>48</v>
      </c>
      <c r="B46" s="40">
        <v>3238</v>
      </c>
      <c r="C46" s="41">
        <v>751</v>
      </c>
      <c r="D46" s="41">
        <v>323</v>
      </c>
      <c r="E46" s="40">
        <v>38</v>
      </c>
      <c r="F46" s="40">
        <v>10</v>
      </c>
      <c r="G46" s="41">
        <v>392</v>
      </c>
    </row>
    <row r="47" spans="1:7" s="53" customFormat="1" x14ac:dyDescent="0.2">
      <c r="A47" s="28" t="s">
        <v>49</v>
      </c>
      <c r="B47" s="40">
        <v>1995</v>
      </c>
      <c r="C47" s="41">
        <v>550</v>
      </c>
      <c r="D47" s="41">
        <v>112</v>
      </c>
      <c r="E47" s="40">
        <v>25</v>
      </c>
      <c r="F47" s="40">
        <v>6</v>
      </c>
      <c r="G47" s="41">
        <v>345</v>
      </c>
    </row>
    <row r="48" spans="1:7" s="53" customFormat="1" x14ac:dyDescent="0.2">
      <c r="A48" s="28" t="s">
        <v>50</v>
      </c>
      <c r="B48" s="40">
        <v>2812</v>
      </c>
      <c r="C48" s="41">
        <v>896</v>
      </c>
      <c r="D48" s="41">
        <v>235</v>
      </c>
      <c r="E48" s="40">
        <v>32</v>
      </c>
      <c r="F48" s="40">
        <v>13</v>
      </c>
      <c r="G48" s="41">
        <v>329</v>
      </c>
    </row>
    <row r="49" spans="1:8" s="53" customFormat="1" x14ac:dyDescent="0.2">
      <c r="A49" s="28" t="s">
        <v>51</v>
      </c>
      <c r="B49" s="40">
        <v>835</v>
      </c>
      <c r="C49" s="41">
        <v>233</v>
      </c>
      <c r="D49" s="41">
        <v>79</v>
      </c>
      <c r="E49" s="40">
        <v>6</v>
      </c>
      <c r="F49" s="40">
        <v>2</v>
      </c>
      <c r="G49" s="41">
        <v>90</v>
      </c>
    </row>
    <row r="50" spans="1:8" s="53" customFormat="1" ht="12" customHeight="1" x14ac:dyDescent="0.2">
      <c r="A50" s="28" t="s">
        <v>52</v>
      </c>
      <c r="B50" s="40">
        <v>944</v>
      </c>
      <c r="C50" s="40">
        <v>231</v>
      </c>
      <c r="D50" s="40">
        <v>41</v>
      </c>
      <c r="E50" s="40">
        <v>17</v>
      </c>
      <c r="F50" s="40">
        <v>4</v>
      </c>
      <c r="G50" s="40">
        <v>95</v>
      </c>
    </row>
    <row r="51" spans="1:8" s="53" customFormat="1" x14ac:dyDescent="0.2">
      <c r="A51" s="37" t="s">
        <v>53</v>
      </c>
      <c r="B51" s="46">
        <v>3950</v>
      </c>
      <c r="C51" s="46">
        <v>1085</v>
      </c>
      <c r="D51" s="46">
        <v>450</v>
      </c>
      <c r="E51" s="46">
        <v>19</v>
      </c>
      <c r="F51" s="46">
        <v>6</v>
      </c>
      <c r="G51" s="46">
        <v>336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277</v>
      </c>
      <c r="G57" s="66"/>
    </row>
    <row r="58" spans="1:8" s="56" customFormat="1" x14ac:dyDescent="0.2">
      <c r="A58" s="68" t="s">
        <v>54</v>
      </c>
      <c r="B58" s="136">
        <v>69877</v>
      </c>
      <c r="C58" s="137">
        <v>14918</v>
      </c>
      <c r="D58" s="136">
        <v>3369</v>
      </c>
      <c r="E58" s="137">
        <v>813</v>
      </c>
      <c r="F58" s="136">
        <v>380</v>
      </c>
      <c r="G58" s="211">
        <v>12115</v>
      </c>
    </row>
    <row r="59" spans="1:8" s="67" customFormat="1" ht="12.75" customHeight="1" x14ac:dyDescent="0.2">
      <c r="A59" s="42" t="s">
        <v>55</v>
      </c>
      <c r="B59" s="38">
        <v>3033</v>
      </c>
      <c r="C59" s="48">
        <v>651</v>
      </c>
      <c r="D59" s="48">
        <v>345</v>
      </c>
      <c r="E59" s="48">
        <v>19</v>
      </c>
      <c r="F59" s="42">
        <v>9</v>
      </c>
      <c r="G59" s="38">
        <v>291</v>
      </c>
    </row>
    <row r="60" spans="1:8" s="56" customFormat="1" x14ac:dyDescent="0.2">
      <c r="A60" s="28" t="s">
        <v>56</v>
      </c>
      <c r="B60" s="40">
        <v>1270</v>
      </c>
      <c r="C60" s="49">
        <v>387</v>
      </c>
      <c r="D60" s="49">
        <v>82</v>
      </c>
      <c r="E60" s="49">
        <v>21</v>
      </c>
      <c r="F60" s="28">
        <v>13</v>
      </c>
      <c r="G60" s="40">
        <v>171</v>
      </c>
    </row>
    <row r="61" spans="1:8" s="56" customFormat="1" x14ac:dyDescent="0.2">
      <c r="A61" s="28" t="s">
        <v>57</v>
      </c>
      <c r="B61" s="40">
        <v>5923</v>
      </c>
      <c r="C61" s="49">
        <v>1023</v>
      </c>
      <c r="D61" s="49">
        <v>274</v>
      </c>
      <c r="E61" s="49">
        <v>76</v>
      </c>
      <c r="F61" s="28">
        <v>38</v>
      </c>
      <c r="G61" s="40">
        <v>1184</v>
      </c>
    </row>
    <row r="62" spans="1:8" s="53" customFormat="1" x14ac:dyDescent="0.2">
      <c r="A62" s="28" t="s">
        <v>58</v>
      </c>
      <c r="B62" s="40">
        <v>2250</v>
      </c>
      <c r="C62" s="49">
        <v>636</v>
      </c>
      <c r="D62" s="49">
        <v>209</v>
      </c>
      <c r="E62" s="49">
        <v>8</v>
      </c>
      <c r="F62" s="28">
        <v>10</v>
      </c>
      <c r="G62" s="40">
        <v>288</v>
      </c>
    </row>
    <row r="63" spans="1:8" s="53" customFormat="1" x14ac:dyDescent="0.2">
      <c r="A63" s="28" t="s">
        <v>59</v>
      </c>
      <c r="B63" s="40">
        <v>2726</v>
      </c>
      <c r="C63" s="49">
        <v>703</v>
      </c>
      <c r="D63" s="49">
        <v>43</v>
      </c>
      <c r="E63" s="49">
        <v>23</v>
      </c>
      <c r="F63" s="28">
        <v>12</v>
      </c>
      <c r="G63" s="40">
        <v>458</v>
      </c>
    </row>
    <row r="64" spans="1:8" s="53" customFormat="1" x14ac:dyDescent="0.2">
      <c r="A64" s="28" t="s">
        <v>60</v>
      </c>
      <c r="B64" s="40">
        <v>10389</v>
      </c>
      <c r="C64" s="49">
        <v>2120</v>
      </c>
      <c r="D64" s="49">
        <v>492</v>
      </c>
      <c r="E64" s="49">
        <v>107</v>
      </c>
      <c r="F64" s="28">
        <v>57</v>
      </c>
      <c r="G64" s="40">
        <v>1868</v>
      </c>
    </row>
    <row r="65" spans="1:7" s="53" customFormat="1" x14ac:dyDescent="0.2">
      <c r="A65" s="28" t="s">
        <v>61</v>
      </c>
      <c r="B65" s="40">
        <v>2815</v>
      </c>
      <c r="C65" s="49">
        <v>785</v>
      </c>
      <c r="D65" s="49">
        <v>125</v>
      </c>
      <c r="E65" s="49">
        <v>10</v>
      </c>
      <c r="F65" s="28">
        <v>6</v>
      </c>
      <c r="G65" s="40">
        <v>468</v>
      </c>
    </row>
    <row r="66" spans="1:7" s="53" customFormat="1" x14ac:dyDescent="0.2">
      <c r="A66" s="28" t="s">
        <v>62</v>
      </c>
      <c r="B66" s="40">
        <v>9466</v>
      </c>
      <c r="C66" s="49">
        <v>1925</v>
      </c>
      <c r="D66" s="49">
        <v>316</v>
      </c>
      <c r="E66" s="49">
        <v>120</v>
      </c>
      <c r="F66" s="28">
        <v>53</v>
      </c>
      <c r="G66" s="40">
        <v>1666</v>
      </c>
    </row>
    <row r="67" spans="1:7" s="53" customFormat="1" x14ac:dyDescent="0.2">
      <c r="A67" s="28" t="s">
        <v>63</v>
      </c>
      <c r="B67" s="40">
        <v>18222</v>
      </c>
      <c r="C67" s="49">
        <v>3424</v>
      </c>
      <c r="D67" s="49">
        <v>597</v>
      </c>
      <c r="E67" s="49">
        <v>303</v>
      </c>
      <c r="F67" s="28">
        <v>104</v>
      </c>
      <c r="G67" s="40">
        <v>3606</v>
      </c>
    </row>
    <row r="68" spans="1:7" s="53" customFormat="1" x14ac:dyDescent="0.2">
      <c r="A68" s="28" t="s">
        <v>64</v>
      </c>
      <c r="B68" s="40">
        <v>5621</v>
      </c>
      <c r="C68" s="49">
        <v>1313</v>
      </c>
      <c r="D68" s="49">
        <v>435</v>
      </c>
      <c r="E68" s="49">
        <v>37</v>
      </c>
      <c r="F68" s="28">
        <v>21</v>
      </c>
      <c r="G68" s="40">
        <v>928</v>
      </c>
    </row>
    <row r="69" spans="1:7" s="53" customFormat="1" x14ac:dyDescent="0.2">
      <c r="A69" s="28" t="s">
        <v>65</v>
      </c>
      <c r="B69" s="40">
        <v>3478</v>
      </c>
      <c r="C69" s="49">
        <v>759</v>
      </c>
      <c r="D69" s="49">
        <v>214</v>
      </c>
      <c r="E69" s="49">
        <v>26</v>
      </c>
      <c r="F69" s="28">
        <v>15</v>
      </c>
      <c r="G69" s="40">
        <v>452</v>
      </c>
    </row>
    <row r="70" spans="1:7" s="53" customFormat="1" x14ac:dyDescent="0.2">
      <c r="A70" s="28" t="s">
        <v>66</v>
      </c>
      <c r="B70" s="40">
        <v>2048</v>
      </c>
      <c r="C70" s="49">
        <v>591</v>
      </c>
      <c r="D70" s="49">
        <v>99</v>
      </c>
      <c r="E70" s="49">
        <v>33</v>
      </c>
      <c r="F70" s="28">
        <v>20</v>
      </c>
      <c r="G70" s="40">
        <v>335</v>
      </c>
    </row>
    <row r="71" spans="1:7" s="53" customFormat="1" x14ac:dyDescent="0.2">
      <c r="A71" s="28" t="s">
        <v>67</v>
      </c>
      <c r="B71" s="40">
        <v>2636</v>
      </c>
      <c r="C71" s="49">
        <v>601</v>
      </c>
      <c r="D71" s="49">
        <v>138</v>
      </c>
      <c r="E71" s="49">
        <v>30</v>
      </c>
      <c r="F71" s="28">
        <v>22</v>
      </c>
      <c r="G71" s="40">
        <v>400</v>
      </c>
    </row>
    <row r="72" spans="1:7" s="53" customFormat="1" x14ac:dyDescent="0.2">
      <c r="A72" s="42" t="s">
        <v>68</v>
      </c>
      <c r="B72" s="38">
        <v>87504</v>
      </c>
      <c r="C72" s="43">
        <v>11853</v>
      </c>
      <c r="D72" s="43">
        <v>2992</v>
      </c>
      <c r="E72" s="38">
        <v>1176</v>
      </c>
      <c r="F72" s="38">
        <v>423</v>
      </c>
      <c r="G72" s="43">
        <v>19692</v>
      </c>
    </row>
    <row r="73" spans="1:7" s="53" customFormat="1" x14ac:dyDescent="0.2">
      <c r="A73" s="28" t="s">
        <v>69</v>
      </c>
      <c r="B73" s="40">
        <v>7364</v>
      </c>
      <c r="C73" s="49">
        <v>1079</v>
      </c>
      <c r="D73" s="49">
        <v>235</v>
      </c>
      <c r="E73" s="49">
        <v>104</v>
      </c>
      <c r="F73" s="28">
        <v>41</v>
      </c>
      <c r="G73" s="40">
        <v>1733</v>
      </c>
    </row>
    <row r="74" spans="1:7" s="53" customFormat="1" x14ac:dyDescent="0.2">
      <c r="A74" s="28" t="s">
        <v>70</v>
      </c>
      <c r="B74" s="40">
        <v>4376</v>
      </c>
      <c r="C74" s="49">
        <v>960</v>
      </c>
      <c r="D74" s="49">
        <v>184</v>
      </c>
      <c r="E74" s="49">
        <v>27</v>
      </c>
      <c r="F74" s="28">
        <v>23</v>
      </c>
      <c r="G74" s="40">
        <v>652</v>
      </c>
    </row>
    <row r="75" spans="1:7" s="53" customFormat="1" x14ac:dyDescent="0.2">
      <c r="A75" s="28" t="s">
        <v>71</v>
      </c>
      <c r="B75" s="40">
        <v>12125</v>
      </c>
      <c r="C75" s="49">
        <v>977</v>
      </c>
      <c r="D75" s="49">
        <v>306</v>
      </c>
      <c r="E75" s="49">
        <v>166</v>
      </c>
      <c r="F75" s="28">
        <v>63</v>
      </c>
      <c r="G75" s="40">
        <v>2983</v>
      </c>
    </row>
    <row r="76" spans="1:7" s="53" customFormat="1" x14ac:dyDescent="0.2">
      <c r="A76" s="28" t="s">
        <v>72</v>
      </c>
      <c r="B76" s="40">
        <v>4966</v>
      </c>
      <c r="C76" s="49">
        <v>935</v>
      </c>
      <c r="D76" s="49">
        <v>109</v>
      </c>
      <c r="E76" s="49">
        <v>117</v>
      </c>
      <c r="F76" s="28">
        <v>36</v>
      </c>
      <c r="G76" s="40">
        <v>1090</v>
      </c>
    </row>
    <row r="77" spans="1:7" s="53" customFormat="1" x14ac:dyDescent="0.2">
      <c r="A77" s="28" t="s">
        <v>73</v>
      </c>
      <c r="B77" s="40">
        <v>1536</v>
      </c>
      <c r="C77" s="49">
        <v>305</v>
      </c>
      <c r="D77" s="49">
        <v>41</v>
      </c>
      <c r="E77" s="49">
        <v>18</v>
      </c>
      <c r="F77" s="28">
        <v>11</v>
      </c>
      <c r="G77" s="40">
        <v>274</v>
      </c>
    </row>
    <row r="78" spans="1:7" s="53" customFormat="1" x14ac:dyDescent="0.2">
      <c r="A78" s="28" t="s">
        <v>74</v>
      </c>
      <c r="B78" s="40">
        <v>7481</v>
      </c>
      <c r="C78" s="49">
        <v>916</v>
      </c>
      <c r="D78" s="49">
        <v>371</v>
      </c>
      <c r="E78" s="49">
        <v>67</v>
      </c>
      <c r="F78" s="28">
        <v>35</v>
      </c>
      <c r="G78" s="40">
        <v>1543</v>
      </c>
    </row>
    <row r="79" spans="1:7" s="53" customFormat="1" x14ac:dyDescent="0.2">
      <c r="A79" s="28" t="s">
        <v>75</v>
      </c>
      <c r="B79" s="40">
        <v>13554</v>
      </c>
      <c r="C79" s="49">
        <v>1693</v>
      </c>
      <c r="D79" s="49">
        <v>596</v>
      </c>
      <c r="E79" s="49">
        <v>91</v>
      </c>
      <c r="F79" s="28">
        <v>26</v>
      </c>
      <c r="G79" s="40">
        <v>2868</v>
      </c>
    </row>
    <row r="80" spans="1:7" s="53" customFormat="1" x14ac:dyDescent="0.2">
      <c r="A80" s="28" t="s">
        <v>76</v>
      </c>
      <c r="B80" s="40">
        <v>8946</v>
      </c>
      <c r="C80" s="49">
        <v>704</v>
      </c>
      <c r="D80" s="49">
        <v>319</v>
      </c>
      <c r="E80" s="49">
        <v>153</v>
      </c>
      <c r="F80" s="28">
        <v>17</v>
      </c>
      <c r="G80" s="40">
        <v>2260</v>
      </c>
    </row>
    <row r="81" spans="1:7" s="53" customFormat="1" x14ac:dyDescent="0.2">
      <c r="A81" s="28" t="s">
        <v>77</v>
      </c>
      <c r="B81" s="40">
        <v>4158</v>
      </c>
      <c r="C81" s="49">
        <v>1176</v>
      </c>
      <c r="D81" s="49">
        <v>132</v>
      </c>
      <c r="E81" s="49">
        <v>56</v>
      </c>
      <c r="F81" s="28">
        <v>26</v>
      </c>
      <c r="G81" s="40">
        <v>692</v>
      </c>
    </row>
    <row r="82" spans="1:7" s="53" customFormat="1" x14ac:dyDescent="0.2">
      <c r="A82" s="28" t="s">
        <v>78</v>
      </c>
      <c r="B82" s="40">
        <v>4571</v>
      </c>
      <c r="C82" s="49">
        <v>339</v>
      </c>
      <c r="D82" s="49">
        <v>200</v>
      </c>
      <c r="E82" s="49">
        <v>77</v>
      </c>
      <c r="F82" s="28">
        <v>41</v>
      </c>
      <c r="G82" s="40">
        <v>1364</v>
      </c>
    </row>
    <row r="83" spans="1:7" s="53" customFormat="1" x14ac:dyDescent="0.2">
      <c r="A83" s="28" t="s">
        <v>79</v>
      </c>
      <c r="B83" s="40">
        <v>2474</v>
      </c>
      <c r="C83" s="49">
        <v>439</v>
      </c>
      <c r="D83" s="49">
        <v>72</v>
      </c>
      <c r="E83" s="49">
        <v>48</v>
      </c>
      <c r="F83" s="28">
        <v>13</v>
      </c>
      <c r="G83" s="40">
        <v>523</v>
      </c>
    </row>
    <row r="84" spans="1:7" s="53" customFormat="1" x14ac:dyDescent="0.2">
      <c r="A84" s="28" t="s">
        <v>80</v>
      </c>
      <c r="B84" s="40">
        <v>3747</v>
      </c>
      <c r="C84" s="49">
        <v>624</v>
      </c>
      <c r="D84" s="49">
        <v>100</v>
      </c>
      <c r="E84" s="49">
        <v>42</v>
      </c>
      <c r="F84" s="28">
        <v>15</v>
      </c>
      <c r="G84" s="40">
        <v>804</v>
      </c>
    </row>
    <row r="85" spans="1:7" s="53" customFormat="1" x14ac:dyDescent="0.2">
      <c r="A85" s="28" t="s">
        <v>81</v>
      </c>
      <c r="B85" s="40">
        <v>12206</v>
      </c>
      <c r="C85" s="49">
        <v>1706</v>
      </c>
      <c r="D85" s="49">
        <v>327</v>
      </c>
      <c r="E85" s="49">
        <v>210</v>
      </c>
      <c r="F85" s="28">
        <v>76</v>
      </c>
      <c r="G85" s="40">
        <v>2906</v>
      </c>
    </row>
    <row r="86" spans="1:7" s="53" customFormat="1" x14ac:dyDescent="0.2">
      <c r="A86" s="42" t="s">
        <v>82</v>
      </c>
      <c r="B86" s="38">
        <v>91226</v>
      </c>
      <c r="C86" s="48">
        <v>15300</v>
      </c>
      <c r="D86" s="48">
        <v>3724</v>
      </c>
      <c r="E86" s="48">
        <v>877</v>
      </c>
      <c r="F86" s="42">
        <v>393</v>
      </c>
      <c r="G86" s="38">
        <v>17881</v>
      </c>
    </row>
    <row r="87" spans="1:7" s="53" customFormat="1" x14ac:dyDescent="0.2">
      <c r="A87" s="28" t="s">
        <v>83</v>
      </c>
      <c r="B87" s="40">
        <v>4566</v>
      </c>
      <c r="C87" s="49">
        <v>576</v>
      </c>
      <c r="D87" s="49">
        <v>127</v>
      </c>
      <c r="E87" s="49">
        <v>29</v>
      </c>
      <c r="F87" s="28">
        <v>25</v>
      </c>
      <c r="G87" s="40">
        <v>1166</v>
      </c>
    </row>
    <row r="88" spans="1:7" s="53" customFormat="1" x14ac:dyDescent="0.2">
      <c r="A88" s="28" t="s">
        <v>84</v>
      </c>
      <c r="B88" s="40">
        <v>3063</v>
      </c>
      <c r="C88" s="49">
        <v>638</v>
      </c>
      <c r="D88" s="49">
        <v>240</v>
      </c>
      <c r="E88" s="49">
        <v>33</v>
      </c>
      <c r="F88" s="28">
        <v>18</v>
      </c>
      <c r="G88" s="40">
        <v>353</v>
      </c>
    </row>
    <row r="89" spans="1:7" s="53" customFormat="1" x14ac:dyDescent="0.2">
      <c r="A89" s="28" t="s">
        <v>85</v>
      </c>
      <c r="B89" s="40">
        <v>4951</v>
      </c>
      <c r="C89" s="49">
        <v>762</v>
      </c>
      <c r="D89" s="49">
        <v>230</v>
      </c>
      <c r="E89" s="49">
        <v>19</v>
      </c>
      <c r="F89" s="28">
        <v>17</v>
      </c>
      <c r="G89" s="40">
        <v>718</v>
      </c>
    </row>
    <row r="90" spans="1:7" s="53" customFormat="1" x14ac:dyDescent="0.2">
      <c r="A90" s="28" t="s">
        <v>86</v>
      </c>
      <c r="B90" s="40">
        <v>1392</v>
      </c>
      <c r="C90" s="49">
        <v>273</v>
      </c>
      <c r="D90" s="49">
        <v>63</v>
      </c>
      <c r="E90" s="49">
        <v>17</v>
      </c>
      <c r="F90" s="28">
        <v>8</v>
      </c>
      <c r="G90" s="40">
        <v>165</v>
      </c>
    </row>
    <row r="91" spans="1:7" s="53" customFormat="1" x14ac:dyDescent="0.2">
      <c r="A91" s="28" t="s">
        <v>87</v>
      </c>
      <c r="B91" s="40">
        <v>3378</v>
      </c>
      <c r="C91" s="49">
        <v>865</v>
      </c>
      <c r="D91" s="49">
        <v>109</v>
      </c>
      <c r="E91" s="49">
        <v>28</v>
      </c>
      <c r="F91" s="28">
        <v>8</v>
      </c>
      <c r="G91" s="40">
        <v>450</v>
      </c>
    </row>
    <row r="92" spans="1:7" s="53" customFormat="1" x14ac:dyDescent="0.2">
      <c r="A92" s="28" t="s">
        <v>88</v>
      </c>
      <c r="B92" s="40">
        <v>15836</v>
      </c>
      <c r="C92" s="49">
        <v>1762</v>
      </c>
      <c r="D92" s="49">
        <v>536</v>
      </c>
      <c r="E92" s="49">
        <v>118</v>
      </c>
      <c r="F92" s="28">
        <v>64</v>
      </c>
      <c r="G92" s="40">
        <v>3549</v>
      </c>
    </row>
    <row r="93" spans="1:7" s="53" customFormat="1" ht="12" customHeight="1" x14ac:dyDescent="0.2">
      <c r="A93" s="28" t="s">
        <v>89</v>
      </c>
      <c r="B93" s="40">
        <v>12938</v>
      </c>
      <c r="C93" s="49">
        <v>2469</v>
      </c>
      <c r="D93" s="49">
        <v>520</v>
      </c>
      <c r="E93" s="49">
        <v>177</v>
      </c>
      <c r="F93" s="28">
        <v>62</v>
      </c>
      <c r="G93" s="40">
        <v>2324</v>
      </c>
    </row>
    <row r="94" spans="1:7" s="53" customFormat="1" ht="12.75" customHeight="1" x14ac:dyDescent="0.2">
      <c r="A94" s="28" t="s">
        <v>90</v>
      </c>
      <c r="B94" s="40">
        <v>12062</v>
      </c>
      <c r="C94" s="49">
        <v>2410</v>
      </c>
      <c r="D94" s="49">
        <v>417</v>
      </c>
      <c r="E94" s="49">
        <v>117</v>
      </c>
      <c r="F94" s="28">
        <v>36</v>
      </c>
      <c r="G94" s="40">
        <v>2203</v>
      </c>
    </row>
    <row r="95" spans="1:7" s="53" customFormat="1" x14ac:dyDescent="0.2">
      <c r="A95" s="28" t="s">
        <v>91</v>
      </c>
      <c r="B95" s="40">
        <v>3256</v>
      </c>
      <c r="C95" s="49">
        <v>755</v>
      </c>
      <c r="D95" s="49">
        <v>151</v>
      </c>
      <c r="E95" s="49">
        <v>40</v>
      </c>
      <c r="F95" s="28">
        <v>24</v>
      </c>
      <c r="G95" s="40">
        <v>479</v>
      </c>
    </row>
    <row r="96" spans="1:7" s="53" customFormat="1" x14ac:dyDescent="0.2">
      <c r="A96" s="28" t="s">
        <v>92</v>
      </c>
      <c r="B96" s="40">
        <v>13251</v>
      </c>
      <c r="C96" s="49">
        <v>1413</v>
      </c>
      <c r="D96" s="49">
        <v>354</v>
      </c>
      <c r="E96" s="49">
        <v>166</v>
      </c>
      <c r="F96" s="28">
        <v>75</v>
      </c>
      <c r="G96" s="40">
        <v>3354</v>
      </c>
    </row>
    <row r="97" spans="1:8" s="53" customFormat="1" x14ac:dyDescent="0.2">
      <c r="A97" s="37" t="s">
        <v>93</v>
      </c>
      <c r="B97" s="46">
        <v>16533</v>
      </c>
      <c r="C97" s="51">
        <v>3377</v>
      </c>
      <c r="D97" s="51">
        <v>977</v>
      </c>
      <c r="E97" s="51">
        <v>133</v>
      </c>
      <c r="F97" s="37">
        <v>56</v>
      </c>
      <c r="G97" s="46">
        <v>3120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2" t="s">
        <v>237</v>
      </c>
      <c r="B101" s="243"/>
      <c r="C101" s="243"/>
      <c r="D101" s="243"/>
      <c r="E101" s="243"/>
      <c r="F101" s="243"/>
      <c r="G101" s="243"/>
    </row>
    <row r="102" spans="1:8" x14ac:dyDescent="0.2">
      <c r="A102" s="243"/>
      <c r="B102" s="243"/>
      <c r="C102" s="243"/>
      <c r="D102" s="243"/>
      <c r="E102" s="243"/>
      <c r="F102" s="243"/>
      <c r="G102" s="243"/>
    </row>
    <row r="103" spans="1:8" s="54" customFormat="1" x14ac:dyDescent="0.2">
      <c r="A103" s="242" t="s">
        <v>236</v>
      </c>
      <c r="B103" s="243"/>
      <c r="C103" s="243"/>
      <c r="D103" s="243"/>
      <c r="E103" s="243"/>
      <c r="F103" s="243"/>
      <c r="G103" s="243"/>
    </row>
    <row r="104" spans="1:8" s="54" customFormat="1" x14ac:dyDescent="0.2">
      <c r="A104" s="243"/>
      <c r="B104" s="243"/>
      <c r="C104" s="243"/>
      <c r="D104" s="243"/>
      <c r="E104" s="243"/>
      <c r="F104" s="243"/>
      <c r="G104" s="243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7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2011-11-15T09:33:36Z</cp:lastPrinted>
  <dcterms:created xsi:type="dcterms:W3CDTF">2006-04-18T07:46:45Z</dcterms:created>
  <dcterms:modified xsi:type="dcterms:W3CDTF">2011-11-15T09:35:02Z</dcterms:modified>
</cp:coreProperties>
</file>