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E76" i="3" l="1"/>
  <c r="E64" i="3"/>
  <c r="E20" i="3"/>
  <c r="E4" i="3"/>
  <c r="D76" i="3" l="1"/>
  <c r="D64" i="3"/>
  <c r="D20" i="3"/>
  <c r="D4" i="3"/>
  <c r="C76" i="3" l="1"/>
  <c r="C64" i="3"/>
  <c r="C20" i="3"/>
  <c r="C4" i="3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26" i="2" l="1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<sst xmlns="http://schemas.openxmlformats.org/spreadsheetml/2006/main" count="914" uniqueCount="368">
  <si>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</si>
  <si>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</si>
  <si>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</si>
  <si>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</si>
  <si>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</si>
  <si>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</si>
  <si>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</si>
  <si>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</si>
  <si>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</si>
  <si>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</si>
  <si>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</si>
  <si>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</si>
  <si>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</si>
  <si>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</si>
  <si>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</si>
  <si>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</si>
  <si>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</si>
  <si>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</si>
  <si>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</si>
  <si>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</si>
  <si>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</si>
  <si>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</si>
  <si>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</si>
  <si>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</si>
  <si>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</si>
  <si>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</si>
  <si>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</si>
  <si>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</si>
  <si>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</si>
  <si>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</si>
  <si>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</si>
  <si>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</si>
  <si>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</si>
  <si>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</si>
  <si>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</si>
  <si>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</si>
  <si>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</si>
  <si>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</si>
  <si>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</si>
  <si>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</si>
  <si>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</si>
  <si>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</si>
  <si>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</si>
  <si>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</si>
  <si>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</si>
  <si>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</si>
  <si>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</si>
  <si>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</si>
  <si>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</si>
  <si>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</si>
  <si>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</si>
  <si>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</si>
  <si>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</si>
  <si>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</si>
  <si>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</si>
  <si>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</si>
  <si>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</si>
  <si>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</si>
  <si>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</si>
  <si>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</si>
  <si>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</si>
  <si>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</si>
  <si>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</si>
  <si>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</si>
  <si>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</si>
  <si>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</si>
  <si>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</si>
  <si>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</si>
  <si>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</si>
  <si>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</si>
  <si>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</si>
  <si>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</si>
  <si>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</si>
  <si>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</si>
  <si>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</si>
  <si>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</si>
  <si>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</si>
  <si>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</si>
  <si>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</si>
  <si>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</si>
  <si>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</si>
  <si>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</si>
  <si>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</si>
  <si>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</si>
  <si>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</si>
  <si>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</si>
  <si>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</si>
  <si>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</si>
  <si>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</si>
  <si>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</si>
  <si>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</si>
  <si>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</si>
  <si>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</si>
  <si>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</si>
  <si>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</si>
  <si>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</si>
  <si>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</si>
  <si>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</si>
  <si>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</si>
  <si>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</si>
  <si>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</si>
  <si>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</si>
  <si>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</si>
  <si>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</si>
  <si>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</si>
  <si>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</si>
  <si>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</si>
  <si>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</si>
  <si>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</si>
  <si>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</si>
  <si>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</si>
  <si>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</si>
  <si>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</si>
  <si>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</si>
  <si>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</si>
  <si>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</si>
  <si>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</si>
  <si>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</si>
  <si>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</si>
  <si>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</si>
  <si>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</si>
  <si>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</si>
  <si>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</si>
  <si>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</si>
  <si>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</si>
  <si>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</si>
  <si>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</si>
  <si>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</si>
  <si>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</si>
  <si>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</si>
  <si>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</si>
  <si>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</si>
  <si>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</si>
  <si>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</si>
  <si>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</si>
  <si>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</si>
  <si>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</si>
  <si>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</si>
  <si>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</si>
  <si>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</si>
  <si>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</si>
  <si>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</si>
  <si>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</si>
  <si>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</si>
  <si>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</si>
  <si>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</si>
  <si>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</si>
  <si>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</si>
  <si>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</si>
  <si>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</si>
  <si>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</si>
  <si>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</si>
  <si>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</si>
  <si>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</si>
  <si>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</si>
  <si>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</si>
  <si>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</si>
  <si>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</si>
  <si>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</si>
  <si>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</si>
  <si>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</si>
  <si>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</si>
  <si>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</si>
  <si>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</si>
  <si>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</si>
  <si>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</si>
  <si>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</si>
  <si>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</si>
  <si>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</si>
  <si>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</si>
  <si>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</si>
  <si>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</si>
  <si>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</si>
  <si>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</si>
  <si>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</si>
  <si>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</si>
  <si>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</si>
  <si>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</si>
  <si>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</si>
  <si>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</si>
  <si>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</si>
  <si>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</si>
  <si>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</si>
  <si>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</si>
  <si>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</si>
  <si>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</si>
  <si>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</si>
  <si>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</si>
  <si>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</si>
  <si>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</si>
  <si>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</si>
  <si>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</si>
  <si>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</si>
  <si>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</si>
  <si>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</si>
  <si>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</si>
  <si>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</si>
  <si>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</si>
  <si>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</si>
  <si>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</si>
  <si>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</si>
  <si>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</si>
  <si>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</si>
  <si>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</si>
  <si>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</si>
  <si>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</si>
  <si>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</si>
  <si>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</si>
  <si>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</si>
  <si>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</si>
  <si>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</si>
  <si>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</si>
  <si>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</si>
  <si>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</si>
  <si>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</si>
  <si>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</si>
  <si>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</si>
  <si>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</si>
  <si>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</si>
  <si>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</si>
  <si>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</si>
  <si>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</si>
  <si>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</si>
  <si>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</si>
  <si>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</si>
  <si>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</si>
  <si>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</si>
  <si>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</si>
  <si>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</si>
  <si>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</si>
  <si>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</si>
  <si>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</si>
  <si>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</si>
  <si>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</si>
  <si>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</si>
  <si>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</si>
  <si>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</si>
  <si>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</si>
  <si>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</si>
  <si>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</si>
  <si>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</si>
  <si>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</si>
  <si>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</si>
  <si>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</si>
  <si>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</si>
  <si>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</si>
  <si>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</si>
  <si>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</si>
  <si>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</si>
  <si>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</si>
  <si>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</si>
  <si>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</si>
  <si>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</si>
  <si>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</si>
  <si>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</si>
  <si>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</si>
  <si>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</si>
  <si>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</si>
  <si>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</si>
  <si>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</si>
  <si>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</si>
  <si>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</si>
  <si>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</si>
  <si>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</si>
  <si>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</si>
  <si>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</si>
  <si>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</si>
  <si>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</si>
  <si>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</si>
  <si>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</si>
  <si>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</si>
  <si>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</si>
  <si>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</si>
  <si>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</si>
  <si>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</si>
  <si>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</si>
  <si>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</si>
  <si>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</si>
  <si>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</si>
  <si>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</si>
  <si>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</si>
  <si>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</si>
  <si>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</si>
  <si>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</si>
  <si>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</si>
  <si>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</si>
  <si>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</si>
  <si>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</si>
  <si>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</si>
  <si>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</si>
  <si>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</si>
  <si>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</si>
  <si>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</si>
  <si>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</si>
  <si>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</si>
  <si>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</si>
  <si>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</si>
  <si>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</si>
  <si>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</si>
  <si>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</si>
  <si>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</si>
  <si>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</si>
  <si>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</si>
  <si>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</si>
  <si>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</si>
  <si>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</si>
  <si>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</si>
  <si>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</si>
  <si>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</si>
  <si>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</si>
  <si>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</si>
  <si>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</si>
  <si>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</si>
  <si>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</si>
  <si>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</si>
  <si>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</si>
  <si>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</si>
  <si>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</si>
  <si>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</si>
  <si>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</si>
  <si>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</si>
  <si>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</si>
  <si>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</si>
  <si>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</si>
  <si>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</si>
  <si>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</si>
  <si>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</si>
  <si>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</si>
  <si>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</si>
  <si>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</si>
  <si>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</si>
  <si>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</si>
  <si>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</si>
  <si>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</si>
  <si>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</si>
  <si>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</si>
  <si>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</si>
  <si>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</si>
  <si>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</si>
  <si>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</si>
  <si>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</si>
  <si>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</si>
  <si>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</si>
  <si>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</si>
  <si>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</si>
  <si>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</si>
  <si>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</si>
  <si>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</si>
  <si>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</si>
  <si>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</si>
  <si>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</si>
  <si>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</si>
  <si>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</si>
  <si>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</si>
  <si>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</si>
  <si>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</si>
  <si>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</si>
  <si>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</si>
  <si>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</si>
  <si>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</si>
  <si>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</si>
  <si>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</si>
  <si>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</si>
  <si>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</si>
  <si>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</si>
  <si>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</si>
  <si>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apríl 2012</t>
  </si>
  <si>
    <t>I-IV.2012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</si>
</sst>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28" activePane="bottomRight" state="frozen"/>
      <selection pane="topRight" activeCell="B1" sqref="B1"/>
      <selection pane="bottomLeft" activeCell="A5" sqref="A5"/>
      <selection pane="bottomRight" activeCell="E94" sqref="E94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1" t="s">
        <v>350</v>
      </c>
      <c r="C2" s="201" t="s">
        <v>363</v>
      </c>
      <c r="D2" s="201" t="s">
        <v>364</v>
      </c>
      <c r="E2" s="126" t="s">
        <v>365</v>
      </c>
      <c r="F2" s="201"/>
      <c r="G2" s="201"/>
      <c r="H2" s="201"/>
      <c r="I2" s="201"/>
      <c r="J2" s="201"/>
      <c r="K2" s="201"/>
      <c r="L2" s="201"/>
      <c r="M2" s="201"/>
      <c r="N2" s="222" t="s">
        <v>349</v>
      </c>
    </row>
    <row r="3" spans="1:14" ht="12.75" customHeight="1" x14ac:dyDescent="0.2">
      <c r="A3" s="7" t="s">
        <v>1</v>
      </c>
      <c r="B3" s="200"/>
      <c r="C3" s="200"/>
      <c r="D3" s="200"/>
      <c r="E3" s="200"/>
      <c r="F3" s="200"/>
      <c r="G3" s="200"/>
      <c r="H3" s="200"/>
      <c r="I3" s="200"/>
      <c r="J3" s="218"/>
      <c r="K3" s="200"/>
      <c r="L3" s="200"/>
      <c r="M3" s="200"/>
      <c r="N3" s="223"/>
    </row>
    <row r="4" spans="1:14" s="6" customFormat="1" ht="12" customHeight="1" x14ac:dyDescent="0.2">
      <c r="A4" s="213" t="s">
        <v>303</v>
      </c>
      <c r="B4" s="128">
        <v>185323</v>
      </c>
      <c r="C4" s="128">
        <v>181596</v>
      </c>
      <c r="D4" s="128">
        <v>185445</v>
      </c>
      <c r="E4" s="128">
        <v>186057</v>
      </c>
      <c r="F4" s="128"/>
      <c r="G4" s="128"/>
      <c r="H4" s="128"/>
      <c r="I4" s="128"/>
      <c r="J4" s="128"/>
      <c r="K4" s="128"/>
      <c r="L4" s="128"/>
      <c r="M4" s="128"/>
      <c r="N4" s="128">
        <f>AVERAGE(B4:M4)</f>
        <v>184605.25</v>
      </c>
    </row>
    <row r="5" spans="1:14" ht="12.75" customHeight="1" x14ac:dyDescent="0.2">
      <c r="A5" s="87" t="s">
        <v>291</v>
      </c>
      <c r="B5" s="114">
        <v>7852</v>
      </c>
      <c r="C5" s="114">
        <v>7888</v>
      </c>
      <c r="D5" s="114">
        <v>8309</v>
      </c>
      <c r="E5" s="114">
        <v>8000</v>
      </c>
      <c r="F5" s="114"/>
      <c r="G5" s="114"/>
      <c r="H5" s="114"/>
      <c r="I5" s="114"/>
      <c r="J5" s="114"/>
      <c r="K5" s="114"/>
      <c r="L5" s="114"/>
      <c r="M5" s="114"/>
      <c r="N5" s="133">
        <f t="shared" ref="N5:N68" si="0">AVERAGE(B5:M5)</f>
        <v>8012.25</v>
      </c>
    </row>
    <row r="6" spans="1:14" ht="12.75" customHeight="1" x14ac:dyDescent="0.2">
      <c r="A6" s="87" t="s">
        <v>290</v>
      </c>
      <c r="B6" s="114">
        <v>4007</v>
      </c>
      <c r="C6" s="114">
        <v>3944</v>
      </c>
      <c r="D6" s="114">
        <v>4117</v>
      </c>
      <c r="E6" s="114">
        <v>4141</v>
      </c>
      <c r="F6" s="114"/>
      <c r="G6" s="114"/>
      <c r="H6" s="114"/>
      <c r="I6" s="114"/>
      <c r="J6" s="114"/>
      <c r="K6" s="114"/>
      <c r="L6" s="114"/>
      <c r="M6" s="114"/>
      <c r="N6" s="133">
        <f t="shared" si="0"/>
        <v>4052.25</v>
      </c>
    </row>
    <row r="7" spans="1:14" ht="12.75" customHeight="1" x14ac:dyDescent="0.2">
      <c r="A7" s="87" t="s">
        <v>294</v>
      </c>
      <c r="B7" s="114">
        <v>126295</v>
      </c>
      <c r="C7" s="114">
        <v>128130</v>
      </c>
      <c r="D7" s="114">
        <v>130953</v>
      </c>
      <c r="E7" s="114">
        <v>131767</v>
      </c>
      <c r="F7" s="114"/>
      <c r="G7" s="114"/>
      <c r="H7" s="114"/>
      <c r="I7" s="114"/>
      <c r="J7" s="114"/>
      <c r="K7" s="114"/>
      <c r="L7" s="114"/>
      <c r="M7" s="114"/>
      <c r="N7" s="133">
        <f t="shared" si="0"/>
        <v>129286.25</v>
      </c>
    </row>
    <row r="8" spans="1:14" ht="12.75" customHeight="1" x14ac:dyDescent="0.2">
      <c r="A8" s="87" t="s">
        <v>295</v>
      </c>
      <c r="B8" s="114">
        <v>46638</v>
      </c>
      <c r="C8" s="114">
        <v>48126</v>
      </c>
      <c r="D8" s="114">
        <v>49089</v>
      </c>
      <c r="E8" s="114">
        <v>48779</v>
      </c>
      <c r="F8" s="114"/>
      <c r="G8" s="114"/>
      <c r="H8" s="114"/>
      <c r="I8" s="114"/>
      <c r="J8" s="114"/>
      <c r="K8" s="114"/>
      <c r="L8" s="114"/>
      <c r="M8" s="114"/>
      <c r="N8" s="133">
        <f t="shared" si="0"/>
        <v>48158</v>
      </c>
    </row>
    <row r="9" spans="1:14" ht="12.75" customHeight="1" x14ac:dyDescent="0.2">
      <c r="A9" s="87" t="s">
        <v>293</v>
      </c>
      <c r="B9" s="114">
        <v>247</v>
      </c>
      <c r="C9" s="114">
        <v>248</v>
      </c>
      <c r="D9" s="114">
        <v>262</v>
      </c>
      <c r="E9" s="114">
        <v>272</v>
      </c>
      <c r="F9" s="114"/>
      <c r="G9" s="114"/>
      <c r="H9" s="114"/>
      <c r="I9" s="114"/>
      <c r="J9" s="114"/>
      <c r="K9" s="114"/>
      <c r="L9" s="114"/>
      <c r="M9" s="114"/>
      <c r="N9" s="133">
        <f t="shared" si="0"/>
        <v>257.25</v>
      </c>
    </row>
    <row r="10" spans="1:14" s="11" customFormat="1" ht="12.75" customHeight="1" x14ac:dyDescent="0.2">
      <c r="A10" s="87" t="s">
        <v>296</v>
      </c>
      <c r="B10" s="114">
        <v>3589</v>
      </c>
      <c r="C10" s="114">
        <v>3601</v>
      </c>
      <c r="D10" s="114">
        <v>3572</v>
      </c>
      <c r="E10" s="114">
        <v>3535</v>
      </c>
      <c r="F10" s="114"/>
      <c r="G10" s="114"/>
      <c r="H10" s="114"/>
      <c r="I10" s="114"/>
      <c r="J10" s="114"/>
      <c r="K10" s="114"/>
      <c r="L10" s="114"/>
      <c r="M10" s="114"/>
      <c r="N10" s="133">
        <f t="shared" si="0"/>
        <v>3574.25</v>
      </c>
    </row>
    <row r="11" spans="1:14" s="11" customFormat="1" ht="12.75" customHeight="1" x14ac:dyDescent="0.2">
      <c r="A11" s="87" t="s">
        <v>297</v>
      </c>
      <c r="B11" s="114">
        <v>1738</v>
      </c>
      <c r="C11" s="114">
        <v>1729</v>
      </c>
      <c r="D11" s="114">
        <v>1695</v>
      </c>
      <c r="E11" s="114">
        <v>1704</v>
      </c>
      <c r="F11" s="114"/>
      <c r="G11" s="114"/>
      <c r="H11" s="114"/>
      <c r="I11" s="114"/>
      <c r="J11" s="114"/>
      <c r="K11" s="114"/>
      <c r="L11" s="114"/>
      <c r="M11" s="114"/>
      <c r="N11" s="133">
        <f t="shared" si="0"/>
        <v>1716.5</v>
      </c>
    </row>
    <row r="12" spans="1:14" s="11" customFormat="1" ht="12.75" customHeight="1" x14ac:dyDescent="0.2">
      <c r="A12" s="87" t="s">
        <v>298</v>
      </c>
      <c r="B12" s="114">
        <v>1524</v>
      </c>
      <c r="C12" s="114">
        <v>1527</v>
      </c>
      <c r="D12" s="114">
        <v>1556</v>
      </c>
      <c r="E12" s="114">
        <v>1579</v>
      </c>
      <c r="F12" s="114"/>
      <c r="G12" s="114"/>
      <c r="H12" s="114"/>
      <c r="I12" s="114"/>
      <c r="J12" s="114"/>
      <c r="K12" s="114"/>
      <c r="L12" s="114"/>
      <c r="M12" s="114"/>
      <c r="N12" s="133">
        <f t="shared" si="0"/>
        <v>1546.5</v>
      </c>
    </row>
    <row r="13" spans="1:14" s="11" customFormat="1" ht="12.75" customHeight="1" x14ac:dyDescent="0.2">
      <c r="A13" s="87" t="s">
        <v>299</v>
      </c>
      <c r="B13" s="114">
        <v>63510</v>
      </c>
      <c r="C13" s="114">
        <v>63792</v>
      </c>
      <c r="D13" s="114">
        <v>64400</v>
      </c>
      <c r="E13" s="114">
        <v>64288</v>
      </c>
      <c r="F13" s="114"/>
      <c r="G13" s="114"/>
      <c r="H13" s="114"/>
      <c r="I13" s="114"/>
      <c r="J13" s="114"/>
      <c r="K13" s="114"/>
      <c r="L13" s="114"/>
      <c r="M13" s="114"/>
      <c r="N13" s="133">
        <f t="shared" si="0"/>
        <v>63997.5</v>
      </c>
    </row>
    <row r="14" spans="1:14" ht="12.75" customHeight="1" x14ac:dyDescent="0.2">
      <c r="A14" s="87" t="s">
        <v>292</v>
      </c>
      <c r="B14" s="114">
        <v>360503</v>
      </c>
      <c r="C14" s="114">
        <v>357114</v>
      </c>
      <c r="D14" s="114">
        <v>363010</v>
      </c>
      <c r="E14" s="114">
        <v>363625</v>
      </c>
      <c r="F14" s="114"/>
      <c r="G14" s="114"/>
      <c r="H14" s="114"/>
      <c r="I14" s="114"/>
      <c r="J14" s="114"/>
      <c r="K14" s="114"/>
      <c r="L14" s="114"/>
      <c r="M14" s="114"/>
      <c r="N14" s="133">
        <f t="shared" si="0"/>
        <v>361063</v>
      </c>
    </row>
    <row r="15" spans="1:14" ht="12.75" customHeight="1" x14ac:dyDescent="0.2">
      <c r="A15" s="87" t="s">
        <v>159</v>
      </c>
      <c r="B15" s="114">
        <v>126407</v>
      </c>
      <c r="C15" s="114">
        <v>126875</v>
      </c>
      <c r="D15" s="114">
        <v>128218</v>
      </c>
      <c r="E15" s="114">
        <v>128162</v>
      </c>
      <c r="F15" s="114"/>
      <c r="G15" s="114"/>
      <c r="H15" s="114"/>
      <c r="I15" s="114"/>
      <c r="J15" s="114"/>
      <c r="K15" s="114"/>
      <c r="L15" s="114"/>
      <c r="M15" s="114"/>
      <c r="N15" s="133">
        <f t="shared" si="0"/>
        <v>127415.5</v>
      </c>
    </row>
    <row r="16" spans="1:14" ht="12.75" customHeight="1" x14ac:dyDescent="0.2">
      <c r="A16" s="87" t="s">
        <v>304</v>
      </c>
      <c r="B16" s="114">
        <v>116098</v>
      </c>
      <c r="C16" s="114">
        <v>116607</v>
      </c>
      <c r="D16" s="114">
        <v>117897</v>
      </c>
      <c r="E16" s="114">
        <v>118010</v>
      </c>
      <c r="F16" s="114"/>
      <c r="G16" s="114"/>
      <c r="H16" s="114"/>
      <c r="I16" s="114"/>
      <c r="J16" s="114"/>
      <c r="K16" s="114"/>
      <c r="L16" s="114"/>
      <c r="M16" s="114"/>
      <c r="N16" s="133">
        <f t="shared" si="0"/>
        <v>117153</v>
      </c>
    </row>
    <row r="17" spans="1:17" ht="12.75" customHeight="1" x14ac:dyDescent="0.2">
      <c r="A17" s="87" t="s">
        <v>305</v>
      </c>
      <c r="B17" s="114">
        <v>10309</v>
      </c>
      <c r="C17" s="114">
        <v>10268</v>
      </c>
      <c r="D17" s="114">
        <v>10321</v>
      </c>
      <c r="E17" s="114">
        <v>10152</v>
      </c>
      <c r="F17" s="114"/>
      <c r="G17" s="114"/>
      <c r="H17" s="114"/>
      <c r="I17" s="114"/>
      <c r="J17" s="114"/>
      <c r="K17" s="114"/>
      <c r="L17" s="114"/>
      <c r="M17" s="114"/>
      <c r="N17" s="133">
        <f t="shared" si="0"/>
        <v>10262.5</v>
      </c>
    </row>
    <row r="18" spans="1:17" ht="12.75" customHeight="1" x14ac:dyDescent="0.2">
      <c r="A18" s="87" t="s">
        <v>288</v>
      </c>
      <c r="B18" s="114">
        <v>631873</v>
      </c>
      <c r="C18" s="114">
        <v>631597</v>
      </c>
      <c r="D18" s="114">
        <v>627568</v>
      </c>
      <c r="E18" s="114">
        <v>630434</v>
      </c>
      <c r="F18" s="114"/>
      <c r="G18" s="114"/>
      <c r="H18" s="114"/>
      <c r="I18" s="114"/>
      <c r="J18" s="114"/>
      <c r="K18" s="114"/>
      <c r="L18" s="114"/>
      <c r="M18" s="114"/>
      <c r="N18" s="133">
        <f t="shared" si="0"/>
        <v>630368</v>
      </c>
    </row>
    <row r="19" spans="1:17" ht="12.75" customHeight="1" x14ac:dyDescent="0.2">
      <c r="A19" s="87" t="s">
        <v>300</v>
      </c>
      <c r="B19" s="114">
        <v>356742</v>
      </c>
      <c r="C19" s="114">
        <v>353330</v>
      </c>
      <c r="D19" s="114">
        <v>359364</v>
      </c>
      <c r="E19" s="114">
        <v>360407</v>
      </c>
      <c r="F19" s="114"/>
      <c r="G19" s="114"/>
      <c r="H19" s="114"/>
      <c r="I19" s="114"/>
      <c r="J19" s="114"/>
      <c r="K19" s="114"/>
      <c r="L19" s="114"/>
      <c r="M19" s="114"/>
      <c r="N19" s="133">
        <f t="shared" si="0"/>
        <v>357460.75</v>
      </c>
    </row>
    <row r="20" spans="1:17" ht="12.75" customHeight="1" x14ac:dyDescent="0.2">
      <c r="A20" s="87" t="s">
        <v>301</v>
      </c>
      <c r="B20" s="114">
        <v>61607</v>
      </c>
      <c r="C20" s="114">
        <v>60414</v>
      </c>
      <c r="D20" s="114">
        <v>61586</v>
      </c>
      <c r="E20" s="114">
        <v>62589</v>
      </c>
      <c r="F20" s="114"/>
      <c r="G20" s="114"/>
      <c r="H20" s="114"/>
      <c r="I20" s="114"/>
      <c r="J20" s="114"/>
      <c r="K20" s="114"/>
      <c r="L20" s="114"/>
      <c r="M20" s="114"/>
      <c r="N20" s="133">
        <f t="shared" si="0"/>
        <v>61549</v>
      </c>
    </row>
    <row r="21" spans="1:17" ht="12.75" customHeight="1" x14ac:dyDescent="0.2">
      <c r="A21" s="87" t="s">
        <v>161</v>
      </c>
      <c r="B21" s="114">
        <v>4310</v>
      </c>
      <c r="C21" s="114">
        <v>3943</v>
      </c>
      <c r="D21" s="114">
        <v>3739</v>
      </c>
      <c r="E21" s="114">
        <v>3580</v>
      </c>
      <c r="F21" s="114"/>
      <c r="G21" s="114"/>
      <c r="H21" s="114"/>
      <c r="I21" s="114"/>
      <c r="J21" s="114"/>
      <c r="K21" s="114"/>
      <c r="L21" s="114"/>
      <c r="M21" s="114"/>
      <c r="N21" s="133">
        <f t="shared" si="0"/>
        <v>3893</v>
      </c>
    </row>
    <row r="22" spans="1:17" ht="12.75" customHeight="1" x14ac:dyDescent="0.2">
      <c r="A22" s="87" t="s">
        <v>160</v>
      </c>
      <c r="B22" s="114">
        <v>454</v>
      </c>
      <c r="C22" s="114">
        <v>417</v>
      </c>
      <c r="D22" s="114">
        <v>367</v>
      </c>
      <c r="E22" s="114">
        <v>358</v>
      </c>
      <c r="F22" s="114"/>
      <c r="G22" s="114"/>
      <c r="H22" s="114"/>
      <c r="I22" s="114"/>
      <c r="J22" s="114"/>
      <c r="K22" s="114"/>
      <c r="L22" s="114"/>
      <c r="M22" s="114"/>
      <c r="N22" s="133">
        <f t="shared" si="0"/>
        <v>399</v>
      </c>
    </row>
    <row r="23" spans="1:17" ht="12.75" customHeight="1" x14ac:dyDescent="0.2">
      <c r="A23" s="215" t="s">
        <v>174</v>
      </c>
      <c r="B23" s="129">
        <v>69851</v>
      </c>
      <c r="C23" s="114">
        <v>69525</v>
      </c>
      <c r="D23" s="114">
        <v>71079</v>
      </c>
      <c r="E23" s="114">
        <v>71557</v>
      </c>
      <c r="F23" s="114"/>
      <c r="G23" s="114"/>
      <c r="H23" s="114"/>
      <c r="I23" s="114"/>
      <c r="J23" s="114"/>
      <c r="K23" s="114"/>
      <c r="L23" s="114"/>
      <c r="M23" s="114"/>
      <c r="N23" s="133">
        <f t="shared" si="0"/>
        <v>70503</v>
      </c>
    </row>
    <row r="24" spans="1:17" ht="12.75" customHeight="1" x14ac:dyDescent="0.2">
      <c r="A24" s="87" t="s">
        <v>175</v>
      </c>
      <c r="B24" s="114">
        <v>23660</v>
      </c>
      <c r="C24" s="114">
        <v>18925</v>
      </c>
      <c r="D24" s="114">
        <v>19855</v>
      </c>
      <c r="E24" s="114">
        <v>20013</v>
      </c>
      <c r="F24" s="114"/>
      <c r="G24" s="114"/>
      <c r="H24" s="114"/>
      <c r="I24" s="114"/>
      <c r="J24" s="114"/>
      <c r="K24" s="114"/>
      <c r="L24" s="114"/>
      <c r="M24" s="114"/>
      <c r="N24" s="133">
        <f t="shared" si="0"/>
        <v>20613.25</v>
      </c>
    </row>
    <row r="25" spans="1:17" ht="12.75" customHeight="1" x14ac:dyDescent="0.2">
      <c r="A25" s="87" t="s">
        <v>302</v>
      </c>
      <c r="B25" s="114">
        <v>56503</v>
      </c>
      <c r="C25" s="114">
        <v>49911</v>
      </c>
      <c r="D25" s="114">
        <v>51284</v>
      </c>
      <c r="E25" s="114">
        <v>51489</v>
      </c>
      <c r="F25" s="114"/>
      <c r="G25" s="114"/>
      <c r="H25" s="114"/>
      <c r="I25" s="114"/>
      <c r="J25" s="114"/>
      <c r="K25" s="114"/>
      <c r="L25" s="114"/>
      <c r="M25" s="114"/>
      <c r="N25" s="133">
        <f t="shared" si="0"/>
        <v>52296.75</v>
      </c>
      <c r="O25" s="14"/>
      <c r="P25" s="14"/>
      <c r="Q25" s="14"/>
    </row>
    <row r="26" spans="1:17" ht="12.75" customHeight="1" x14ac:dyDescent="0.2">
      <c r="A26" s="215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 t="e">
        <f t="shared" si="0"/>
        <v>#DIV/0!</v>
      </c>
      <c r="O26" s="14"/>
      <c r="P26" s="14"/>
      <c r="Q26" s="14"/>
    </row>
    <row r="27" spans="1:17" s="12" customFormat="1" ht="12.75" customHeight="1" x14ac:dyDescent="0.2">
      <c r="A27" s="210" t="s">
        <v>284</v>
      </c>
      <c r="B27" s="114">
        <v>82379</v>
      </c>
      <c r="C27" s="114">
        <v>85015</v>
      </c>
      <c r="D27" s="114">
        <v>87922</v>
      </c>
      <c r="E27" s="114">
        <v>89469</v>
      </c>
      <c r="F27" s="114"/>
      <c r="G27" s="114"/>
      <c r="H27" s="17"/>
      <c r="I27" s="17"/>
      <c r="J27" s="17"/>
      <c r="K27" s="17"/>
      <c r="L27" s="17"/>
      <c r="M27" s="17"/>
      <c r="N27" s="133">
        <f t="shared" si="0"/>
        <v>86196.25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>
        <v>10242</v>
      </c>
      <c r="D28" s="114">
        <v>10668</v>
      </c>
      <c r="E28" s="114">
        <v>10723</v>
      </c>
      <c r="F28" s="114"/>
      <c r="G28" s="114"/>
      <c r="H28" s="114"/>
      <c r="I28" s="114"/>
      <c r="J28" s="114"/>
      <c r="K28" s="114"/>
      <c r="L28" s="114"/>
      <c r="M28" s="114"/>
      <c r="N28" s="133">
        <f t="shared" si="0"/>
        <v>10354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>
        <v>85</v>
      </c>
      <c r="D29" s="114">
        <v>87</v>
      </c>
      <c r="E29" s="114">
        <v>90</v>
      </c>
      <c r="F29" s="114"/>
      <c r="G29" s="114"/>
      <c r="H29" s="17"/>
      <c r="I29" s="17"/>
      <c r="J29" s="17"/>
      <c r="K29" s="17"/>
      <c r="L29" s="17"/>
      <c r="M29" s="17"/>
      <c r="N29" s="133">
        <f t="shared" si="0"/>
        <v>85.25</v>
      </c>
      <c r="O29" s="14"/>
      <c r="P29" s="14"/>
      <c r="Q29" s="14"/>
    </row>
    <row r="30" spans="1:17" s="12" customFormat="1" ht="12.75" customHeight="1" x14ac:dyDescent="0.2">
      <c r="A30" s="211" t="s">
        <v>287</v>
      </c>
      <c r="B30" s="141">
        <v>0</v>
      </c>
      <c r="C30" s="141">
        <v>82489</v>
      </c>
      <c r="D30" s="141">
        <v>0</v>
      </c>
      <c r="E30" s="141">
        <v>0</v>
      </c>
      <c r="F30" s="141"/>
      <c r="G30" s="141"/>
      <c r="H30" s="212"/>
      <c r="I30" s="212"/>
      <c r="J30" s="212"/>
      <c r="K30" s="212"/>
      <c r="L30" s="212"/>
      <c r="M30" s="212"/>
      <c r="N30" s="133">
        <f t="shared" si="0"/>
        <v>20622.25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>
        <v>260</v>
      </c>
      <c r="D31" s="17">
        <v>246</v>
      </c>
      <c r="E31" s="17">
        <v>270</v>
      </c>
      <c r="F31" s="17"/>
      <c r="G31" s="17"/>
      <c r="H31" s="17"/>
      <c r="I31" s="17"/>
      <c r="J31" s="17"/>
      <c r="K31" s="17"/>
      <c r="L31" s="17"/>
      <c r="M31" s="17"/>
      <c r="N31" s="133">
        <f t="shared" si="0"/>
        <v>251.25</v>
      </c>
      <c r="O31" s="9"/>
      <c r="P31" s="9"/>
      <c r="Q31" s="9"/>
    </row>
    <row r="32" spans="1:17" s="21" customFormat="1" ht="12.75" customHeight="1" x14ac:dyDescent="0.2">
      <c r="A32" s="214" t="s">
        <v>306</v>
      </c>
      <c r="B32" s="128">
        <v>8865</v>
      </c>
      <c r="C32" s="128">
        <v>9004</v>
      </c>
      <c r="D32" s="128">
        <v>9091</v>
      </c>
      <c r="E32" s="128">
        <v>9049</v>
      </c>
      <c r="F32" s="128"/>
      <c r="G32" s="128"/>
      <c r="H32" s="140"/>
      <c r="I32" s="140"/>
      <c r="J32" s="140"/>
      <c r="K32" s="140"/>
      <c r="L32" s="140"/>
      <c r="M32" s="140"/>
      <c r="N32" s="128">
        <f t="shared" si="0"/>
        <v>9002.25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>
        <v>8258</v>
      </c>
      <c r="D33" s="17">
        <v>8346</v>
      </c>
      <c r="E33" s="17">
        <v>8313</v>
      </c>
      <c r="F33" s="17"/>
      <c r="G33" s="17"/>
      <c r="H33" s="114"/>
      <c r="I33" s="114"/>
      <c r="J33" s="114"/>
      <c r="K33" s="114"/>
      <c r="L33" s="114"/>
      <c r="M33" s="114"/>
      <c r="N33" s="133">
        <f t="shared" si="0"/>
        <v>8258.75</v>
      </c>
    </row>
    <row r="34" spans="1:17" ht="12.75" customHeight="1" x14ac:dyDescent="0.2">
      <c r="A34" s="88" t="s">
        <v>177</v>
      </c>
      <c r="B34" s="17">
        <v>747</v>
      </c>
      <c r="C34" s="17">
        <v>746</v>
      </c>
      <c r="D34" s="17">
        <v>745</v>
      </c>
      <c r="E34" s="17">
        <v>736</v>
      </c>
      <c r="F34" s="17"/>
      <c r="G34" s="17"/>
      <c r="H34" s="114"/>
      <c r="I34" s="114"/>
      <c r="J34" s="114"/>
      <c r="K34" s="114"/>
      <c r="L34" s="114"/>
      <c r="M34" s="114"/>
      <c r="N34" s="133">
        <f t="shared" si="0"/>
        <v>743.5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>
        <v>12342</v>
      </c>
      <c r="D35" s="17">
        <v>12467</v>
      </c>
      <c r="E35" s="17">
        <v>12428</v>
      </c>
      <c r="F35" s="17"/>
      <c r="G35" s="17"/>
      <c r="H35" s="114"/>
      <c r="I35" s="114"/>
      <c r="J35" s="114"/>
      <c r="K35" s="114"/>
      <c r="L35" s="114"/>
      <c r="M35" s="114"/>
      <c r="N35" s="133">
        <f t="shared" si="0"/>
        <v>12339.5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>
        <v>1263</v>
      </c>
      <c r="D36" s="17">
        <v>1247</v>
      </c>
      <c r="E36" s="17">
        <v>1228</v>
      </c>
      <c r="F36" s="17"/>
      <c r="G36" s="17"/>
      <c r="H36" s="114"/>
      <c r="I36" s="114"/>
      <c r="J36" s="114"/>
      <c r="K36" s="114"/>
      <c r="L36" s="114"/>
      <c r="M36" s="114"/>
      <c r="N36" s="133">
        <f t="shared" si="0"/>
        <v>1252.5</v>
      </c>
    </row>
    <row r="37" spans="1:17" ht="12.75" customHeight="1" x14ac:dyDescent="0.2">
      <c r="A37" s="214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>
        <v>4975</v>
      </c>
      <c r="D38" s="134">
        <v>4469</v>
      </c>
      <c r="E38" s="134">
        <v>4297</v>
      </c>
      <c r="F38" s="134"/>
      <c r="G38" s="134"/>
      <c r="H38" s="134"/>
      <c r="I38" s="134"/>
      <c r="J38" s="134"/>
      <c r="K38" s="134"/>
      <c r="L38" s="134"/>
      <c r="M38" s="134"/>
      <c r="N38" s="133">
        <f t="shared" si="0"/>
        <v>4489.25</v>
      </c>
    </row>
    <row r="39" spans="1:17" s="27" customFormat="1" ht="12.75" customHeight="1" x14ac:dyDescent="0.2">
      <c r="A39" s="94" t="s">
        <v>319</v>
      </c>
      <c r="B39" s="114">
        <v>3596</v>
      </c>
      <c r="C39" s="114">
        <v>4566</v>
      </c>
      <c r="D39" s="114">
        <v>4006</v>
      </c>
      <c r="E39" s="114">
        <v>3872</v>
      </c>
      <c r="F39" s="114"/>
      <c r="G39" s="114"/>
      <c r="H39" s="114"/>
      <c r="I39" s="114"/>
      <c r="J39" s="114"/>
      <c r="K39" s="114"/>
      <c r="L39" s="114"/>
      <c r="M39" s="114"/>
      <c r="N39" s="133">
        <f t="shared" si="0"/>
        <v>4010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>
        <v>85</v>
      </c>
      <c r="D40" s="114">
        <v>64</v>
      </c>
      <c r="E40" s="114">
        <v>63</v>
      </c>
      <c r="F40" s="114"/>
      <c r="G40" s="114"/>
      <c r="H40" s="114"/>
      <c r="I40" s="114"/>
      <c r="J40" s="114"/>
      <c r="K40" s="114"/>
      <c r="L40" s="114"/>
      <c r="M40" s="114"/>
      <c r="N40" s="133">
        <f t="shared" si="0"/>
        <v>64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>
        <v>26</v>
      </c>
      <c r="D41" s="114">
        <v>8</v>
      </c>
      <c r="E41" s="114">
        <v>9</v>
      </c>
      <c r="F41" s="114"/>
      <c r="G41" s="114"/>
      <c r="H41" s="114"/>
      <c r="I41" s="114"/>
      <c r="J41" s="114"/>
      <c r="K41" s="114"/>
      <c r="L41" s="114"/>
      <c r="M41" s="114"/>
      <c r="N41" s="133">
        <f t="shared" si="0"/>
        <v>13.75</v>
      </c>
    </row>
    <row r="42" spans="1:17" s="14" customFormat="1" ht="12.75" customHeight="1" x14ac:dyDescent="0.2">
      <c r="A42" s="94" t="s">
        <v>311</v>
      </c>
      <c r="B42" s="114">
        <v>4060</v>
      </c>
      <c r="C42" s="114">
        <v>4696</v>
      </c>
      <c r="D42" s="114">
        <v>4240</v>
      </c>
      <c r="E42" s="114">
        <v>4114</v>
      </c>
      <c r="F42" s="114"/>
      <c r="G42" s="114"/>
      <c r="H42" s="114"/>
      <c r="I42" s="114"/>
      <c r="J42" s="114"/>
      <c r="K42" s="114"/>
      <c r="L42" s="114"/>
      <c r="M42" s="114"/>
      <c r="N42" s="133">
        <f t="shared" si="0"/>
        <v>4277.5</v>
      </c>
    </row>
    <row r="43" spans="1:17" ht="12.75" customHeight="1" x14ac:dyDescent="0.2">
      <c r="A43" s="90" t="s">
        <v>310</v>
      </c>
      <c r="B43" s="114">
        <v>692852</v>
      </c>
      <c r="C43" s="114">
        <v>695282</v>
      </c>
      <c r="D43" s="114">
        <v>696285</v>
      </c>
      <c r="E43" s="114">
        <v>696559</v>
      </c>
      <c r="F43" s="114"/>
      <c r="G43" s="114"/>
      <c r="H43" s="114"/>
      <c r="I43" s="114"/>
      <c r="J43" s="114"/>
      <c r="K43" s="114"/>
      <c r="L43" s="114"/>
      <c r="M43" s="114"/>
      <c r="N43" s="133">
        <f t="shared" si="0"/>
        <v>695244.5</v>
      </c>
      <c r="O43" s="14"/>
      <c r="P43" s="14"/>
      <c r="Q43" s="14"/>
    </row>
    <row r="44" spans="1:17" ht="12.75" customHeight="1" x14ac:dyDescent="0.2">
      <c r="A44" s="148" t="s">
        <v>166</v>
      </c>
      <c r="B44" s="115">
        <v>1163683</v>
      </c>
      <c r="C44" s="115">
        <v>1168131</v>
      </c>
      <c r="D44" s="115">
        <v>1170108</v>
      </c>
      <c r="E44" s="115">
        <v>1170483</v>
      </c>
      <c r="F44" s="115"/>
      <c r="G44" s="115"/>
      <c r="H44" s="115"/>
      <c r="I44" s="115"/>
      <c r="J44" s="115"/>
      <c r="K44" s="115"/>
      <c r="L44" s="115"/>
      <c r="M44" s="115"/>
      <c r="N44" s="133">
        <f t="shared" si="0"/>
        <v>1168101.25</v>
      </c>
      <c r="O44" s="14"/>
      <c r="P44" s="14"/>
      <c r="Q44" s="14"/>
    </row>
    <row r="45" spans="1:17" ht="12.75" customHeight="1" x14ac:dyDescent="0.2">
      <c r="A45" s="14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7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28"/>
      <c r="O46" s="6"/>
      <c r="P46" s="6"/>
      <c r="Q46" s="6"/>
    </row>
    <row r="47" spans="1:17" s="6" customFormat="1" ht="12" customHeight="1" x14ac:dyDescent="0.25">
      <c r="A47" s="4"/>
      <c r="B47" s="169" t="s">
        <v>350</v>
      </c>
      <c r="C47" s="201" t="s">
        <v>363</v>
      </c>
      <c r="D47" s="201" t="s">
        <v>364</v>
      </c>
      <c r="E47" s="126" t="s">
        <v>365</v>
      </c>
      <c r="F47" s="169"/>
      <c r="G47" s="169"/>
      <c r="H47" s="169"/>
      <c r="I47" s="169"/>
      <c r="J47" s="169"/>
      <c r="K47" s="169"/>
      <c r="L47" s="201"/>
      <c r="M47" s="201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>
        <v>3959</v>
      </c>
      <c r="D48" s="217">
        <v>3998</v>
      </c>
      <c r="E48" s="114">
        <v>3979</v>
      </c>
      <c r="F48" s="129"/>
      <c r="G48" s="114"/>
      <c r="H48" s="114"/>
      <c r="I48" s="114"/>
      <c r="J48" s="114"/>
      <c r="K48" s="114"/>
      <c r="L48" s="114"/>
      <c r="M48" s="114"/>
      <c r="N48" s="133">
        <f t="shared" si="0"/>
        <v>3951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>
        <v>142416</v>
      </c>
      <c r="D49" s="134">
        <v>142638</v>
      </c>
      <c r="E49" s="134">
        <v>142772</v>
      </c>
      <c r="F49" s="134"/>
      <c r="G49" s="134"/>
      <c r="H49" s="134"/>
      <c r="I49" s="134"/>
      <c r="J49" s="134"/>
      <c r="K49" s="134"/>
      <c r="L49" s="134"/>
      <c r="M49" s="134"/>
      <c r="N49" s="133">
        <f t="shared" si="0"/>
        <v>142476.75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>
        <v>130732</v>
      </c>
      <c r="D51" s="134">
        <v>133522</v>
      </c>
      <c r="E51" s="134">
        <v>136208</v>
      </c>
      <c r="F51" s="134"/>
      <c r="G51" s="134"/>
      <c r="H51" s="134"/>
      <c r="I51" s="134"/>
      <c r="J51" s="134"/>
      <c r="K51" s="134"/>
      <c r="L51" s="134"/>
      <c r="M51" s="134"/>
      <c r="N51" s="133">
        <f t="shared" si="0"/>
        <v>132063.75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>
        <v>1336</v>
      </c>
      <c r="D52" s="134">
        <v>1203</v>
      </c>
      <c r="E52" s="134">
        <v>1114</v>
      </c>
      <c r="F52" s="134"/>
      <c r="G52" s="134"/>
      <c r="H52" s="134"/>
      <c r="I52" s="134"/>
      <c r="J52" s="134"/>
      <c r="K52" s="134"/>
      <c r="L52" s="134"/>
      <c r="M52" s="134"/>
      <c r="N52" s="133">
        <f t="shared" si="0"/>
        <v>1275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>
        <v>249</v>
      </c>
      <c r="D53" s="134">
        <v>325</v>
      </c>
      <c r="E53" s="134">
        <v>253</v>
      </c>
      <c r="F53" s="134"/>
      <c r="G53" s="134"/>
      <c r="H53" s="134"/>
      <c r="I53" s="134"/>
      <c r="J53" s="134"/>
      <c r="K53" s="134"/>
      <c r="L53" s="134"/>
      <c r="M53" s="134"/>
      <c r="N53" s="133">
        <f t="shared" si="0"/>
        <v>299.5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>
        <v>10096</v>
      </c>
      <c r="D54" s="134">
        <v>7586</v>
      </c>
      <c r="E54" s="134">
        <v>5195</v>
      </c>
      <c r="F54" s="134"/>
      <c r="G54" s="134"/>
      <c r="H54" s="134"/>
      <c r="I54" s="134"/>
      <c r="J54" s="134"/>
      <c r="K54" s="134"/>
      <c r="L54" s="134"/>
      <c r="M54" s="134"/>
      <c r="N54" s="133">
        <f t="shared" si="0"/>
        <v>8832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>
        <v>0</v>
      </c>
      <c r="D55" s="134">
        <v>0</v>
      </c>
      <c r="E55" s="134">
        <v>0</v>
      </c>
      <c r="F55" s="134"/>
      <c r="G55" s="134"/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>
        <v>1752</v>
      </c>
      <c r="D56" s="134">
        <v>1777</v>
      </c>
      <c r="E56" s="134">
        <v>1823</v>
      </c>
      <c r="F56" s="134"/>
      <c r="G56" s="134"/>
      <c r="H56" s="134"/>
      <c r="I56" s="134"/>
      <c r="J56" s="134"/>
      <c r="K56" s="134"/>
      <c r="L56" s="134"/>
      <c r="M56" s="134"/>
      <c r="N56" s="133">
        <f t="shared" si="0"/>
        <v>1749.75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>
        <v>1521</v>
      </c>
      <c r="D57" s="134">
        <v>1514</v>
      </c>
      <c r="E57" s="134">
        <v>1563</v>
      </c>
      <c r="F57" s="134"/>
      <c r="G57" s="134"/>
      <c r="H57" s="134"/>
      <c r="I57" s="134"/>
      <c r="J57" s="134"/>
      <c r="K57" s="134"/>
      <c r="L57" s="134"/>
      <c r="M57" s="134"/>
      <c r="N57" s="133">
        <f t="shared" si="0"/>
        <v>1513.75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>
        <v>45</v>
      </c>
      <c r="D58" s="134">
        <v>39</v>
      </c>
      <c r="E58" s="134">
        <v>49</v>
      </c>
      <c r="F58" s="134"/>
      <c r="G58" s="134"/>
      <c r="H58" s="134"/>
      <c r="I58" s="134"/>
      <c r="J58" s="134"/>
      <c r="K58" s="134"/>
      <c r="L58" s="134"/>
      <c r="M58" s="134"/>
      <c r="N58" s="133">
        <f t="shared" si="0"/>
        <v>42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>
        <v>46</v>
      </c>
      <c r="D59" s="134">
        <v>38</v>
      </c>
      <c r="E59" s="134">
        <v>36</v>
      </c>
      <c r="F59" s="134"/>
      <c r="G59" s="134"/>
      <c r="H59" s="134"/>
      <c r="I59" s="134"/>
      <c r="J59" s="134"/>
      <c r="K59" s="134"/>
      <c r="L59" s="134"/>
      <c r="M59" s="134"/>
      <c r="N59" s="133">
        <f t="shared" si="0"/>
        <v>38.5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>
        <v>5968</v>
      </c>
      <c r="D60" s="134">
        <v>6003</v>
      </c>
      <c r="E60" s="134">
        <v>6032</v>
      </c>
      <c r="F60" s="134"/>
      <c r="G60" s="134"/>
      <c r="H60" s="134"/>
      <c r="I60" s="134"/>
      <c r="J60" s="134"/>
      <c r="K60" s="134"/>
      <c r="L60" s="134"/>
      <c r="M60" s="134"/>
      <c r="N60" s="133">
        <f t="shared" si="0"/>
        <v>5991.75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>
        <v>1244</v>
      </c>
      <c r="D61" s="134">
        <v>1243</v>
      </c>
      <c r="E61" s="134">
        <v>1237</v>
      </c>
      <c r="F61" s="134"/>
      <c r="G61" s="134"/>
      <c r="H61" s="134"/>
      <c r="I61" s="134"/>
      <c r="J61" s="134"/>
      <c r="K61" s="134"/>
      <c r="L61" s="134"/>
      <c r="M61" s="134"/>
      <c r="N61" s="133">
        <f t="shared" si="0"/>
        <v>1245.75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>
        <v>333</v>
      </c>
      <c r="D62" s="134">
        <v>328</v>
      </c>
      <c r="E62" s="134">
        <v>321</v>
      </c>
      <c r="F62" s="134"/>
      <c r="G62" s="134"/>
      <c r="H62" s="134"/>
      <c r="I62" s="134"/>
      <c r="J62" s="134"/>
      <c r="K62" s="134"/>
      <c r="L62" s="134"/>
      <c r="M62" s="134"/>
      <c r="N62" s="133">
        <f t="shared" si="0"/>
        <v>331.75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>
        <v>65</v>
      </c>
      <c r="D63" s="134">
        <v>66</v>
      </c>
      <c r="E63" s="134">
        <v>65</v>
      </c>
      <c r="F63" s="134"/>
      <c r="G63" s="134"/>
      <c r="H63" s="134"/>
      <c r="I63" s="134"/>
      <c r="J63" s="134"/>
      <c r="K63" s="134"/>
      <c r="L63" s="134"/>
      <c r="M63" s="134"/>
      <c r="N63" s="133">
        <f t="shared" si="0"/>
        <v>65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>
        <v>165613</v>
      </c>
      <c r="D64" s="128">
        <v>166195</v>
      </c>
      <c r="E64" s="128">
        <v>166528</v>
      </c>
      <c r="F64" s="128"/>
      <c r="G64" s="128"/>
      <c r="H64" s="128"/>
      <c r="I64" s="128"/>
      <c r="J64" s="128"/>
      <c r="K64" s="128"/>
      <c r="L64" s="128"/>
      <c r="M64" s="128"/>
      <c r="N64" s="128">
        <f t="shared" si="0"/>
        <v>165778.25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>
        <v>7917</v>
      </c>
      <c r="D65" s="114">
        <v>7982</v>
      </c>
      <c r="E65" s="114">
        <v>7946</v>
      </c>
      <c r="F65" s="114"/>
      <c r="G65" s="114"/>
      <c r="H65" s="114"/>
      <c r="I65" s="114"/>
      <c r="J65" s="114"/>
      <c r="K65" s="114"/>
      <c r="L65" s="114"/>
      <c r="M65" s="114"/>
      <c r="N65" s="133">
        <f t="shared" si="0"/>
        <v>7723.75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>
        <v>2698</v>
      </c>
      <c r="D66" s="114">
        <v>2711</v>
      </c>
      <c r="E66" s="114">
        <v>2700</v>
      </c>
      <c r="F66" s="114"/>
      <c r="G66" s="114"/>
      <c r="H66" s="114"/>
      <c r="I66" s="114"/>
      <c r="J66" s="114"/>
      <c r="K66" s="114"/>
      <c r="L66" s="114"/>
      <c r="M66" s="114"/>
      <c r="N66" s="133">
        <f t="shared" si="0"/>
        <v>2705.75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>
        <v>162326</v>
      </c>
      <c r="D67" s="114">
        <v>162909</v>
      </c>
      <c r="E67" s="114">
        <v>163266</v>
      </c>
      <c r="F67" s="114"/>
      <c r="G67" s="114"/>
      <c r="H67" s="114"/>
      <c r="I67" s="114"/>
      <c r="J67" s="114"/>
      <c r="K67" s="114"/>
      <c r="L67" s="114"/>
      <c r="M67" s="114"/>
      <c r="N67" s="133">
        <f t="shared" si="0"/>
        <v>162564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>
        <v>52644</v>
      </c>
      <c r="D68" s="114">
        <v>52894</v>
      </c>
      <c r="E68" s="114">
        <v>53065</v>
      </c>
      <c r="F68" s="114"/>
      <c r="G68" s="114"/>
      <c r="H68" s="114"/>
      <c r="I68" s="114"/>
      <c r="J68" s="114"/>
      <c r="K68" s="114"/>
      <c r="L68" s="114"/>
      <c r="M68" s="114"/>
      <c r="N68" s="133">
        <f t="shared" si="0"/>
        <v>52748.5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>
        <v>92865</v>
      </c>
      <c r="D69" s="114">
        <v>93095</v>
      </c>
      <c r="E69" s="114">
        <v>93233</v>
      </c>
      <c r="F69" s="114"/>
      <c r="G69" s="114"/>
      <c r="H69" s="114"/>
      <c r="I69" s="114"/>
      <c r="J69" s="114"/>
      <c r="K69" s="114"/>
      <c r="L69" s="114"/>
      <c r="M69" s="114"/>
      <c r="N69" s="133">
        <f t="shared" ref="N69:N101" si="1">AVERAGE(B69:M69)</f>
        <v>92979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>
        <v>65933</v>
      </c>
      <c r="D70" s="114">
        <v>66243</v>
      </c>
      <c r="E70" s="114">
        <v>66401</v>
      </c>
      <c r="F70" s="114"/>
      <c r="G70" s="114"/>
      <c r="H70" s="114"/>
      <c r="I70" s="114"/>
      <c r="J70" s="114"/>
      <c r="K70" s="114"/>
      <c r="L70" s="114"/>
      <c r="M70" s="114"/>
      <c r="N70" s="133">
        <f t="shared" si="1"/>
        <v>66033.25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>
        <v>73</v>
      </c>
      <c r="D71" s="114">
        <v>74</v>
      </c>
      <c r="E71" s="114">
        <v>74</v>
      </c>
      <c r="F71" s="114"/>
      <c r="G71" s="114"/>
      <c r="H71" s="114"/>
      <c r="I71" s="114"/>
      <c r="J71" s="114"/>
      <c r="K71" s="114"/>
      <c r="L71" s="114"/>
      <c r="M71" s="114"/>
      <c r="N71" s="133">
        <f t="shared" si="1"/>
        <v>73.25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>
        <v>145</v>
      </c>
      <c r="D72" s="114">
        <v>195</v>
      </c>
      <c r="E72" s="114">
        <v>178</v>
      </c>
      <c r="F72" s="114"/>
      <c r="G72" s="114"/>
      <c r="H72" s="114"/>
      <c r="I72" s="114"/>
      <c r="J72" s="114"/>
      <c r="K72" s="114"/>
      <c r="L72" s="114"/>
      <c r="M72" s="114"/>
      <c r="N72" s="133">
        <f t="shared" si="1"/>
        <v>172.25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>
        <v>5</v>
      </c>
      <c r="D73" s="114">
        <v>0</v>
      </c>
      <c r="E73" s="114">
        <v>2</v>
      </c>
      <c r="F73" s="114"/>
      <c r="G73" s="114"/>
      <c r="H73" s="114"/>
      <c r="I73" s="114"/>
      <c r="J73" s="114"/>
      <c r="K73" s="114"/>
      <c r="L73" s="114"/>
      <c r="M73" s="114"/>
      <c r="N73" s="133">
        <f t="shared" si="1"/>
        <v>3.25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>
        <v>2</v>
      </c>
      <c r="D74" s="114">
        <v>2</v>
      </c>
      <c r="E74" s="114">
        <v>2</v>
      </c>
      <c r="F74" s="114"/>
      <c r="G74" s="114"/>
      <c r="H74" s="114"/>
      <c r="I74" s="114"/>
      <c r="J74" s="114"/>
      <c r="K74" s="114"/>
      <c r="L74" s="114"/>
      <c r="M74" s="114"/>
      <c r="N74" s="133">
        <f t="shared" si="1"/>
        <v>1.5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>
        <v>24</v>
      </c>
      <c r="D75" s="114">
        <v>33</v>
      </c>
      <c r="E75" s="114">
        <v>24</v>
      </c>
      <c r="F75" s="114"/>
      <c r="G75" s="114"/>
      <c r="H75" s="114"/>
      <c r="I75" s="114"/>
      <c r="J75" s="114"/>
      <c r="K75" s="114"/>
      <c r="L75" s="114"/>
      <c r="M75" s="114"/>
      <c r="N75" s="133">
        <f t="shared" si="1"/>
        <v>27.5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>
        <v>48</v>
      </c>
      <c r="D76" s="114">
        <v>43</v>
      </c>
      <c r="E76" s="114">
        <v>36</v>
      </c>
      <c r="F76" s="114"/>
      <c r="G76" s="114"/>
      <c r="H76" s="114"/>
      <c r="I76" s="114"/>
      <c r="J76" s="114"/>
      <c r="K76" s="114"/>
      <c r="L76" s="114"/>
      <c r="M76" s="114"/>
      <c r="N76" s="133">
        <f t="shared" si="1"/>
        <v>42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>
        <v>165</v>
      </c>
      <c r="D77" s="17">
        <v>127</v>
      </c>
      <c r="E77" s="17">
        <v>93</v>
      </c>
      <c r="F77" s="17"/>
      <c r="G77" s="17"/>
      <c r="H77" s="17"/>
      <c r="I77" s="17"/>
      <c r="J77" s="17"/>
      <c r="K77" s="17"/>
      <c r="L77" s="17"/>
      <c r="M77" s="17"/>
      <c r="N77" s="133">
        <f t="shared" si="1"/>
        <v>120.5</v>
      </c>
    </row>
    <row r="78" spans="1:17" s="21" customFormat="1" ht="12.75" customHeight="1" x14ac:dyDescent="0.2">
      <c r="A78" s="98" t="s">
        <v>211</v>
      </c>
      <c r="B78" s="17">
        <v>8</v>
      </c>
      <c r="C78" s="17">
        <v>6</v>
      </c>
      <c r="D78" s="17">
        <v>9</v>
      </c>
      <c r="E78" s="17">
        <v>8</v>
      </c>
      <c r="F78" s="17"/>
      <c r="G78" s="17"/>
      <c r="H78" s="17"/>
      <c r="I78" s="17"/>
      <c r="J78" s="17"/>
      <c r="K78" s="17"/>
      <c r="L78" s="17"/>
      <c r="M78" s="17"/>
      <c r="N78" s="133">
        <f t="shared" si="1"/>
        <v>7.75</v>
      </c>
    </row>
    <row r="79" spans="1:17" s="21" customFormat="1" ht="12.75" customHeight="1" x14ac:dyDescent="0.2">
      <c r="A79" s="100" t="s">
        <v>212</v>
      </c>
      <c r="B79" s="17">
        <v>64</v>
      </c>
      <c r="C79" s="17">
        <v>63</v>
      </c>
      <c r="D79" s="17">
        <v>52</v>
      </c>
      <c r="E79" s="17">
        <v>67</v>
      </c>
      <c r="F79" s="17"/>
      <c r="G79" s="17"/>
      <c r="H79" s="17"/>
      <c r="I79" s="17"/>
      <c r="J79" s="17"/>
      <c r="K79" s="17"/>
      <c r="L79" s="17"/>
      <c r="M79" s="17"/>
      <c r="N79" s="133">
        <f t="shared" si="1"/>
        <v>61.5</v>
      </c>
    </row>
    <row r="80" spans="1:17" s="21" customFormat="1" ht="12.75" customHeight="1" x14ac:dyDescent="0.2">
      <c r="A80" s="100" t="s">
        <v>213</v>
      </c>
      <c r="B80" s="17">
        <v>85</v>
      </c>
      <c r="C80" s="17">
        <v>133</v>
      </c>
      <c r="D80" s="17">
        <v>113</v>
      </c>
      <c r="E80" s="17">
        <v>109</v>
      </c>
      <c r="F80" s="17"/>
      <c r="G80" s="17"/>
      <c r="H80" s="17"/>
      <c r="I80" s="17"/>
      <c r="J80" s="17"/>
      <c r="K80" s="17"/>
      <c r="L80" s="17"/>
      <c r="M80" s="17"/>
      <c r="N80" s="133">
        <f t="shared" si="1"/>
        <v>110</v>
      </c>
    </row>
    <row r="81" spans="1:17" s="21" customFormat="1" ht="12.75" customHeight="1" x14ac:dyDescent="0.2">
      <c r="A81" s="99" t="s">
        <v>214</v>
      </c>
      <c r="B81" s="18">
        <v>2</v>
      </c>
      <c r="C81" s="18">
        <v>2</v>
      </c>
      <c r="D81" s="18">
        <v>1</v>
      </c>
      <c r="E81" s="18">
        <v>2</v>
      </c>
      <c r="F81" s="18"/>
      <c r="G81" s="18"/>
      <c r="H81" s="18"/>
      <c r="I81" s="18"/>
      <c r="J81" s="18"/>
      <c r="K81" s="18"/>
      <c r="L81" s="18"/>
      <c r="M81" s="18"/>
      <c r="N81" s="133">
        <f t="shared" si="1"/>
        <v>1.75</v>
      </c>
    </row>
    <row r="82" spans="1:17" s="21" customFormat="1" ht="12.75" customHeight="1" x14ac:dyDescent="0.2">
      <c r="A82" s="101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28"/>
    </row>
    <row r="83" spans="1:17" s="21" customFormat="1" ht="12.75" customHeight="1" x14ac:dyDescent="0.2">
      <c r="A83" s="125" t="s">
        <v>324</v>
      </c>
      <c r="B83" s="140">
        <v>58101</v>
      </c>
      <c r="C83" s="140">
        <v>58129</v>
      </c>
      <c r="D83" s="140">
        <v>58488</v>
      </c>
      <c r="E83" s="140">
        <v>58565</v>
      </c>
      <c r="F83" s="140"/>
      <c r="G83" s="140"/>
      <c r="H83" s="140"/>
      <c r="I83" s="140"/>
      <c r="J83" s="140"/>
      <c r="K83" s="140"/>
      <c r="L83" s="140"/>
      <c r="M83" s="140"/>
      <c r="N83" s="128">
        <f t="shared" si="1"/>
        <v>58320.75</v>
      </c>
    </row>
    <row r="84" spans="1:17" s="21" customFormat="1" ht="12.75" customHeight="1" x14ac:dyDescent="0.2">
      <c r="A84" s="98" t="s">
        <v>327</v>
      </c>
      <c r="B84" s="138">
        <v>20137</v>
      </c>
      <c r="C84" s="138">
        <v>20160</v>
      </c>
      <c r="D84" s="138">
        <v>20451</v>
      </c>
      <c r="E84" s="138">
        <v>20499</v>
      </c>
      <c r="F84" s="138"/>
      <c r="G84" s="138"/>
      <c r="H84" s="138"/>
      <c r="I84" s="138"/>
      <c r="J84" s="138"/>
      <c r="K84" s="138"/>
      <c r="L84" s="138"/>
      <c r="M84" s="138"/>
      <c r="N84" s="133">
        <f t="shared" si="1"/>
        <v>20311.75</v>
      </c>
    </row>
    <row r="85" spans="1:17" s="21" customFormat="1" ht="12.75" customHeight="1" x14ac:dyDescent="0.2">
      <c r="A85" s="98" t="s">
        <v>352</v>
      </c>
      <c r="B85" s="138">
        <v>19737</v>
      </c>
      <c r="C85" s="138">
        <v>19748</v>
      </c>
      <c r="D85" s="138">
        <v>20033</v>
      </c>
      <c r="E85" s="138">
        <v>20077</v>
      </c>
      <c r="F85" s="138"/>
      <c r="G85" s="138"/>
      <c r="H85" s="138"/>
      <c r="I85" s="138"/>
      <c r="J85" s="138"/>
      <c r="K85" s="138"/>
      <c r="L85" s="138"/>
      <c r="M85" s="138"/>
      <c r="N85" s="133">
        <f t="shared" si="1"/>
        <v>19898.75</v>
      </c>
    </row>
    <row r="86" spans="1:17" s="21" customFormat="1" ht="12.75" customHeight="1" x14ac:dyDescent="0.2">
      <c r="A86" s="98" t="s">
        <v>353</v>
      </c>
      <c r="B86" s="138">
        <v>400</v>
      </c>
      <c r="C86" s="138">
        <v>412</v>
      </c>
      <c r="D86" s="138">
        <v>418</v>
      </c>
      <c r="E86" s="138">
        <v>422</v>
      </c>
      <c r="F86" s="138"/>
      <c r="G86" s="138"/>
      <c r="H86" s="138"/>
      <c r="I86" s="138"/>
      <c r="J86" s="138"/>
      <c r="K86" s="138"/>
      <c r="L86" s="138"/>
      <c r="M86" s="138"/>
      <c r="N86" s="133">
        <f t="shared" si="1"/>
        <v>413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8">
        <v>1980</v>
      </c>
      <c r="C87" s="138">
        <v>1870</v>
      </c>
      <c r="D87" s="138">
        <v>1884</v>
      </c>
      <c r="E87" s="138">
        <v>1864</v>
      </c>
      <c r="F87" s="138"/>
      <c r="G87" s="138"/>
      <c r="H87" s="138"/>
      <c r="I87" s="138"/>
      <c r="J87" s="138"/>
      <c r="K87" s="138"/>
      <c r="L87" s="138"/>
      <c r="M87" s="138"/>
      <c r="N87" s="133">
        <f t="shared" si="1"/>
        <v>1899.5</v>
      </c>
      <c r="O87" s="9"/>
      <c r="P87" s="9"/>
      <c r="Q87" s="9"/>
    </row>
    <row r="88" spans="1:17" s="21" customFormat="1" ht="12.75" customHeight="1" x14ac:dyDescent="0.2">
      <c r="A88" s="98" t="s">
        <v>351</v>
      </c>
      <c r="B88" s="138">
        <v>35984</v>
      </c>
      <c r="C88" s="138">
        <v>36099</v>
      </c>
      <c r="D88" s="138">
        <v>36153</v>
      </c>
      <c r="E88" s="138">
        <v>36202</v>
      </c>
      <c r="F88" s="138"/>
      <c r="G88" s="138"/>
      <c r="H88" s="138"/>
      <c r="I88" s="138"/>
      <c r="J88" s="138"/>
      <c r="K88" s="138"/>
      <c r="L88" s="138"/>
      <c r="M88" s="138"/>
      <c r="N88" s="133">
        <f t="shared" si="1"/>
        <v>36109.5</v>
      </c>
      <c r="O88" s="9"/>
      <c r="P88" s="9"/>
      <c r="Q88" s="9"/>
    </row>
    <row r="89" spans="1:17" s="21" customFormat="1" ht="12.75" customHeight="1" x14ac:dyDescent="0.2">
      <c r="A89" s="98" t="s">
        <v>354</v>
      </c>
      <c r="B89" s="138">
        <v>33223</v>
      </c>
      <c r="C89" s="138">
        <v>33337</v>
      </c>
      <c r="D89" s="138">
        <v>33140</v>
      </c>
      <c r="E89" s="138">
        <v>33465</v>
      </c>
      <c r="F89" s="138"/>
      <c r="G89" s="138"/>
      <c r="H89" s="138"/>
      <c r="I89" s="138"/>
      <c r="J89" s="138"/>
      <c r="K89" s="138"/>
      <c r="L89" s="138"/>
      <c r="M89" s="138"/>
      <c r="N89" s="133">
        <f t="shared" si="1"/>
        <v>33291.25</v>
      </c>
      <c r="O89" s="9"/>
      <c r="P89" s="9"/>
      <c r="Q89" s="9"/>
    </row>
    <row r="90" spans="1:17" s="21" customFormat="1" ht="12.75" customHeight="1" x14ac:dyDescent="0.2">
      <c r="A90" s="98" t="s">
        <v>355</v>
      </c>
      <c r="B90" s="138">
        <v>1338</v>
      </c>
      <c r="C90" s="138">
        <v>1337</v>
      </c>
      <c r="D90" s="138">
        <v>1325</v>
      </c>
      <c r="E90" s="138">
        <v>1328</v>
      </c>
      <c r="F90" s="138"/>
      <c r="G90" s="138"/>
      <c r="H90" s="138"/>
      <c r="I90" s="138"/>
      <c r="J90" s="138"/>
      <c r="K90" s="138"/>
      <c r="L90" s="138"/>
      <c r="M90" s="138"/>
      <c r="N90" s="133">
        <f t="shared" si="1"/>
        <v>1332</v>
      </c>
      <c r="O90" s="9"/>
      <c r="P90" s="9"/>
      <c r="Q90" s="9"/>
    </row>
    <row r="91" spans="1:17" s="21" customFormat="1" ht="12.75" customHeight="1" x14ac:dyDescent="0.2">
      <c r="A91" s="98" t="s">
        <v>356</v>
      </c>
      <c r="B91" s="138">
        <v>1358</v>
      </c>
      <c r="C91" s="138">
        <v>1356</v>
      </c>
      <c r="D91" s="138">
        <v>1347</v>
      </c>
      <c r="E91" s="138">
        <v>1340</v>
      </c>
      <c r="F91" s="138"/>
      <c r="G91" s="138"/>
      <c r="H91" s="138"/>
      <c r="I91" s="138"/>
      <c r="J91" s="138"/>
      <c r="K91" s="138"/>
      <c r="L91" s="138"/>
      <c r="M91" s="138"/>
      <c r="N91" s="133">
        <f t="shared" si="1"/>
        <v>1350.25</v>
      </c>
      <c r="O91" s="9"/>
      <c r="P91" s="9"/>
      <c r="Q91" s="9"/>
    </row>
    <row r="92" spans="1:17" s="21" customFormat="1" ht="12.75" customHeight="1" x14ac:dyDescent="0.2">
      <c r="A92" s="98" t="s">
        <v>357</v>
      </c>
      <c r="B92" s="138">
        <v>30</v>
      </c>
      <c r="C92" s="138">
        <v>34</v>
      </c>
      <c r="D92" s="138">
        <v>34</v>
      </c>
      <c r="E92" s="138">
        <v>35</v>
      </c>
      <c r="F92" s="138"/>
      <c r="G92" s="138"/>
      <c r="H92" s="138"/>
      <c r="I92" s="138"/>
      <c r="J92" s="138"/>
      <c r="K92" s="138"/>
      <c r="L92" s="138"/>
      <c r="M92" s="138"/>
      <c r="N92" s="133">
        <f t="shared" si="1"/>
        <v>33.25</v>
      </c>
      <c r="O92" s="9"/>
      <c r="P92" s="9"/>
      <c r="Q92" s="9"/>
    </row>
    <row r="93" spans="1:17" s="21" customFormat="1" ht="12.75" customHeight="1" x14ac:dyDescent="0.2">
      <c r="A93" s="104" t="s">
        <v>358</v>
      </c>
      <c r="B93" s="139">
        <v>35</v>
      </c>
      <c r="C93" s="139">
        <v>35</v>
      </c>
      <c r="D93" s="139">
        <v>37</v>
      </c>
      <c r="E93" s="139">
        <v>34</v>
      </c>
      <c r="F93" s="139"/>
      <c r="G93" s="139"/>
      <c r="H93" s="139"/>
      <c r="I93" s="139"/>
      <c r="J93" s="139"/>
      <c r="K93" s="139"/>
      <c r="L93" s="139"/>
      <c r="M93" s="139"/>
      <c r="N93" s="133">
        <f t="shared" si="1"/>
        <v>35.25</v>
      </c>
      <c r="O93" s="9"/>
      <c r="P93" s="9"/>
      <c r="Q93" s="9"/>
    </row>
    <row r="94" spans="1:17" s="21" customFormat="1" ht="12.75" customHeight="1" x14ac:dyDescent="0.2">
      <c r="A94" s="101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9"/>
      <c r="C95" s="169"/>
      <c r="D95" s="169"/>
      <c r="E95" s="126"/>
      <c r="F95" s="201"/>
      <c r="G95" s="201"/>
      <c r="H95" s="201"/>
      <c r="I95" s="201"/>
      <c r="J95" s="201"/>
      <c r="K95" s="201"/>
      <c r="L95" s="201"/>
      <c r="M95" s="201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8">
        <v>116177</v>
      </c>
      <c r="C96" s="138">
        <v>112535</v>
      </c>
      <c r="D96" s="138">
        <v>115441</v>
      </c>
      <c r="E96" s="138">
        <v>116005</v>
      </c>
      <c r="F96" s="138"/>
      <c r="G96" s="138"/>
      <c r="H96" s="138"/>
      <c r="I96" s="138"/>
      <c r="J96" s="138"/>
      <c r="K96" s="138"/>
      <c r="L96" s="138"/>
      <c r="M96" s="138"/>
      <c r="N96" s="133">
        <f t="shared" si="1"/>
        <v>115039.5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8">
        <v>19992</v>
      </c>
      <c r="C97" s="138">
        <v>20057</v>
      </c>
      <c r="D97" s="138">
        <v>20279</v>
      </c>
      <c r="E97" s="138">
        <v>20271</v>
      </c>
      <c r="F97" s="138"/>
      <c r="G97" s="138"/>
      <c r="H97" s="138"/>
      <c r="I97" s="138"/>
      <c r="J97" s="138"/>
      <c r="K97" s="138"/>
      <c r="L97" s="138"/>
      <c r="M97" s="138"/>
      <c r="N97" s="133">
        <f t="shared" si="1"/>
        <v>20149.75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8">
        <v>402</v>
      </c>
      <c r="C98" s="138">
        <v>383</v>
      </c>
      <c r="D98" s="138">
        <v>397</v>
      </c>
      <c r="E98" s="138">
        <v>393</v>
      </c>
      <c r="F98" s="138"/>
      <c r="G98" s="138"/>
      <c r="H98" s="138"/>
      <c r="I98" s="138"/>
      <c r="J98" s="138"/>
      <c r="K98" s="138"/>
      <c r="L98" s="138"/>
      <c r="M98" s="138"/>
      <c r="N98" s="133">
        <f t="shared" si="1"/>
        <v>393.75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8">
        <v>14276</v>
      </c>
      <c r="C99" s="138">
        <v>13961</v>
      </c>
      <c r="D99" s="138">
        <v>14235</v>
      </c>
      <c r="E99" s="138">
        <v>14286</v>
      </c>
      <c r="F99" s="138"/>
      <c r="G99" s="138"/>
      <c r="H99" s="138"/>
      <c r="I99" s="138"/>
      <c r="J99" s="138"/>
      <c r="K99" s="138"/>
      <c r="L99" s="138"/>
      <c r="M99" s="138"/>
      <c r="N99" s="133">
        <f t="shared" si="1"/>
        <v>14189.5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8">
        <v>29031</v>
      </c>
      <c r="C100" s="138">
        <v>29197</v>
      </c>
      <c r="D100" s="138">
        <v>29595</v>
      </c>
      <c r="E100" s="138">
        <v>29606</v>
      </c>
      <c r="F100" s="138"/>
      <c r="G100" s="138"/>
      <c r="H100" s="138"/>
      <c r="I100" s="138"/>
      <c r="J100" s="138"/>
      <c r="K100" s="138"/>
      <c r="L100" s="138"/>
      <c r="M100" s="138"/>
      <c r="N100" s="133">
        <f t="shared" si="1"/>
        <v>29357.25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9">
        <v>5445</v>
      </c>
      <c r="C101" s="139">
        <v>5463</v>
      </c>
      <c r="D101" s="139">
        <v>5498</v>
      </c>
      <c r="E101" s="139">
        <v>5496</v>
      </c>
      <c r="F101" s="139"/>
      <c r="G101" s="139"/>
      <c r="H101" s="139"/>
      <c r="I101" s="139"/>
      <c r="J101" s="139"/>
      <c r="K101" s="139"/>
      <c r="L101" s="139"/>
      <c r="M101" s="139"/>
      <c r="N101" s="133">
        <f t="shared" si="1"/>
        <v>5475.5</v>
      </c>
      <c r="O101" s="9"/>
      <c r="P101" s="9"/>
      <c r="Q101" s="9"/>
    </row>
    <row r="102" spans="1:17" s="21" customFormat="1" ht="12.75" customHeight="1" x14ac:dyDescent="0.2">
      <c r="A102" s="101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8" sqref="E18:E19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350</v>
      </c>
      <c r="C3" s="201" t="s">
        <v>363</v>
      </c>
      <c r="D3" s="201" t="s">
        <v>364</v>
      </c>
      <c r="E3" s="126" t="s">
        <v>365</v>
      </c>
      <c r="F3" s="126"/>
      <c r="G3" s="201"/>
      <c r="H3" s="126"/>
      <c r="I3" s="201"/>
      <c r="J3" s="126"/>
      <c r="K3" s="201"/>
      <c r="L3" s="201"/>
      <c r="M3" s="201"/>
      <c r="N3" s="126" t="s">
        <v>268</v>
      </c>
    </row>
    <row r="4" spans="1:14" ht="12.75" customHeight="1" x14ac:dyDescent="0.2">
      <c r="A4" s="7" t="s">
        <v>1</v>
      </c>
      <c r="B4" s="8">
        <f t="shared" ref="B4:E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/>
      <c r="G4" s="8"/>
      <c r="H4" s="8"/>
      <c r="I4" s="8"/>
      <c r="J4" s="8"/>
      <c r="K4" s="8"/>
      <c r="L4" s="8"/>
      <c r="M4" s="8"/>
      <c r="N4" s="8">
        <f>SUM(B4:M4)</f>
        <v>98733453.160000011</v>
      </c>
    </row>
    <row r="5" spans="1:14" s="6" customFormat="1" ht="12" customHeight="1" x14ac:dyDescent="0.2">
      <c r="A5" s="91" t="s">
        <v>279</v>
      </c>
      <c r="B5" s="8">
        <v>22178711.440000001</v>
      </c>
      <c r="C5" s="111">
        <v>22090949.079999998</v>
      </c>
      <c r="D5" s="29">
        <v>22510653.52</v>
      </c>
      <c r="E5" s="29">
        <v>22657399.260000002</v>
      </c>
      <c r="F5" s="29"/>
      <c r="G5" s="29"/>
      <c r="H5" s="29"/>
      <c r="I5" s="29"/>
      <c r="J5" s="29"/>
      <c r="K5" s="170"/>
      <c r="L5" s="170"/>
      <c r="M5" s="171"/>
      <c r="N5" s="8">
        <f t="shared" ref="N5:N37" si="1">SUM(B5:M5)</f>
        <v>89437713.299999997</v>
      </c>
    </row>
    <row r="6" spans="1:14" ht="12.75" customHeight="1" x14ac:dyDescent="0.2">
      <c r="A6" s="87" t="s">
        <v>169</v>
      </c>
      <c r="B6" s="13">
        <v>972523.7</v>
      </c>
      <c r="C6" s="13">
        <v>961957.26</v>
      </c>
      <c r="D6" s="129">
        <v>1008236.02</v>
      </c>
      <c r="E6" s="129">
        <v>978688.35</v>
      </c>
      <c r="F6" s="129"/>
      <c r="G6" s="129"/>
      <c r="H6" s="129"/>
      <c r="I6" s="129"/>
      <c r="J6" s="129"/>
      <c r="K6" s="172"/>
      <c r="L6" s="173"/>
      <c r="M6" s="173"/>
      <c r="N6" s="221">
        <f t="shared" si="1"/>
        <v>3921405.33</v>
      </c>
    </row>
    <row r="7" spans="1:14" ht="12.75" customHeight="1" x14ac:dyDescent="0.2">
      <c r="A7" s="87" t="s">
        <v>170</v>
      </c>
      <c r="B7" s="13">
        <v>816709.06</v>
      </c>
      <c r="C7" s="13">
        <v>810233.05</v>
      </c>
      <c r="D7" s="129">
        <v>840534.75</v>
      </c>
      <c r="E7" s="129">
        <v>846451.26</v>
      </c>
      <c r="F7" s="129"/>
      <c r="G7" s="129"/>
      <c r="H7" s="129"/>
      <c r="I7" s="129"/>
      <c r="J7" s="129"/>
      <c r="K7" s="172"/>
      <c r="L7" s="173"/>
      <c r="M7" s="173"/>
      <c r="N7" s="221">
        <f t="shared" si="1"/>
        <v>3313928.12</v>
      </c>
    </row>
    <row r="8" spans="1:14" ht="12.75" customHeight="1" x14ac:dyDescent="0.2">
      <c r="A8" s="87" t="s">
        <v>282</v>
      </c>
      <c r="B8" s="13">
        <v>28430.87</v>
      </c>
      <c r="C8" s="13">
        <v>29265.040000000001</v>
      </c>
      <c r="D8" s="129">
        <v>30422.25</v>
      </c>
      <c r="E8" s="129">
        <v>31783.63</v>
      </c>
      <c r="F8" s="129"/>
      <c r="G8" s="129"/>
      <c r="H8" s="129"/>
      <c r="I8" s="129"/>
      <c r="J8" s="129"/>
      <c r="K8" s="172"/>
      <c r="L8" s="173"/>
      <c r="M8" s="173"/>
      <c r="N8" s="221">
        <f t="shared" si="1"/>
        <v>119901.79000000001</v>
      </c>
    </row>
    <row r="9" spans="1:14" ht="12.75" customHeight="1" x14ac:dyDescent="0.2">
      <c r="A9" s="87" t="s">
        <v>155</v>
      </c>
      <c r="B9" s="13">
        <v>18091842.789999999</v>
      </c>
      <c r="C9" s="13">
        <v>18225602.780000001</v>
      </c>
      <c r="D9" s="129">
        <v>18584429.960000001</v>
      </c>
      <c r="E9" s="129">
        <v>18749192.41</v>
      </c>
      <c r="F9" s="129"/>
      <c r="G9" s="129"/>
      <c r="H9" s="129"/>
      <c r="I9" s="129"/>
      <c r="J9" s="129"/>
      <c r="K9" s="172"/>
      <c r="L9" s="173"/>
      <c r="M9" s="173"/>
      <c r="N9" s="221">
        <f t="shared" si="1"/>
        <v>73651067.939999998</v>
      </c>
    </row>
    <row r="10" spans="1:14" ht="12.75" customHeight="1" x14ac:dyDescent="0.2">
      <c r="A10" s="87" t="s">
        <v>156</v>
      </c>
      <c r="B10" s="13">
        <v>3027237.43</v>
      </c>
      <c r="C10" s="13">
        <v>3135612.36</v>
      </c>
      <c r="D10" s="129">
        <v>3200429.71</v>
      </c>
      <c r="E10" s="129">
        <v>3175284.39</v>
      </c>
      <c r="F10" s="129"/>
      <c r="G10" s="129"/>
      <c r="H10" s="129"/>
      <c r="I10" s="129"/>
      <c r="J10" s="129"/>
      <c r="K10" s="172"/>
      <c r="L10" s="173"/>
      <c r="M10" s="173"/>
      <c r="N10" s="221">
        <f t="shared" si="1"/>
        <v>12538563.890000001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>
        <v>239618.15</v>
      </c>
      <c r="D11" s="129">
        <v>233246.39</v>
      </c>
      <c r="E11" s="129">
        <v>224143.85</v>
      </c>
      <c r="F11" s="129"/>
      <c r="G11" s="129"/>
      <c r="H11" s="129"/>
      <c r="I11" s="129"/>
      <c r="J11" s="129"/>
      <c r="K11" s="172"/>
      <c r="L11" s="173"/>
      <c r="M11" s="173"/>
      <c r="N11" s="221">
        <f t="shared" si="1"/>
        <v>932141.19</v>
      </c>
    </row>
    <row r="12" spans="1:14" s="11" customFormat="1" ht="12.75" customHeight="1" x14ac:dyDescent="0.2">
      <c r="A12" s="87" t="s">
        <v>158</v>
      </c>
      <c r="B12" s="13">
        <v>23463</v>
      </c>
      <c r="C12" s="13">
        <v>23341.5</v>
      </c>
      <c r="D12" s="129">
        <v>22882.5</v>
      </c>
      <c r="E12" s="129">
        <v>23004</v>
      </c>
      <c r="F12" s="129"/>
      <c r="G12" s="129"/>
      <c r="H12" s="129"/>
      <c r="I12" s="129"/>
      <c r="J12" s="129"/>
      <c r="K12" s="172"/>
      <c r="L12" s="173"/>
      <c r="M12" s="173"/>
      <c r="N12" s="221">
        <f t="shared" si="1"/>
        <v>92691</v>
      </c>
    </row>
    <row r="13" spans="1:14" ht="12.75" customHeight="1" x14ac:dyDescent="0.2">
      <c r="A13" s="87" t="s">
        <v>162</v>
      </c>
      <c r="B13" s="13">
        <v>11654.36</v>
      </c>
      <c r="C13" s="13">
        <v>13297.07</v>
      </c>
      <c r="D13" s="129">
        <v>13042.94</v>
      </c>
      <c r="E13" s="129">
        <v>13685.8</v>
      </c>
      <c r="F13" s="129"/>
      <c r="G13" s="129"/>
      <c r="H13" s="129"/>
      <c r="I13" s="129"/>
      <c r="J13" s="129"/>
      <c r="K13" s="172"/>
      <c r="L13" s="173"/>
      <c r="M13" s="173"/>
      <c r="N13" s="221">
        <f t="shared" si="1"/>
        <v>51680.17</v>
      </c>
    </row>
    <row r="14" spans="1:14" s="12" customFormat="1" ht="12.75" customHeight="1" x14ac:dyDescent="0.2">
      <c r="A14" s="88" t="s">
        <v>163</v>
      </c>
      <c r="B14" s="130">
        <v>608724</v>
      </c>
      <c r="C14" s="130">
        <v>622951.37</v>
      </c>
      <c r="D14" s="130">
        <v>629803.47</v>
      </c>
      <c r="E14" s="130">
        <v>630167.54</v>
      </c>
      <c r="F14" s="130"/>
      <c r="G14" s="130"/>
      <c r="H14" s="130"/>
      <c r="I14" s="130"/>
      <c r="J14" s="130"/>
      <c r="K14" s="174"/>
      <c r="L14" s="175"/>
      <c r="M14" s="175"/>
      <c r="N14" s="221">
        <f t="shared" si="1"/>
        <v>2491646.38</v>
      </c>
    </row>
    <row r="15" spans="1:14" s="12" customFormat="1" ht="12.75" customHeight="1" x14ac:dyDescent="0.2">
      <c r="A15" s="88" t="s">
        <v>176</v>
      </c>
      <c r="B15" s="84">
        <v>576139.9</v>
      </c>
      <c r="C15" s="84">
        <v>590611.62</v>
      </c>
      <c r="D15" s="130">
        <v>597877.56000000006</v>
      </c>
      <c r="E15" s="130">
        <v>598738.24</v>
      </c>
      <c r="F15" s="130"/>
      <c r="G15" s="130"/>
      <c r="H15" s="130"/>
      <c r="I15" s="130"/>
      <c r="J15" s="130"/>
      <c r="K15" s="174"/>
      <c r="L15" s="175"/>
      <c r="M15" s="175"/>
      <c r="N15" s="221">
        <f t="shared" si="1"/>
        <v>2363367.3200000003</v>
      </c>
    </row>
    <row r="16" spans="1:14" s="12" customFormat="1" ht="12.75" customHeight="1" x14ac:dyDescent="0.2">
      <c r="A16" s="88" t="s">
        <v>177</v>
      </c>
      <c r="B16" s="84">
        <v>32584.1</v>
      </c>
      <c r="C16" s="84">
        <v>32339.75</v>
      </c>
      <c r="D16" s="130">
        <v>31925.91</v>
      </c>
      <c r="E16" s="130">
        <v>31429.3</v>
      </c>
      <c r="F16" s="130"/>
      <c r="G16" s="130"/>
      <c r="H16" s="130"/>
      <c r="I16" s="130"/>
      <c r="J16" s="130"/>
      <c r="K16" s="174"/>
      <c r="L16" s="175"/>
      <c r="M16" s="175"/>
      <c r="N16" s="221">
        <f t="shared" si="1"/>
        <v>128279.06</v>
      </c>
    </row>
    <row r="17" spans="1:14" ht="12.75" customHeight="1" x14ac:dyDescent="0.2">
      <c r="A17" s="89" t="s">
        <v>172</v>
      </c>
      <c r="B17" s="70">
        <v>1558936.28</v>
      </c>
      <c r="C17" s="70">
        <v>1292460.6299999999</v>
      </c>
      <c r="D17" s="129">
        <v>1095978.55</v>
      </c>
      <c r="E17" s="129">
        <v>1399750.28</v>
      </c>
      <c r="F17" s="129"/>
      <c r="G17" s="129"/>
      <c r="H17" s="129"/>
      <c r="I17" s="129"/>
      <c r="J17" s="129"/>
      <c r="K17" s="172"/>
      <c r="L17" s="173"/>
      <c r="M17" s="173"/>
      <c r="N17" s="221">
        <f t="shared" si="1"/>
        <v>5347125.74</v>
      </c>
    </row>
    <row r="18" spans="1:14" ht="12.75" customHeight="1" x14ac:dyDescent="0.2">
      <c r="A18" s="87" t="s">
        <v>164</v>
      </c>
      <c r="B18" s="13">
        <v>8628.68</v>
      </c>
      <c r="C18" s="13">
        <v>9007.989999999998</v>
      </c>
      <c r="D18" s="129">
        <v>9369.5</v>
      </c>
      <c r="E18" s="129">
        <v>9395.6</v>
      </c>
      <c r="F18" s="129"/>
      <c r="G18" s="129"/>
      <c r="H18" s="129"/>
      <c r="I18" s="129"/>
      <c r="J18" s="129"/>
      <c r="K18" s="172"/>
      <c r="L18" s="173"/>
      <c r="M18" s="173"/>
      <c r="N18" s="221">
        <f t="shared" si="1"/>
        <v>36401.769999999997</v>
      </c>
    </row>
    <row r="19" spans="1:14" ht="12.75" customHeight="1" x14ac:dyDescent="0.2">
      <c r="A19" s="87" t="s">
        <v>173</v>
      </c>
      <c r="B19" s="13">
        <v>0</v>
      </c>
      <c r="C19" s="13">
        <v>1368885.7999999998</v>
      </c>
      <c r="D19" s="129">
        <v>0</v>
      </c>
      <c r="E19" s="129">
        <v>0</v>
      </c>
      <c r="F19" s="129"/>
      <c r="G19" s="129"/>
      <c r="H19" s="129"/>
      <c r="I19" s="129"/>
      <c r="J19" s="129"/>
      <c r="K19" s="172"/>
      <c r="L19" s="173"/>
      <c r="M19" s="173"/>
      <c r="N19" s="221">
        <f t="shared" si="1"/>
        <v>1368885.7999999998</v>
      </c>
    </row>
    <row r="20" spans="1:14" ht="12.75" customHeight="1" x14ac:dyDescent="0.2">
      <c r="A20" s="92" t="s">
        <v>2</v>
      </c>
      <c r="B20" s="8">
        <f t="shared" ref="B20:E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/>
      <c r="G20" s="8"/>
      <c r="H20" s="8"/>
      <c r="I20" s="8"/>
      <c r="J20" s="8"/>
      <c r="K20" s="8"/>
      <c r="L20" s="8"/>
      <c r="M20" s="8"/>
      <c r="N20" s="8">
        <f t="shared" si="1"/>
        <v>238090872.09000003</v>
      </c>
    </row>
    <row r="21" spans="1:14" s="14" customFormat="1" ht="12.75" customHeight="1" x14ac:dyDescent="0.2">
      <c r="A21" s="108" t="s">
        <v>168</v>
      </c>
      <c r="B21" s="24">
        <v>648014.97</v>
      </c>
      <c r="C21" s="24">
        <v>766991.79</v>
      </c>
      <c r="D21" s="127">
        <v>684949.25</v>
      </c>
      <c r="E21" s="127">
        <v>662849.23</v>
      </c>
      <c r="F21" s="127"/>
      <c r="G21" s="127"/>
      <c r="H21" s="127"/>
      <c r="I21" s="127"/>
      <c r="J21" s="127"/>
      <c r="K21" s="176"/>
      <c r="L21" s="177"/>
      <c r="M21" s="177"/>
      <c r="N21" s="221">
        <f t="shared" si="1"/>
        <v>2762805.2399999998</v>
      </c>
    </row>
    <row r="22" spans="1:14" s="27" customFormat="1" ht="12.75" customHeight="1" x14ac:dyDescent="0.2">
      <c r="A22" s="94" t="s">
        <v>190</v>
      </c>
      <c r="B22" s="26">
        <v>2470382.09</v>
      </c>
      <c r="C22" s="26">
        <v>3150229.07</v>
      </c>
      <c r="D22" s="129">
        <v>2760097.32</v>
      </c>
      <c r="E22" s="129">
        <v>2667144.19</v>
      </c>
      <c r="F22" s="129"/>
      <c r="G22" s="129"/>
      <c r="H22" s="129"/>
      <c r="I22" s="129"/>
      <c r="J22" s="129"/>
      <c r="K22" s="172"/>
      <c r="L22" s="173"/>
      <c r="M22" s="173"/>
      <c r="N22" s="221">
        <f t="shared" si="1"/>
        <v>11047852.67</v>
      </c>
    </row>
    <row r="23" spans="1:14" s="27" customFormat="1" ht="12.75" customHeight="1" x14ac:dyDescent="0.2">
      <c r="A23" s="95" t="s">
        <v>191</v>
      </c>
      <c r="B23" s="26">
        <v>6660.72</v>
      </c>
      <c r="C23" s="26">
        <v>12867.3</v>
      </c>
      <c r="D23" s="129">
        <v>9839.7000000000007</v>
      </c>
      <c r="E23" s="129">
        <v>9536.94</v>
      </c>
      <c r="F23" s="129"/>
      <c r="G23" s="129"/>
      <c r="H23" s="129"/>
      <c r="I23" s="129"/>
      <c r="J23" s="129"/>
      <c r="K23" s="172"/>
      <c r="L23" s="173"/>
      <c r="M23" s="173"/>
      <c r="N23" s="221">
        <f t="shared" si="1"/>
        <v>38904.660000000003</v>
      </c>
    </row>
    <row r="24" spans="1:14" s="14" customFormat="1" ht="12.75" customHeight="1" x14ac:dyDescent="0.2">
      <c r="A24" s="94" t="s">
        <v>192</v>
      </c>
      <c r="B24" s="26">
        <v>3413.88</v>
      </c>
      <c r="C24" s="26">
        <v>7406.28</v>
      </c>
      <c r="D24" s="127">
        <v>2357.5500000000002</v>
      </c>
      <c r="E24" s="127">
        <v>2762.55</v>
      </c>
      <c r="F24" s="127"/>
      <c r="G24" s="127"/>
      <c r="H24" s="127"/>
      <c r="I24" s="127"/>
      <c r="J24" s="127"/>
      <c r="K24" s="176"/>
      <c r="L24" s="173"/>
      <c r="M24" s="173"/>
      <c r="N24" s="221">
        <f t="shared" si="1"/>
        <v>15940.259999999998</v>
      </c>
    </row>
    <row r="25" spans="1:14" s="14" customFormat="1" ht="12.75" customHeight="1" x14ac:dyDescent="0.2">
      <c r="A25" s="94" t="s">
        <v>215</v>
      </c>
      <c r="B25" s="26">
        <v>326009.64</v>
      </c>
      <c r="C25" s="26">
        <v>378352.83</v>
      </c>
      <c r="D25" s="127">
        <v>341306.28</v>
      </c>
      <c r="E25" s="127">
        <v>330949.18</v>
      </c>
      <c r="F25" s="127"/>
      <c r="G25" s="127"/>
      <c r="H25" s="127"/>
      <c r="I25" s="127"/>
      <c r="J25" s="127"/>
      <c r="K25" s="176"/>
      <c r="L25" s="173"/>
      <c r="M25" s="173"/>
      <c r="N25" s="221">
        <f t="shared" si="1"/>
        <v>1376617.93</v>
      </c>
    </row>
    <row r="26" spans="1:14" ht="12.75" customHeight="1" x14ac:dyDescent="0.2">
      <c r="A26" s="90" t="s">
        <v>165</v>
      </c>
      <c r="B26" s="26">
        <v>25583813.489999998</v>
      </c>
      <c r="C26" s="26">
        <v>26308500.370000001</v>
      </c>
      <c r="D26" s="129">
        <v>26352978.5</v>
      </c>
      <c r="E26" s="129">
        <v>26361848.75</v>
      </c>
      <c r="F26" s="127"/>
      <c r="G26" s="129"/>
      <c r="H26" s="129"/>
      <c r="I26" s="129"/>
      <c r="J26" s="129"/>
      <c r="K26" s="172"/>
      <c r="L26" s="173"/>
      <c r="M26" s="173"/>
      <c r="N26" s="221">
        <f t="shared" si="1"/>
        <v>104607141.11</v>
      </c>
    </row>
    <row r="27" spans="1:14" ht="12.75" customHeight="1" x14ac:dyDescent="0.2">
      <c r="A27" s="93" t="s">
        <v>193</v>
      </c>
      <c r="B27" s="26">
        <v>39917.760000000002</v>
      </c>
      <c r="C27" s="26">
        <v>41844.629999999997</v>
      </c>
      <c r="D27" s="129">
        <v>42257.61</v>
      </c>
      <c r="E27" s="129">
        <v>42057.53</v>
      </c>
      <c r="F27" s="129"/>
      <c r="G27" s="129"/>
      <c r="H27" s="129"/>
      <c r="I27" s="129"/>
      <c r="J27" s="129"/>
      <c r="K27" s="172"/>
      <c r="L27" s="173"/>
      <c r="M27" s="173"/>
      <c r="N27" s="221">
        <f t="shared" si="1"/>
        <v>166077.53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>
        <v>28326312.379999999</v>
      </c>
      <c r="D28" s="127">
        <v>28209991.489999998</v>
      </c>
      <c r="E28" s="127">
        <v>28101507.469999999</v>
      </c>
      <c r="F28" s="127"/>
      <c r="G28" s="127"/>
      <c r="H28" s="127"/>
      <c r="I28" s="127"/>
      <c r="J28" s="127"/>
      <c r="K28" s="176"/>
      <c r="L28" s="173"/>
      <c r="M28" s="173"/>
      <c r="N28" s="221">
        <f t="shared" si="1"/>
        <v>112422443.70999999</v>
      </c>
    </row>
    <row r="29" spans="1:14" s="14" customFormat="1" ht="12.75" customHeight="1" x14ac:dyDescent="0.2">
      <c r="A29" s="90" t="s">
        <v>326</v>
      </c>
      <c r="B29" s="26">
        <v>0</v>
      </c>
      <c r="C29" s="26">
        <v>0</v>
      </c>
      <c r="D29" s="134">
        <v>0</v>
      </c>
      <c r="E29" s="127">
        <v>0</v>
      </c>
      <c r="F29" s="127"/>
      <c r="G29" s="127"/>
      <c r="H29" s="127"/>
      <c r="I29" s="127"/>
      <c r="J29" s="127"/>
      <c r="K29" s="176"/>
      <c r="L29" s="173"/>
      <c r="M29" s="173"/>
      <c r="N29" s="221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>
        <v>352717.2</v>
      </c>
      <c r="D30" s="127">
        <v>353579.08</v>
      </c>
      <c r="E30" s="127">
        <v>363786.45</v>
      </c>
      <c r="F30" s="127"/>
      <c r="G30" s="127"/>
      <c r="H30" s="127"/>
      <c r="I30" s="127"/>
      <c r="J30" s="127"/>
      <c r="K30" s="176"/>
      <c r="L30" s="173"/>
      <c r="M30" s="173"/>
      <c r="N30" s="221">
        <f t="shared" si="1"/>
        <v>1404529.6300000001</v>
      </c>
    </row>
    <row r="31" spans="1:14" s="14" customFormat="1" ht="12.75" customHeight="1" x14ac:dyDescent="0.2">
      <c r="A31" s="90" t="s">
        <v>346</v>
      </c>
      <c r="B31" s="26">
        <v>326638.14</v>
      </c>
      <c r="C31" s="26">
        <v>343223.3</v>
      </c>
      <c r="D31" s="127">
        <v>342769.94</v>
      </c>
      <c r="E31" s="127">
        <v>353100.61</v>
      </c>
      <c r="F31" s="127"/>
      <c r="G31" s="127"/>
      <c r="H31" s="127"/>
      <c r="I31" s="127"/>
      <c r="J31" s="127"/>
      <c r="K31" s="176"/>
      <c r="L31" s="173"/>
      <c r="M31" s="173"/>
      <c r="N31" s="221">
        <f t="shared" si="1"/>
        <v>1365731.9899999998</v>
      </c>
    </row>
    <row r="32" spans="1:14" s="14" customFormat="1" ht="12.75" customHeight="1" x14ac:dyDescent="0.2">
      <c r="A32" s="96" t="s">
        <v>194</v>
      </c>
      <c r="B32" s="13">
        <v>18685.04</v>
      </c>
      <c r="C32" s="13">
        <v>25036.52</v>
      </c>
      <c r="D32" s="127">
        <v>19399.03</v>
      </c>
      <c r="E32" s="127">
        <v>22927.63</v>
      </c>
      <c r="F32" s="127"/>
      <c r="G32" s="127"/>
      <c r="H32" s="127"/>
      <c r="I32" s="127"/>
      <c r="J32" s="127"/>
      <c r="K32" s="176"/>
      <c r="L32" s="177"/>
      <c r="M32" s="177"/>
      <c r="N32" s="221">
        <f t="shared" si="1"/>
        <v>86048.22</v>
      </c>
    </row>
    <row r="33" spans="1:14" s="14" customFormat="1" ht="12.75" customHeight="1" x14ac:dyDescent="0.2">
      <c r="A33" s="87" t="s">
        <v>195</v>
      </c>
      <c r="B33" s="13">
        <v>30011.18</v>
      </c>
      <c r="C33" s="13">
        <v>40576.559999999998</v>
      </c>
      <c r="D33" s="127">
        <v>33588.199999999997</v>
      </c>
      <c r="E33" s="127">
        <v>31820.400000000001</v>
      </c>
      <c r="F33" s="127"/>
      <c r="G33" s="127"/>
      <c r="H33" s="127"/>
      <c r="I33" s="127"/>
      <c r="J33" s="127"/>
      <c r="K33" s="176"/>
      <c r="L33" s="177"/>
      <c r="M33" s="177"/>
      <c r="N33" s="221">
        <f t="shared" si="1"/>
        <v>135996.34</v>
      </c>
    </row>
    <row r="34" spans="1:14" s="14" customFormat="1" ht="12.75" customHeight="1" x14ac:dyDescent="0.2">
      <c r="A34" s="96" t="s">
        <v>338</v>
      </c>
      <c r="B34" s="13">
        <v>763092.63</v>
      </c>
      <c r="C34" s="13">
        <v>764186.27</v>
      </c>
      <c r="D34" s="127">
        <v>766678.25</v>
      </c>
      <c r="E34" s="127">
        <v>771130</v>
      </c>
      <c r="F34" s="127"/>
      <c r="G34" s="127"/>
      <c r="H34" s="127"/>
      <c r="I34" s="127"/>
      <c r="J34" s="127"/>
      <c r="K34" s="176"/>
      <c r="L34" s="177"/>
      <c r="M34" s="177"/>
      <c r="N34" s="221">
        <f t="shared" si="1"/>
        <v>3065087.15</v>
      </c>
    </row>
    <row r="35" spans="1:14" s="14" customFormat="1" ht="12.75" customHeight="1" x14ac:dyDescent="0.2">
      <c r="A35" s="87" t="s">
        <v>196</v>
      </c>
      <c r="B35" s="13">
        <v>219511.88</v>
      </c>
      <c r="C35" s="13">
        <v>216991.02</v>
      </c>
      <c r="D35" s="127">
        <v>216830.58</v>
      </c>
      <c r="E35" s="127">
        <v>215940.38</v>
      </c>
      <c r="F35" s="127"/>
      <c r="G35" s="127"/>
      <c r="H35" s="127"/>
      <c r="I35" s="127"/>
      <c r="J35" s="127"/>
      <c r="K35" s="176"/>
      <c r="L35" s="177"/>
      <c r="M35" s="177"/>
      <c r="N35" s="221">
        <f t="shared" si="1"/>
        <v>869273.86</v>
      </c>
    </row>
    <row r="36" spans="1:14" s="14" customFormat="1" ht="12.75" customHeight="1" x14ac:dyDescent="0.2">
      <c r="A36" s="87" t="s">
        <v>197</v>
      </c>
      <c r="B36" s="13">
        <v>19177.88</v>
      </c>
      <c r="C36" s="13">
        <v>18465.830000000002</v>
      </c>
      <c r="D36" s="127">
        <v>18181.009999999998</v>
      </c>
      <c r="E36" s="127">
        <v>17753.78</v>
      </c>
      <c r="F36" s="127"/>
      <c r="G36" s="127"/>
      <c r="H36" s="127"/>
      <c r="I36" s="127"/>
      <c r="J36" s="127"/>
      <c r="K36" s="176"/>
      <c r="L36" s="177"/>
      <c r="M36" s="177"/>
      <c r="N36" s="221">
        <f t="shared" si="1"/>
        <v>73578.5</v>
      </c>
    </row>
    <row r="37" spans="1:14" s="14" customFormat="1" ht="12.75" customHeight="1" x14ac:dyDescent="0.2">
      <c r="A37" s="96" t="s">
        <v>198</v>
      </c>
      <c r="B37" s="13">
        <v>4574.46</v>
      </c>
      <c r="C37" s="13">
        <v>4643.82</v>
      </c>
      <c r="D37" s="127">
        <v>4713.18</v>
      </c>
      <c r="E37" s="127">
        <v>4643.82</v>
      </c>
      <c r="F37" s="127"/>
      <c r="G37" s="127"/>
      <c r="H37" s="127"/>
      <c r="I37" s="127"/>
      <c r="J37" s="127"/>
      <c r="K37" s="176"/>
      <c r="L37" s="178"/>
      <c r="M37" s="178"/>
      <c r="N37" s="221">
        <f t="shared" si="1"/>
        <v>18575.28</v>
      </c>
    </row>
    <row r="38" spans="1:14" s="14" customFormat="1" ht="12.75" customHeight="1" x14ac:dyDescent="0.2">
      <c r="A38" s="160"/>
      <c r="B38" s="161"/>
      <c r="C38" s="161"/>
      <c r="D38" s="162"/>
      <c r="E38" s="162"/>
      <c r="F38" s="162"/>
      <c r="G38" s="162"/>
      <c r="H38" s="162"/>
      <c r="I38" s="162"/>
      <c r="J38" s="162"/>
      <c r="K38" s="179"/>
      <c r="L38" s="180"/>
      <c r="M38" s="180"/>
      <c r="N38" s="180"/>
    </row>
    <row r="39" spans="1:14" s="14" customFormat="1" ht="12.75" customHeight="1" x14ac:dyDescent="0.2">
      <c r="A39" s="163"/>
      <c r="B39" s="164"/>
      <c r="C39" s="164"/>
      <c r="D39" s="165"/>
      <c r="E39" s="165"/>
      <c r="F39" s="165"/>
      <c r="G39" s="165"/>
      <c r="H39" s="165"/>
      <c r="I39" s="165"/>
      <c r="J39" s="165"/>
      <c r="K39" s="181"/>
      <c r="L39" s="180"/>
      <c r="M39" s="180"/>
      <c r="N39" s="180"/>
    </row>
    <row r="40" spans="1:14" s="14" customFormat="1" ht="12.75" customHeight="1" x14ac:dyDescent="0.2">
      <c r="A40" s="163"/>
      <c r="B40" s="164"/>
      <c r="C40" s="164"/>
      <c r="D40" s="165"/>
      <c r="E40" s="165"/>
      <c r="F40" s="165"/>
      <c r="G40" s="165"/>
      <c r="H40" s="165"/>
      <c r="I40" s="165"/>
      <c r="J40" s="165"/>
      <c r="K40" s="181"/>
      <c r="L40" s="180"/>
      <c r="M40" s="180"/>
      <c r="N40" s="180"/>
    </row>
    <row r="41" spans="1:14" s="14" customFormat="1" ht="12.75" customHeight="1" x14ac:dyDescent="0.2">
      <c r="A41" s="163"/>
      <c r="B41" s="164"/>
      <c r="C41" s="164"/>
      <c r="D41" s="165"/>
      <c r="E41" s="165"/>
      <c r="F41" s="165"/>
      <c r="G41" s="165"/>
      <c r="H41" s="165"/>
      <c r="I41" s="165"/>
      <c r="J41" s="165"/>
      <c r="K41" s="181"/>
      <c r="L41" s="180"/>
      <c r="M41" s="180"/>
      <c r="N41" s="180"/>
    </row>
    <row r="42" spans="1:14" s="14" customFormat="1" ht="12.75" customHeight="1" x14ac:dyDescent="0.2">
      <c r="A42" s="163"/>
      <c r="B42" s="164"/>
      <c r="C42" s="164"/>
      <c r="D42" s="165"/>
      <c r="E42" s="165"/>
      <c r="F42" s="165"/>
      <c r="G42" s="165"/>
      <c r="H42" s="165"/>
      <c r="I42" s="165"/>
      <c r="J42" s="165"/>
      <c r="K42" s="181"/>
      <c r="L42" s="180"/>
      <c r="M42" s="180"/>
      <c r="N42" s="180"/>
    </row>
    <row r="43" spans="1:14" s="14" customFormat="1" ht="12.75" customHeight="1" x14ac:dyDescent="0.2">
      <c r="A43" s="163"/>
      <c r="B43" s="164"/>
      <c r="C43" s="164"/>
      <c r="D43" s="165"/>
      <c r="E43" s="165"/>
      <c r="F43" s="165"/>
      <c r="G43" s="165"/>
      <c r="H43" s="165"/>
      <c r="I43" s="165"/>
      <c r="J43" s="165"/>
      <c r="K43" s="180"/>
      <c r="L43" s="182"/>
      <c r="M43" s="182"/>
      <c r="N43" s="182"/>
    </row>
    <row r="44" spans="1:14" s="14" customFormat="1" ht="12.75" customHeight="1" x14ac:dyDescent="0.2">
      <c r="A44" s="166"/>
      <c r="B44" s="167"/>
      <c r="C44" s="167"/>
      <c r="D44" s="168"/>
      <c r="E44" s="168"/>
      <c r="F44" s="168"/>
      <c r="G44" s="168"/>
      <c r="H44" s="168"/>
      <c r="K44" s="183"/>
      <c r="L44" s="180"/>
      <c r="M44" s="180"/>
      <c r="N44" s="180"/>
    </row>
    <row r="45" spans="1:14" s="6" customFormat="1" ht="12" customHeight="1" x14ac:dyDescent="0.2">
      <c r="A45" s="4"/>
      <c r="B45" s="201" t="s">
        <v>350</v>
      </c>
      <c r="C45" s="201" t="s">
        <v>363</v>
      </c>
      <c r="D45" s="201" t="s">
        <v>364</v>
      </c>
      <c r="E45" s="126" t="s">
        <v>365</v>
      </c>
      <c r="F45" s="126"/>
      <c r="G45" s="201"/>
      <c r="H45" s="126"/>
      <c r="I45" s="201"/>
      <c r="J45" s="126"/>
      <c r="K45" s="201"/>
      <c r="L45" s="201"/>
      <c r="M45" s="201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>
        <v>10198231.289999999</v>
      </c>
      <c r="D46" s="29">
        <v>9761950.25</v>
      </c>
      <c r="E46" s="29">
        <v>9557713.8399999999</v>
      </c>
      <c r="F46" s="29"/>
      <c r="G46" s="29"/>
      <c r="H46" s="29"/>
      <c r="I46" s="29"/>
      <c r="J46" s="128"/>
      <c r="K46" s="184"/>
      <c r="L46" s="171"/>
      <c r="M46" s="171"/>
      <c r="N46" s="171">
        <f>SUM(B46:M46)</f>
        <v>38372991.849999994</v>
      </c>
    </row>
    <row r="47" spans="1:14" s="16" customFormat="1" ht="12.75" customHeight="1" x14ac:dyDescent="0.25">
      <c r="A47" s="98" t="s">
        <v>199</v>
      </c>
      <c r="B47" s="15">
        <v>2336896.38</v>
      </c>
      <c r="C47" s="15">
        <v>2943387.14</v>
      </c>
      <c r="D47" s="129">
        <v>2871176.76</v>
      </c>
      <c r="E47" s="129">
        <v>2945524.5</v>
      </c>
      <c r="F47" s="129"/>
      <c r="G47" s="129"/>
      <c r="H47" s="129"/>
      <c r="I47" s="129"/>
      <c r="J47" s="159"/>
      <c r="K47" s="185"/>
      <c r="L47" s="173"/>
      <c r="M47" s="173"/>
      <c r="N47" s="220">
        <f t="shared" ref="N47:N76" si="3">SUM(B47:M47)</f>
        <v>11096984.779999999</v>
      </c>
    </row>
    <row r="48" spans="1:14" s="16" customFormat="1" ht="12.75" customHeight="1" x14ac:dyDescent="0.25">
      <c r="A48" s="98" t="s">
        <v>200</v>
      </c>
      <c r="B48" s="17">
        <v>229707.68</v>
      </c>
      <c r="C48" s="17">
        <v>227726.2</v>
      </c>
      <c r="D48" s="129">
        <v>229724.73</v>
      </c>
      <c r="E48" s="129">
        <v>230377.17</v>
      </c>
      <c r="F48" s="129"/>
      <c r="G48" s="129"/>
      <c r="H48" s="129"/>
      <c r="I48" s="129"/>
      <c r="J48" s="114"/>
      <c r="K48" s="186"/>
      <c r="L48" s="173"/>
      <c r="M48" s="173"/>
      <c r="N48" s="220">
        <f t="shared" si="3"/>
        <v>917535.78</v>
      </c>
    </row>
    <row r="49" spans="1:14" s="16" customFormat="1" ht="12.75" customHeight="1" x14ac:dyDescent="0.25">
      <c r="A49" s="98" t="s">
        <v>201</v>
      </c>
      <c r="B49" s="17">
        <v>4789837.74</v>
      </c>
      <c r="C49" s="17">
        <v>4811201.18</v>
      </c>
      <c r="D49" s="129">
        <v>4831952.18</v>
      </c>
      <c r="E49" s="129">
        <v>4844401.92</v>
      </c>
      <c r="F49" s="129"/>
      <c r="G49" s="129"/>
      <c r="H49" s="129"/>
      <c r="I49" s="129"/>
      <c r="J49" s="114"/>
      <c r="K49" s="186"/>
      <c r="L49" s="173"/>
      <c r="M49" s="173"/>
      <c r="N49" s="220">
        <f t="shared" si="3"/>
        <v>19277393.02</v>
      </c>
    </row>
    <row r="50" spans="1:14" s="16" customFormat="1" ht="12.75" customHeight="1" x14ac:dyDescent="0.25">
      <c r="A50" s="98" t="s">
        <v>202</v>
      </c>
      <c r="B50" s="17">
        <v>1074259.69</v>
      </c>
      <c r="C50" s="17">
        <v>1081125.71</v>
      </c>
      <c r="D50" s="129">
        <v>1087951.73</v>
      </c>
      <c r="E50" s="129">
        <v>1092955.77</v>
      </c>
      <c r="F50" s="129"/>
      <c r="G50" s="129"/>
      <c r="H50" s="129"/>
      <c r="I50" s="129"/>
      <c r="J50" s="114"/>
      <c r="K50" s="186"/>
      <c r="L50" s="173"/>
      <c r="M50" s="173"/>
      <c r="N50" s="220">
        <f t="shared" si="3"/>
        <v>4336292.9000000004</v>
      </c>
    </row>
    <row r="51" spans="1:14" s="16" customFormat="1" ht="12.75" customHeight="1" x14ac:dyDescent="0.25">
      <c r="A51" s="98" t="s">
        <v>203</v>
      </c>
      <c r="B51" s="17">
        <v>1633766.96</v>
      </c>
      <c r="C51" s="17">
        <v>1636268.18</v>
      </c>
      <c r="D51" s="129">
        <v>1640320.78</v>
      </c>
      <c r="E51" s="129">
        <v>1642754.8</v>
      </c>
      <c r="F51" s="129"/>
      <c r="G51" s="129"/>
      <c r="H51" s="129"/>
      <c r="I51" s="129"/>
      <c r="J51" s="114"/>
      <c r="K51" s="186"/>
      <c r="L51" s="173"/>
      <c r="M51" s="173"/>
      <c r="N51" s="220">
        <f t="shared" si="3"/>
        <v>6553110.7199999997</v>
      </c>
    </row>
    <row r="52" spans="1:14" s="16" customFormat="1" ht="12.75" customHeight="1" x14ac:dyDescent="0.25">
      <c r="A52" s="98" t="s">
        <v>204</v>
      </c>
      <c r="B52" s="17">
        <v>2078766.93</v>
      </c>
      <c r="C52" s="17">
        <v>2090720.85</v>
      </c>
      <c r="D52" s="129">
        <v>2100550.9500000002</v>
      </c>
      <c r="E52" s="129">
        <v>2105562.63</v>
      </c>
      <c r="F52" s="129"/>
      <c r="G52" s="129"/>
      <c r="H52" s="129"/>
      <c r="I52" s="129"/>
      <c r="J52" s="114"/>
      <c r="K52" s="186"/>
      <c r="L52" s="173"/>
      <c r="M52" s="173"/>
      <c r="N52" s="220">
        <f t="shared" si="3"/>
        <v>8375601.3600000003</v>
      </c>
    </row>
    <row r="53" spans="1:14" s="16" customFormat="1" ht="12.75" customHeight="1" x14ac:dyDescent="0.25">
      <c r="A53" s="122" t="s">
        <v>205</v>
      </c>
      <c r="B53" s="123">
        <v>3044.16</v>
      </c>
      <c r="C53" s="123">
        <v>3086.44</v>
      </c>
      <c r="D53" s="141">
        <v>3128.72</v>
      </c>
      <c r="E53" s="141">
        <v>3128.72</v>
      </c>
      <c r="F53" s="141"/>
      <c r="G53" s="141"/>
      <c r="H53" s="141"/>
      <c r="I53" s="141"/>
      <c r="J53" s="114"/>
      <c r="K53" s="186"/>
      <c r="L53" s="173"/>
      <c r="M53" s="173"/>
      <c r="N53" s="220">
        <f t="shared" si="3"/>
        <v>12388.039999999999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>
        <v>224123.45</v>
      </c>
      <c r="D54" s="129">
        <v>205198.93</v>
      </c>
      <c r="E54" s="129">
        <v>157603.19</v>
      </c>
      <c r="F54" s="129"/>
      <c r="G54" s="129"/>
      <c r="H54" s="129"/>
      <c r="I54" s="129"/>
      <c r="J54" s="114"/>
      <c r="K54" s="186"/>
      <c r="L54" s="173"/>
      <c r="M54" s="173"/>
      <c r="N54" s="220">
        <f t="shared" si="3"/>
        <v>740513.2</v>
      </c>
    </row>
    <row r="55" spans="1:14" s="6" customFormat="1" ht="12.75" customHeight="1" x14ac:dyDescent="0.2">
      <c r="A55" s="100" t="s">
        <v>228</v>
      </c>
      <c r="B55" s="114">
        <v>4492.04</v>
      </c>
      <c r="C55" s="114">
        <v>5996.42</v>
      </c>
      <c r="D55" s="129">
        <v>0</v>
      </c>
      <c r="E55" s="129">
        <v>1259.74</v>
      </c>
      <c r="F55" s="129"/>
      <c r="G55" s="129"/>
      <c r="H55" s="129"/>
      <c r="I55" s="129"/>
      <c r="J55" s="114"/>
      <c r="K55" s="186"/>
      <c r="L55" s="173"/>
      <c r="M55" s="173"/>
      <c r="N55" s="220">
        <f t="shared" si="3"/>
        <v>11748.199999999999</v>
      </c>
    </row>
    <row r="56" spans="1:14" s="16" customFormat="1" ht="12.75" customHeight="1" x14ac:dyDescent="0.25">
      <c r="A56" s="100" t="s">
        <v>207</v>
      </c>
      <c r="B56" s="114">
        <v>0</v>
      </c>
      <c r="C56" s="114">
        <v>1121.45</v>
      </c>
      <c r="D56" s="129">
        <v>1995.25</v>
      </c>
      <c r="E56" s="129">
        <v>2128.02</v>
      </c>
      <c r="F56" s="129"/>
      <c r="G56" s="129"/>
      <c r="H56" s="129"/>
      <c r="I56" s="129"/>
      <c r="J56" s="114"/>
      <c r="K56" s="186"/>
      <c r="L56" s="173"/>
      <c r="M56" s="173"/>
      <c r="N56" s="220">
        <f t="shared" si="3"/>
        <v>5244.7199999999993</v>
      </c>
    </row>
    <row r="57" spans="1:14" s="16" customFormat="1" ht="12.75" customHeight="1" x14ac:dyDescent="0.25">
      <c r="A57" s="98" t="s">
        <v>208</v>
      </c>
      <c r="B57" s="114">
        <v>7402.3</v>
      </c>
      <c r="C57" s="114">
        <v>6210.95</v>
      </c>
      <c r="D57" s="129">
        <v>17849.7</v>
      </c>
      <c r="E57" s="129">
        <v>7578.71</v>
      </c>
      <c r="F57" s="129"/>
      <c r="G57" s="129"/>
      <c r="H57" s="129"/>
      <c r="I57" s="129"/>
      <c r="J57" s="138"/>
      <c r="K57" s="187"/>
      <c r="L57" s="173"/>
      <c r="M57" s="173"/>
      <c r="N57" s="220">
        <f t="shared" si="3"/>
        <v>39041.660000000003</v>
      </c>
    </row>
    <row r="58" spans="1:14" s="16" customFormat="1" ht="12.75" customHeight="1" x14ac:dyDescent="0.25">
      <c r="A58" s="98" t="s">
        <v>209</v>
      </c>
      <c r="B58" s="114">
        <v>340623.98</v>
      </c>
      <c r="C58" s="114">
        <v>458735.66</v>
      </c>
      <c r="D58" s="131">
        <v>392566.53</v>
      </c>
      <c r="E58" s="131">
        <v>343529.69</v>
      </c>
      <c r="F58" s="131"/>
      <c r="G58" s="131"/>
      <c r="H58" s="131"/>
      <c r="I58" s="131"/>
      <c r="J58" s="138"/>
      <c r="K58" s="187"/>
      <c r="L58" s="173"/>
      <c r="M58" s="173"/>
      <c r="N58" s="220">
        <f t="shared" si="3"/>
        <v>1535455.8599999999</v>
      </c>
    </row>
    <row r="59" spans="1:14" s="21" customFormat="1" ht="12.75" customHeight="1" x14ac:dyDescent="0.2">
      <c r="A59" s="98" t="s">
        <v>210</v>
      </c>
      <c r="B59" s="114">
        <v>640467.79</v>
      </c>
      <c r="C59" s="114">
        <v>1073410.7</v>
      </c>
      <c r="D59" s="131">
        <v>836465.68</v>
      </c>
      <c r="E59" s="131">
        <v>617871.91</v>
      </c>
      <c r="F59" s="131"/>
      <c r="G59" s="131"/>
      <c r="H59" s="131"/>
      <c r="I59" s="131"/>
      <c r="J59" s="138"/>
      <c r="K59" s="187"/>
      <c r="L59" s="175"/>
      <c r="M59" s="175"/>
      <c r="N59" s="220">
        <f t="shared" si="3"/>
        <v>3168216.08</v>
      </c>
    </row>
    <row r="60" spans="1:14" s="21" customFormat="1" ht="12.75" customHeight="1" x14ac:dyDescent="0.2">
      <c r="A60" s="98" t="s">
        <v>211</v>
      </c>
      <c r="B60" s="114">
        <v>25363.27</v>
      </c>
      <c r="C60" s="114">
        <v>16329.96</v>
      </c>
      <c r="D60" s="131">
        <v>15564.46</v>
      </c>
      <c r="E60" s="131">
        <v>15518.6</v>
      </c>
      <c r="F60" s="131"/>
      <c r="G60" s="131"/>
      <c r="H60" s="131"/>
      <c r="I60" s="131"/>
      <c r="J60" s="138"/>
      <c r="K60" s="187"/>
      <c r="L60" s="175"/>
      <c r="M60" s="175"/>
      <c r="N60" s="220">
        <f t="shared" si="3"/>
        <v>72776.289999999994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>
        <v>137229.06</v>
      </c>
      <c r="D61" s="131">
        <v>123111.41</v>
      </c>
      <c r="E61" s="131">
        <v>156211.01</v>
      </c>
      <c r="F61" s="131"/>
      <c r="G61" s="131"/>
      <c r="H61" s="131"/>
      <c r="I61" s="131"/>
      <c r="J61" s="138"/>
      <c r="K61" s="187"/>
      <c r="L61" s="175"/>
      <c r="M61" s="175"/>
      <c r="N61" s="220">
        <f t="shared" si="3"/>
        <v>562650.84</v>
      </c>
    </row>
    <row r="62" spans="1:14" s="21" customFormat="1" ht="12.75" customHeight="1" x14ac:dyDescent="0.2">
      <c r="A62" s="100" t="s">
        <v>213</v>
      </c>
      <c r="B62" s="114">
        <v>178829.05</v>
      </c>
      <c r="C62" s="114">
        <v>289523.37</v>
      </c>
      <c r="D62" s="131">
        <v>235232.82</v>
      </c>
      <c r="E62" s="131">
        <v>233842.7</v>
      </c>
      <c r="F62" s="131"/>
      <c r="G62" s="131"/>
      <c r="H62" s="131"/>
      <c r="I62" s="131"/>
      <c r="J62" s="114"/>
      <c r="K62" s="186"/>
      <c r="L62" s="175"/>
      <c r="M62" s="175"/>
      <c r="N62" s="220">
        <f t="shared" si="3"/>
        <v>937427.94</v>
      </c>
    </row>
    <row r="63" spans="1:14" s="21" customFormat="1" ht="12.75" customHeight="1" x14ac:dyDescent="0.2">
      <c r="A63" s="98" t="s">
        <v>214</v>
      </c>
      <c r="B63" s="114">
        <v>1789.25</v>
      </c>
      <c r="C63" s="114">
        <v>3235.75</v>
      </c>
      <c r="D63" s="129">
        <v>1111.8</v>
      </c>
      <c r="E63" s="129">
        <v>1866.68</v>
      </c>
      <c r="F63" s="129"/>
      <c r="G63" s="129"/>
      <c r="H63" s="129"/>
      <c r="I63" s="129"/>
      <c r="J63" s="114"/>
      <c r="K63" s="186"/>
      <c r="L63" s="175"/>
      <c r="M63" s="175"/>
      <c r="N63" s="220">
        <f t="shared" si="3"/>
        <v>8003.4800000000005</v>
      </c>
    </row>
    <row r="64" spans="1:14" s="21" customFormat="1" ht="12.75" customHeight="1" x14ac:dyDescent="0.2">
      <c r="A64" s="99" t="s">
        <v>229</v>
      </c>
      <c r="B64" s="115">
        <f t="shared" ref="B64:E64" si="4">B46-B47-B48-B49-B54-B55-B56-B57-B58-B59-B60-B61-B62-B63</f>
        <v>8.7311491370201111E-10</v>
      </c>
      <c r="C64" s="115">
        <f t="shared" si="4"/>
        <v>-1.0477378964424133E-9</v>
      </c>
      <c r="D64" s="115">
        <f t="shared" si="4"/>
        <v>7.5715433922596276E-11</v>
      </c>
      <c r="E64" s="115">
        <f t="shared" si="4"/>
        <v>1.0936673788819462E-10</v>
      </c>
      <c r="F64" s="115"/>
      <c r="G64" s="115"/>
      <c r="H64" s="115"/>
      <c r="I64" s="115"/>
      <c r="J64" s="115"/>
      <c r="K64" s="115"/>
      <c r="L64" s="115"/>
      <c r="M64" s="115"/>
      <c r="N64" s="220">
        <f t="shared" si="3"/>
        <v>1.0459189070388675E-11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>
        <v>8211641.9000000004</v>
      </c>
      <c r="D65" s="132">
        <v>8257378.5800000001</v>
      </c>
      <c r="E65" s="132">
        <v>8258350.2300000004</v>
      </c>
      <c r="F65" s="132"/>
      <c r="G65" s="132"/>
      <c r="H65" s="132"/>
      <c r="I65" s="132"/>
      <c r="J65" s="132"/>
      <c r="K65" s="188"/>
      <c r="L65" s="189"/>
      <c r="M65" s="189"/>
      <c r="N65" s="171">
        <f t="shared" si="3"/>
        <v>32930262.390000001</v>
      </c>
    </row>
    <row r="66" spans="1:14" s="16" customFormat="1" ht="12.75" customHeight="1" x14ac:dyDescent="0.25">
      <c r="A66" s="98" t="s">
        <v>327</v>
      </c>
      <c r="B66" s="17">
        <v>1705334.91</v>
      </c>
      <c r="C66" s="17">
        <v>1707385.57</v>
      </c>
      <c r="D66" s="129">
        <v>1736579.54</v>
      </c>
      <c r="E66" s="129">
        <v>1740180.14</v>
      </c>
      <c r="F66" s="129"/>
      <c r="G66" s="129"/>
      <c r="H66" s="129"/>
      <c r="I66" s="129"/>
      <c r="J66" s="129"/>
      <c r="K66" s="190"/>
      <c r="L66" s="173"/>
      <c r="M66" s="173"/>
      <c r="N66" s="220">
        <f t="shared" si="3"/>
        <v>6889480.1599999992</v>
      </c>
    </row>
    <row r="67" spans="1:14" s="16" customFormat="1" ht="12.75" customHeight="1" x14ac:dyDescent="0.25">
      <c r="A67" s="98" t="s">
        <v>328</v>
      </c>
      <c r="B67" s="17">
        <v>1661802.69</v>
      </c>
      <c r="C67" s="17">
        <v>1662469</v>
      </c>
      <c r="D67" s="129">
        <v>1690959.18</v>
      </c>
      <c r="E67" s="129">
        <v>1693788.05</v>
      </c>
      <c r="F67" s="129"/>
      <c r="G67" s="129"/>
      <c r="H67" s="129"/>
      <c r="I67" s="129"/>
      <c r="J67" s="129"/>
      <c r="K67" s="190"/>
      <c r="L67" s="173"/>
      <c r="M67" s="173"/>
      <c r="N67" s="220">
        <f t="shared" si="3"/>
        <v>6709018.9199999999</v>
      </c>
    </row>
    <row r="68" spans="1:14" s="16" customFormat="1" ht="12.75" customHeight="1" x14ac:dyDescent="0.25">
      <c r="A68" s="98" t="s">
        <v>329</v>
      </c>
      <c r="B68" s="17">
        <v>43532.22</v>
      </c>
      <c r="C68" s="17">
        <v>44916.57</v>
      </c>
      <c r="D68" s="129">
        <v>45620.36</v>
      </c>
      <c r="E68" s="129">
        <v>46392.09</v>
      </c>
      <c r="F68" s="129"/>
      <c r="G68" s="129"/>
      <c r="H68" s="129"/>
      <c r="I68" s="129"/>
      <c r="J68" s="129"/>
      <c r="K68" s="190"/>
      <c r="L68" s="173"/>
      <c r="M68" s="173"/>
      <c r="N68" s="220">
        <f t="shared" si="3"/>
        <v>180461.24000000002</v>
      </c>
    </row>
    <row r="69" spans="1:14" s="16" customFormat="1" ht="12.75" customHeight="1" x14ac:dyDescent="0.25">
      <c r="A69" s="98" t="s">
        <v>330</v>
      </c>
      <c r="B69" s="17">
        <v>181968.46</v>
      </c>
      <c r="C69" s="17">
        <v>170562.34</v>
      </c>
      <c r="D69" s="129">
        <v>172084.34</v>
      </c>
      <c r="E69" s="129">
        <v>170497.64</v>
      </c>
      <c r="F69" s="129"/>
      <c r="G69" s="129"/>
      <c r="H69" s="129"/>
      <c r="I69" s="129"/>
      <c r="J69" s="129"/>
      <c r="K69" s="190"/>
      <c r="L69" s="173"/>
      <c r="M69" s="173"/>
      <c r="N69" s="220">
        <f t="shared" si="3"/>
        <v>695112.78</v>
      </c>
    </row>
    <row r="70" spans="1:14" s="16" customFormat="1" ht="12.75" customHeight="1" x14ac:dyDescent="0.25">
      <c r="A70" s="98" t="s">
        <v>351</v>
      </c>
      <c r="B70" s="17">
        <v>6315588.3099999996</v>
      </c>
      <c r="C70" s="17">
        <v>6333693.9900000002</v>
      </c>
      <c r="D70" s="129">
        <v>6348714.7000000002</v>
      </c>
      <c r="E70" s="129">
        <v>6347672.4500000002</v>
      </c>
      <c r="F70" s="129"/>
      <c r="G70" s="129"/>
      <c r="H70" s="129"/>
      <c r="I70" s="129"/>
      <c r="J70" s="129"/>
      <c r="K70" s="190"/>
      <c r="L70" s="173"/>
      <c r="M70" s="173"/>
      <c r="N70" s="220">
        <f t="shared" si="3"/>
        <v>25345669.449999999</v>
      </c>
    </row>
    <row r="71" spans="1:14" s="16" customFormat="1" ht="12.75" customHeight="1" x14ac:dyDescent="0.25">
      <c r="A71" s="98" t="s">
        <v>354</v>
      </c>
      <c r="B71" s="17">
        <v>5681378.4299999997</v>
      </c>
      <c r="C71" s="17">
        <v>5700084.79</v>
      </c>
      <c r="D71" s="129">
        <v>5718663.9299999997</v>
      </c>
      <c r="E71" s="129">
        <v>5719613.7000000002</v>
      </c>
      <c r="F71" s="129"/>
      <c r="G71" s="129"/>
      <c r="H71" s="129"/>
      <c r="I71" s="129"/>
      <c r="J71" s="129"/>
      <c r="K71" s="190"/>
      <c r="L71" s="173"/>
      <c r="M71" s="173"/>
      <c r="N71" s="220">
        <f t="shared" si="3"/>
        <v>22819740.849999998</v>
      </c>
    </row>
    <row r="72" spans="1:14" s="16" customFormat="1" ht="12.75" customHeight="1" x14ac:dyDescent="0.25">
      <c r="A72" s="98" t="s">
        <v>355</v>
      </c>
      <c r="B72" s="17">
        <v>317434.64</v>
      </c>
      <c r="C72" s="17">
        <v>316120.89</v>
      </c>
      <c r="D72" s="129">
        <v>314020.46999999997</v>
      </c>
      <c r="E72" s="129">
        <v>313885.43</v>
      </c>
      <c r="F72" s="129"/>
      <c r="G72" s="129"/>
      <c r="H72" s="129"/>
      <c r="I72" s="129"/>
      <c r="J72" s="129"/>
      <c r="K72" s="190"/>
      <c r="L72" s="173"/>
      <c r="M72" s="173"/>
      <c r="N72" s="220">
        <f t="shared" si="3"/>
        <v>1261461.43</v>
      </c>
    </row>
    <row r="73" spans="1:14" s="16" customFormat="1" ht="12.75" customHeight="1" x14ac:dyDescent="0.25">
      <c r="A73" s="98" t="s">
        <v>356</v>
      </c>
      <c r="B73" s="17">
        <v>297392.39</v>
      </c>
      <c r="C73" s="17">
        <v>296808.8</v>
      </c>
      <c r="D73" s="129">
        <v>295060.03999999998</v>
      </c>
      <c r="E73" s="129">
        <v>293290.49</v>
      </c>
      <c r="F73" s="129"/>
      <c r="G73" s="129"/>
      <c r="H73" s="129"/>
      <c r="I73" s="129"/>
      <c r="J73" s="129"/>
      <c r="K73" s="190"/>
      <c r="L73" s="173"/>
      <c r="M73" s="173"/>
      <c r="N73" s="220">
        <f t="shared" si="3"/>
        <v>1182551.72</v>
      </c>
    </row>
    <row r="74" spans="1:14" s="16" customFormat="1" ht="12.75" customHeight="1" x14ac:dyDescent="0.25">
      <c r="A74" s="98" t="s">
        <v>357</v>
      </c>
      <c r="B74" s="17">
        <v>9179.1299999999992</v>
      </c>
      <c r="C74" s="17">
        <v>10434.93</v>
      </c>
      <c r="D74" s="129">
        <v>10434.93</v>
      </c>
      <c r="E74" s="129">
        <v>10671.39</v>
      </c>
      <c r="F74" s="129"/>
      <c r="G74" s="129"/>
      <c r="H74" s="129"/>
      <c r="I74" s="129"/>
      <c r="J74" s="129"/>
      <c r="K74" s="190"/>
      <c r="L74" s="173"/>
      <c r="M74" s="173"/>
      <c r="N74" s="220">
        <f t="shared" si="3"/>
        <v>40720.379999999997</v>
      </c>
    </row>
    <row r="75" spans="1:14" s="16" customFormat="1" ht="12.75" customHeight="1" thickBot="1" x14ac:dyDescent="0.3">
      <c r="A75" s="104" t="s">
        <v>358</v>
      </c>
      <c r="B75" s="113">
        <v>10203.719999999999</v>
      </c>
      <c r="C75" s="17">
        <v>10244.58</v>
      </c>
      <c r="D75" s="129">
        <v>10535.33</v>
      </c>
      <c r="E75" s="129">
        <v>10211.44</v>
      </c>
      <c r="F75" s="129"/>
      <c r="G75" s="129"/>
      <c r="H75" s="129"/>
      <c r="I75" s="129"/>
      <c r="J75" s="129"/>
      <c r="K75" s="190"/>
      <c r="L75" s="173"/>
      <c r="M75" s="173"/>
      <c r="N75" s="220">
        <f t="shared" si="3"/>
        <v>41195.07</v>
      </c>
    </row>
    <row r="76" spans="1:14" s="16" customFormat="1" ht="12.75" customHeight="1" thickBot="1" x14ac:dyDescent="0.3">
      <c r="A76" s="118" t="s">
        <v>227</v>
      </c>
      <c r="B76" s="119">
        <f t="shared" ref="B76:E76" si="5">B4+B20+B46+B65</f>
        <v>99676987.800000012</v>
      </c>
      <c r="C76" s="119">
        <f t="shared" si="5"/>
        <v>104222547</v>
      </c>
      <c r="D76" s="119">
        <f t="shared" si="5"/>
        <v>102094923.84</v>
      </c>
      <c r="E76" s="119">
        <f t="shared" si="5"/>
        <v>102133120.85000002</v>
      </c>
      <c r="F76" s="119"/>
      <c r="G76" s="119"/>
      <c r="H76" s="119"/>
      <c r="I76" s="119"/>
      <c r="J76" s="119"/>
      <c r="K76" s="119"/>
      <c r="L76" s="119"/>
      <c r="M76" s="119"/>
      <c r="N76" s="171">
        <f t="shared" si="3"/>
        <v>408127579.49000001</v>
      </c>
    </row>
    <row r="77" spans="1:14" s="16" customFormat="1" ht="12.75" customHeight="1" x14ac:dyDescent="0.25">
      <c r="A77" s="120"/>
      <c r="B77" s="142"/>
      <c r="C77" s="142"/>
      <c r="D77" s="143"/>
      <c r="E77" s="143"/>
      <c r="F77" s="143"/>
      <c r="G77" s="143"/>
      <c r="H77" s="143"/>
      <c r="I77" s="9"/>
      <c r="J77" s="9"/>
      <c r="K77" s="191"/>
      <c r="L77" s="192"/>
      <c r="M77" s="192"/>
      <c r="N77" s="192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2"/>
      <c r="L78" s="192"/>
      <c r="M78" s="192"/>
      <c r="N78" s="192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91"/>
      <c r="L79" s="193"/>
      <c r="M79" s="193"/>
      <c r="N79" s="193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91"/>
      <c r="L80" s="194"/>
      <c r="M80" s="194"/>
      <c r="N80" s="194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91"/>
      <c r="L81" s="195"/>
      <c r="M81" s="195"/>
      <c r="N81" s="195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91"/>
      <c r="L82" s="180"/>
      <c r="M82" s="180"/>
      <c r="N82" s="180"/>
    </row>
    <row r="83" spans="1:14" ht="12.75" customHeight="1" x14ac:dyDescent="0.2">
      <c r="A83" s="9"/>
      <c r="B83" s="9"/>
      <c r="C83" s="9"/>
      <c r="K83" s="191"/>
      <c r="L83" s="191"/>
      <c r="M83" s="191"/>
      <c r="N83" s="191"/>
    </row>
    <row r="84" spans="1:14" ht="12.75" customHeight="1" x14ac:dyDescent="0.2">
      <c r="A84" s="9"/>
      <c r="B84" s="9"/>
      <c r="C84" s="9"/>
      <c r="K84" s="191"/>
      <c r="L84" s="191"/>
      <c r="M84" s="191"/>
      <c r="N84" s="191"/>
    </row>
    <row r="85" spans="1:14" ht="12.75" customHeight="1" x14ac:dyDescent="0.2">
      <c r="A85" s="9"/>
      <c r="B85" s="9"/>
      <c r="C85" s="9"/>
      <c r="J85" s="110"/>
      <c r="K85" s="193"/>
      <c r="L85" s="191"/>
      <c r="M85" s="191"/>
      <c r="N85" s="191"/>
    </row>
    <row r="86" spans="1:14" ht="12.75" customHeight="1" x14ac:dyDescent="0.2">
      <c r="A86" s="9"/>
      <c r="B86" s="9"/>
      <c r="C86" s="9"/>
      <c r="K86" s="191"/>
      <c r="L86" s="191"/>
      <c r="M86" s="191"/>
      <c r="N86" s="191"/>
    </row>
    <row r="87" spans="1:14" ht="12.75" customHeight="1" x14ac:dyDescent="0.2">
      <c r="B87" s="86"/>
      <c r="C87" s="86"/>
      <c r="K87" s="191"/>
      <c r="L87" s="191"/>
      <c r="M87" s="191"/>
      <c r="N87" s="191"/>
    </row>
    <row r="88" spans="1:14" ht="12.75" customHeight="1" x14ac:dyDescent="0.2">
      <c r="B88" s="9"/>
      <c r="C88" s="9"/>
      <c r="K88" s="191"/>
      <c r="L88" s="191"/>
      <c r="M88" s="191"/>
      <c r="N88" s="191"/>
    </row>
    <row r="89" spans="1:14" ht="12.75" customHeight="1" x14ac:dyDescent="0.2">
      <c r="B89" s="9"/>
      <c r="C89" s="9"/>
      <c r="K89" s="191"/>
      <c r="L89" s="191"/>
      <c r="M89" s="191"/>
      <c r="N89" s="191"/>
    </row>
    <row r="90" spans="1:14" ht="12.75" customHeight="1" x14ac:dyDescent="0.2">
      <c r="B90" s="9"/>
      <c r="C90" s="9"/>
      <c r="K90" s="191"/>
      <c r="L90" s="191"/>
      <c r="M90" s="191"/>
      <c r="N90" s="191"/>
    </row>
    <row r="91" spans="1:14" ht="12.75" customHeight="1" x14ac:dyDescent="0.2">
      <c r="L91" s="194">
        <v>4</v>
      </c>
      <c r="M91" s="191"/>
      <c r="N91" s="191"/>
    </row>
    <row r="92" spans="1:14" ht="12.75" customHeight="1" x14ac:dyDescent="0.2">
      <c r="K92" s="191"/>
      <c r="L92" s="191"/>
      <c r="M92" s="191"/>
      <c r="N92" s="191"/>
    </row>
    <row r="93" spans="1:14" ht="12.75" customHeight="1" x14ac:dyDescent="0.2">
      <c r="K93" s="191"/>
      <c r="L93" s="191"/>
      <c r="M93" s="191"/>
      <c r="N93" s="191"/>
    </row>
    <row r="94" spans="1:14" ht="12.75" customHeight="1" x14ac:dyDescent="0.2">
      <c r="K94" s="191"/>
      <c r="L94" s="191"/>
      <c r="M94" s="191"/>
      <c r="N94" s="191"/>
    </row>
    <row r="95" spans="1:14" ht="12.75" customHeight="1" x14ac:dyDescent="0.2">
      <c r="K95" s="191"/>
      <c r="L95" s="191"/>
      <c r="M95" s="191"/>
      <c r="N95" s="191"/>
    </row>
    <row r="96" spans="1:14" ht="12.75" customHeight="1" x14ac:dyDescent="0.2">
      <c r="K96" s="191"/>
      <c r="L96" s="191"/>
      <c r="M96" s="191"/>
      <c r="N96" s="191"/>
    </row>
    <row r="97" spans="11:14" ht="12.75" customHeight="1" x14ac:dyDescent="0.2">
      <c r="K97" s="191"/>
      <c r="L97" s="191"/>
      <c r="M97" s="191"/>
      <c r="N97" s="191"/>
    </row>
    <row r="98" spans="11:14" ht="12.75" customHeight="1" x14ac:dyDescent="0.2">
      <c r="K98" s="191"/>
      <c r="L98" s="191"/>
      <c r="M98" s="191"/>
      <c r="N98" s="191"/>
    </row>
    <row r="99" spans="11:14" ht="12.75" customHeight="1" x14ac:dyDescent="0.2">
      <c r="K99" s="191"/>
      <c r="L99" s="191"/>
      <c r="M99" s="191"/>
      <c r="N99" s="191"/>
    </row>
    <row r="100" spans="11:14" ht="12.75" customHeight="1" x14ac:dyDescent="0.2">
      <c r="K100" s="191"/>
      <c r="L100" s="191"/>
      <c r="M100" s="191"/>
      <c r="N100" s="191"/>
    </row>
    <row r="101" spans="11:14" ht="12.75" customHeight="1" x14ac:dyDescent="0.2">
      <c r="K101" s="191"/>
      <c r="L101" s="191"/>
      <c r="M101" s="191"/>
      <c r="N101" s="191"/>
    </row>
    <row r="102" spans="11:14" ht="12.75" customHeight="1" x14ac:dyDescent="0.2">
      <c r="K102" s="191"/>
      <c r="L102" s="191"/>
      <c r="M102" s="191"/>
      <c r="N102" s="191"/>
    </row>
    <row r="103" spans="11:14" ht="12.75" customHeight="1" x14ac:dyDescent="0.2">
      <c r="K103" s="191"/>
      <c r="L103" s="191"/>
      <c r="M103" s="191"/>
      <c r="N103" s="191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F17" sqref="F17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5" t="s">
        <v>138</v>
      </c>
    </row>
    <row r="4" spans="1:4" ht="12.75" customHeight="1" x14ac:dyDescent="0.2">
      <c r="A4" s="151"/>
      <c r="B4" s="224" t="s">
        <v>244</v>
      </c>
      <c r="C4" s="225"/>
    </row>
    <row r="5" spans="1:4" x14ac:dyDescent="0.2">
      <c r="A5" s="152"/>
      <c r="B5" s="201" t="s">
        <v>365</v>
      </c>
      <c r="C5" s="153" t="s">
        <v>367</v>
      </c>
    </row>
    <row r="6" spans="1:4" s="199" customFormat="1" x14ac:dyDescent="0.2">
      <c r="A6" s="196" t="s">
        <v>245</v>
      </c>
      <c r="B6" s="197">
        <v>22799082.27</v>
      </c>
      <c r="C6" s="198">
        <v>89976112.819999993</v>
      </c>
      <c r="D6" s="208"/>
    </row>
    <row r="7" spans="1:4" x14ac:dyDescent="0.2">
      <c r="A7" s="154" t="s">
        <v>269</v>
      </c>
      <c r="B7" s="155">
        <v>653307.02</v>
      </c>
      <c r="C7" s="156">
        <v>2588874.4900000002</v>
      </c>
      <c r="D7" s="208"/>
    </row>
    <row r="8" spans="1:4" x14ac:dyDescent="0.2">
      <c r="A8" s="154" t="s">
        <v>270</v>
      </c>
      <c r="B8" s="155">
        <v>31793.49</v>
      </c>
      <c r="C8" s="156">
        <v>130087.79</v>
      </c>
      <c r="D8" s="208"/>
    </row>
    <row r="9" spans="1:4" x14ac:dyDescent="0.2">
      <c r="A9" s="71" t="s">
        <v>277</v>
      </c>
      <c r="B9" s="29">
        <f>SUM(B10:B26)</f>
        <v>18207232.199999999</v>
      </c>
      <c r="C9" s="29">
        <f>SUM(C10:C26)</f>
        <v>73044337.75</v>
      </c>
      <c r="D9" s="208"/>
    </row>
    <row r="10" spans="1:4" x14ac:dyDescent="0.2">
      <c r="A10" s="154" t="s">
        <v>246</v>
      </c>
      <c r="B10" s="155">
        <v>2986620.5</v>
      </c>
      <c r="C10" s="156">
        <v>11272598.43</v>
      </c>
      <c r="D10" s="208"/>
    </row>
    <row r="11" spans="1:4" x14ac:dyDescent="0.2">
      <c r="A11" s="154" t="s">
        <v>206</v>
      </c>
      <c r="B11" s="155">
        <v>157348.9</v>
      </c>
      <c r="C11" s="156">
        <v>736909.98</v>
      </c>
      <c r="D11" s="208"/>
    </row>
    <row r="12" spans="1:4" x14ac:dyDescent="0.2">
      <c r="A12" s="154" t="s">
        <v>247</v>
      </c>
      <c r="B12" s="155">
        <v>1259.74</v>
      </c>
      <c r="C12" s="156">
        <v>11748.2</v>
      </c>
      <c r="D12" s="208"/>
    </row>
    <row r="13" spans="1:4" x14ac:dyDescent="0.2">
      <c r="A13" s="154" t="s">
        <v>207</v>
      </c>
      <c r="B13" s="155">
        <v>2128.02</v>
      </c>
      <c r="C13" s="156">
        <v>5244.72</v>
      </c>
      <c r="D13" s="208"/>
    </row>
    <row r="14" spans="1:4" x14ac:dyDescent="0.2">
      <c r="A14" s="154" t="s">
        <v>208</v>
      </c>
      <c r="B14" s="155">
        <v>7578.71</v>
      </c>
      <c r="C14" s="156">
        <v>39041.660000000003</v>
      </c>
      <c r="D14" s="208"/>
    </row>
    <row r="15" spans="1:4" x14ac:dyDescent="0.2">
      <c r="A15" s="154" t="s">
        <v>209</v>
      </c>
      <c r="B15" s="155">
        <v>343529.69</v>
      </c>
      <c r="C15" s="156">
        <v>1529483.46</v>
      </c>
      <c r="D15" s="208"/>
    </row>
    <row r="16" spans="1:4" x14ac:dyDescent="0.2">
      <c r="A16" s="154" t="s">
        <v>248</v>
      </c>
      <c r="B16" s="155">
        <v>611201.41</v>
      </c>
      <c r="C16" s="156">
        <v>3160205.38</v>
      </c>
      <c r="D16" s="208"/>
    </row>
    <row r="17" spans="1:5" x14ac:dyDescent="0.2">
      <c r="A17" s="154" t="s">
        <v>249</v>
      </c>
      <c r="B17" s="155">
        <v>15518.6</v>
      </c>
      <c r="C17" s="156">
        <v>72776.289999999994</v>
      </c>
      <c r="D17" s="208"/>
    </row>
    <row r="18" spans="1:5" x14ac:dyDescent="0.2">
      <c r="A18" s="154" t="s">
        <v>200</v>
      </c>
      <c r="B18" s="155">
        <v>234091.17</v>
      </c>
      <c r="C18" s="156">
        <v>935678.59</v>
      </c>
      <c r="D18" s="208"/>
    </row>
    <row r="19" spans="1:5" x14ac:dyDescent="0.2">
      <c r="A19" s="154" t="s">
        <v>212</v>
      </c>
      <c r="B19" s="155">
        <v>156211.01</v>
      </c>
      <c r="C19" s="156">
        <v>565089.81999999995</v>
      </c>
      <c r="D19" s="208"/>
    </row>
    <row r="20" spans="1:5" x14ac:dyDescent="0.2">
      <c r="A20" s="154" t="s">
        <v>213</v>
      </c>
      <c r="B20" s="155">
        <v>233825.08</v>
      </c>
      <c r="C20" s="156">
        <v>935181.51</v>
      </c>
      <c r="D20" s="208"/>
    </row>
    <row r="21" spans="1:5" x14ac:dyDescent="0.2">
      <c r="A21" s="154" t="s">
        <v>214</v>
      </c>
      <c r="B21" s="155">
        <v>1866.68</v>
      </c>
      <c r="C21" s="156">
        <v>8003.48</v>
      </c>
      <c r="D21" s="208"/>
    </row>
    <row r="22" spans="1:5" x14ac:dyDescent="0.2">
      <c r="A22" s="154" t="s">
        <v>250</v>
      </c>
      <c r="B22" s="155">
        <v>1112521.03</v>
      </c>
      <c r="C22" s="156">
        <v>4424498.38</v>
      </c>
      <c r="D22" s="208"/>
    </row>
    <row r="23" spans="1:5" x14ac:dyDescent="0.2">
      <c r="A23" s="154" t="s">
        <v>251</v>
      </c>
      <c r="B23" s="155">
        <v>1670234.82</v>
      </c>
      <c r="C23" s="156">
        <v>6667710.3600000003</v>
      </c>
      <c r="D23" s="208"/>
    </row>
    <row r="24" spans="1:5" x14ac:dyDescent="0.2">
      <c r="A24" s="154" t="s">
        <v>252</v>
      </c>
      <c r="B24" s="155">
        <v>2141634.2999999998</v>
      </c>
      <c r="C24" s="156">
        <v>8544755.4299999997</v>
      </c>
      <c r="D24" s="208"/>
    </row>
    <row r="25" spans="1:5" x14ac:dyDescent="0.2">
      <c r="A25" s="154" t="s">
        <v>253</v>
      </c>
      <c r="B25" s="155">
        <v>3171</v>
      </c>
      <c r="C25" s="156">
        <v>12514.88</v>
      </c>
      <c r="D25" s="208"/>
    </row>
    <row r="26" spans="1:5" x14ac:dyDescent="0.2">
      <c r="A26" s="154" t="s">
        <v>331</v>
      </c>
      <c r="B26" s="155">
        <v>8528491.5399999991</v>
      </c>
      <c r="C26" s="156">
        <v>34122897.18</v>
      </c>
      <c r="D26" s="208"/>
    </row>
    <row r="27" spans="1:5" x14ac:dyDescent="0.2">
      <c r="A27" s="71" t="s">
        <v>278</v>
      </c>
      <c r="B27" s="29">
        <f>SUM(B28:B43)</f>
        <v>60806722.630000003</v>
      </c>
      <c r="C27" s="29">
        <f>SUM(C28:C43)</f>
        <v>242918296.57999998</v>
      </c>
      <c r="D27" s="208"/>
    </row>
    <row r="28" spans="1:5" x14ac:dyDescent="0.2">
      <c r="A28" s="154" t="s">
        <v>254</v>
      </c>
      <c r="B28" s="155">
        <v>17658.84</v>
      </c>
      <c r="C28" s="156">
        <v>73910.789999999994</v>
      </c>
      <c r="D28" s="208"/>
      <c r="E28" s="209"/>
    </row>
    <row r="29" spans="1:5" x14ac:dyDescent="0.2">
      <c r="A29" s="154" t="s">
        <v>255</v>
      </c>
      <c r="B29" s="155">
        <v>672083.43</v>
      </c>
      <c r="C29" s="156">
        <v>2801558.53</v>
      </c>
      <c r="D29" s="208"/>
    </row>
    <row r="30" spans="1:5" x14ac:dyDescent="0.2">
      <c r="A30" s="154" t="s">
        <v>256</v>
      </c>
      <c r="B30" s="155">
        <v>2665787.21</v>
      </c>
      <c r="C30" s="156">
        <v>11048531.16</v>
      </c>
      <c r="D30" s="208"/>
    </row>
    <row r="31" spans="1:5" x14ac:dyDescent="0.2">
      <c r="A31" s="154" t="s">
        <v>257</v>
      </c>
      <c r="B31" s="155">
        <v>2762.55</v>
      </c>
      <c r="C31" s="156">
        <v>15940.26</v>
      </c>
      <c r="D31" s="208"/>
    </row>
    <row r="32" spans="1:5" x14ac:dyDescent="0.2">
      <c r="A32" s="154" t="s">
        <v>215</v>
      </c>
      <c r="B32" s="155">
        <v>330949.18</v>
      </c>
      <c r="C32" s="156">
        <v>1376458.59</v>
      </c>
      <c r="D32" s="208"/>
    </row>
    <row r="33" spans="1:4" x14ac:dyDescent="0.2">
      <c r="A33" s="154" t="s">
        <v>165</v>
      </c>
      <c r="B33" s="155">
        <v>26690212.190000001</v>
      </c>
      <c r="C33" s="156">
        <v>106062841.86</v>
      </c>
      <c r="D33" s="208"/>
    </row>
    <row r="34" spans="1:4" x14ac:dyDescent="0.2">
      <c r="A34" s="154" t="s">
        <v>258</v>
      </c>
      <c r="B34" s="155">
        <v>28678468.059999999</v>
      </c>
      <c r="C34" s="156">
        <v>114677065.11</v>
      </c>
      <c r="D34" s="208"/>
    </row>
    <row r="35" spans="1:4" x14ac:dyDescent="0.2">
      <c r="A35" s="154" t="s">
        <v>259</v>
      </c>
      <c r="B35" s="155">
        <v>221733.6</v>
      </c>
      <c r="C35" s="156">
        <v>875961.07</v>
      </c>
      <c r="D35" s="208"/>
    </row>
    <row r="36" spans="1:4" x14ac:dyDescent="0.2">
      <c r="A36" s="154" t="s">
        <v>326</v>
      </c>
      <c r="B36" s="155">
        <v>0</v>
      </c>
      <c r="C36" s="156">
        <v>0</v>
      </c>
      <c r="D36" s="208"/>
    </row>
    <row r="37" spans="1:4" x14ac:dyDescent="0.2">
      <c r="A37" s="154" t="s">
        <v>359</v>
      </c>
      <c r="B37" s="155">
        <v>428800.21</v>
      </c>
      <c r="C37" s="156">
        <v>1639497.23</v>
      </c>
      <c r="D37" s="208"/>
    </row>
    <row r="38" spans="1:4" x14ac:dyDescent="0.2">
      <c r="A38" s="154" t="s">
        <v>360</v>
      </c>
      <c r="B38" s="155">
        <v>21043.040000000001</v>
      </c>
      <c r="C38" s="156">
        <v>74924.539999999994</v>
      </c>
      <c r="D38" s="208"/>
    </row>
    <row r="39" spans="1:4" x14ac:dyDescent="0.2">
      <c r="A39" s="154" t="s">
        <v>260</v>
      </c>
      <c r="B39" s="155">
        <v>24691.93</v>
      </c>
      <c r="C39" s="156">
        <v>86039.95</v>
      </c>
      <c r="D39" s="208"/>
    </row>
    <row r="40" spans="1:4" x14ac:dyDescent="0.2">
      <c r="A40" s="154" t="s">
        <v>261</v>
      </c>
      <c r="B40" s="155">
        <v>31820.400000000001</v>
      </c>
      <c r="C40" s="156">
        <v>135996.34</v>
      </c>
      <c r="D40" s="208"/>
    </row>
    <row r="41" spans="1:4" x14ac:dyDescent="0.2">
      <c r="A41" s="154" t="s">
        <v>262</v>
      </c>
      <c r="B41" s="155">
        <v>796953.35</v>
      </c>
      <c r="C41" s="156">
        <v>3147863.05</v>
      </c>
      <c r="D41" s="208"/>
    </row>
    <row r="42" spans="1:4" x14ac:dyDescent="0.2">
      <c r="A42" s="154" t="s">
        <v>263</v>
      </c>
      <c r="B42" s="155">
        <v>219114.82</v>
      </c>
      <c r="C42" s="156">
        <v>881965.04</v>
      </c>
      <c r="D42" s="208"/>
    </row>
    <row r="43" spans="1:4" x14ac:dyDescent="0.2">
      <c r="A43" s="154" t="s">
        <v>264</v>
      </c>
      <c r="B43" s="155">
        <v>4643.82</v>
      </c>
      <c r="C43" s="156">
        <v>19743.060000000001</v>
      </c>
      <c r="D43" s="208"/>
    </row>
    <row r="44" spans="1:4" x14ac:dyDescent="0.2">
      <c r="A44" s="154"/>
      <c r="B44" s="155"/>
      <c r="C44" s="156"/>
      <c r="D44" s="208"/>
    </row>
    <row r="45" spans="1:4" x14ac:dyDescent="0.2">
      <c r="A45" s="154" t="s">
        <v>333</v>
      </c>
      <c r="B45" s="155">
        <v>13685.8</v>
      </c>
      <c r="C45" s="156">
        <v>52492.17</v>
      </c>
      <c r="D45" s="208"/>
    </row>
    <row r="46" spans="1:4" x14ac:dyDescent="0.2">
      <c r="A46" s="154" t="s">
        <v>334</v>
      </c>
      <c r="B46" s="155">
        <v>65.38</v>
      </c>
      <c r="C46" s="156">
        <v>65.86</v>
      </c>
      <c r="D46" s="208"/>
    </row>
    <row r="47" spans="1:4" x14ac:dyDescent="0.2">
      <c r="A47" s="157" t="s">
        <v>265</v>
      </c>
      <c r="B47" s="114">
        <v>1399750.28</v>
      </c>
      <c r="C47" s="114">
        <v>5347125.74</v>
      </c>
      <c r="D47" s="208"/>
    </row>
    <row r="48" spans="1:4" x14ac:dyDescent="0.2">
      <c r="A48" s="158" t="s">
        <v>267</v>
      </c>
      <c r="B48" s="129">
        <v>9395.6</v>
      </c>
      <c r="C48" s="129">
        <v>36401.769999999997</v>
      </c>
      <c r="D48" s="208"/>
    </row>
    <row r="49" spans="1:5" x14ac:dyDescent="0.2">
      <c r="A49" s="158" t="s">
        <v>266</v>
      </c>
      <c r="B49" s="129">
        <v>0</v>
      </c>
      <c r="C49" s="13">
        <v>1368885.7999999998</v>
      </c>
      <c r="D49" s="208"/>
    </row>
    <row r="50" spans="1:5" x14ac:dyDescent="0.2">
      <c r="A50" s="71" t="s">
        <v>268</v>
      </c>
      <c r="B50" s="29">
        <f>SUM(B6:B49)-B27-B9</f>
        <v>103921034.67</v>
      </c>
      <c r="C50" s="29">
        <f>SUM(C6:C49)-C27-C9</f>
        <v>415462680.7699998</v>
      </c>
      <c r="D50" s="208"/>
    </row>
    <row r="51" spans="1:5" x14ac:dyDescent="0.2">
      <c r="D51" s="208"/>
    </row>
    <row r="52" spans="1:5" x14ac:dyDescent="0.2">
      <c r="C52" s="54"/>
      <c r="D52" s="208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J15" sqref="J15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366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9" x14ac:dyDescent="0.2">
      <c r="A5" s="73"/>
      <c r="B5" s="227"/>
      <c r="C5" s="228"/>
      <c r="D5" s="227"/>
      <c r="E5" s="228"/>
      <c r="F5" s="227"/>
      <c r="G5" s="227"/>
    </row>
    <row r="6" spans="1:9" x14ac:dyDescent="0.2">
      <c r="A6" s="33" t="s">
        <v>6</v>
      </c>
      <c r="B6" s="34">
        <v>186057</v>
      </c>
      <c r="C6" s="34">
        <v>131767</v>
      </c>
      <c r="D6" s="34">
        <v>696559</v>
      </c>
      <c r="E6" s="34">
        <v>142772</v>
      </c>
      <c r="F6" s="34">
        <v>166528</v>
      </c>
      <c r="G6" s="34">
        <v>58565</v>
      </c>
      <c r="I6" s="6"/>
    </row>
    <row r="7" spans="1:9" x14ac:dyDescent="0.2">
      <c r="A7" s="37" t="s">
        <v>7</v>
      </c>
      <c r="B7" s="38">
        <v>4892</v>
      </c>
      <c r="C7" s="38">
        <v>1918</v>
      </c>
      <c r="D7" s="38">
        <v>81562</v>
      </c>
      <c r="E7" s="46">
        <v>16877</v>
      </c>
      <c r="F7" s="38">
        <v>11648</v>
      </c>
      <c r="G7" s="38">
        <v>2692</v>
      </c>
    </row>
    <row r="8" spans="1:9" x14ac:dyDescent="0.2">
      <c r="A8" s="28" t="s">
        <v>8</v>
      </c>
      <c r="B8" s="40">
        <v>285</v>
      </c>
      <c r="C8" s="40">
        <v>123</v>
      </c>
      <c r="D8" s="40">
        <v>4617</v>
      </c>
      <c r="E8" s="40">
        <v>914</v>
      </c>
      <c r="F8" s="40">
        <v>669</v>
      </c>
      <c r="G8" s="40">
        <v>134</v>
      </c>
    </row>
    <row r="9" spans="1:9" x14ac:dyDescent="0.2">
      <c r="A9" s="28" t="s">
        <v>9</v>
      </c>
      <c r="B9" s="40">
        <v>907</v>
      </c>
      <c r="C9" s="40">
        <v>102</v>
      </c>
      <c r="D9" s="40">
        <v>14828</v>
      </c>
      <c r="E9" s="40">
        <v>3051</v>
      </c>
      <c r="F9" s="40">
        <v>1911</v>
      </c>
      <c r="G9" s="40">
        <v>444</v>
      </c>
    </row>
    <row r="10" spans="1:9" x14ac:dyDescent="0.2">
      <c r="A10" s="28" t="s">
        <v>10</v>
      </c>
      <c r="B10" s="40">
        <v>308</v>
      </c>
      <c r="C10" s="40">
        <v>124</v>
      </c>
      <c r="D10" s="40">
        <v>7832</v>
      </c>
      <c r="E10" s="40">
        <v>1653</v>
      </c>
      <c r="F10" s="40">
        <v>1033</v>
      </c>
      <c r="G10" s="40">
        <v>229</v>
      </c>
    </row>
    <row r="11" spans="1:9" x14ac:dyDescent="0.2">
      <c r="A11" s="28" t="s">
        <v>11</v>
      </c>
      <c r="B11" s="40">
        <v>471</v>
      </c>
      <c r="C11" s="40">
        <v>265</v>
      </c>
      <c r="D11" s="40">
        <v>13389</v>
      </c>
      <c r="E11" s="40">
        <v>2504</v>
      </c>
      <c r="F11" s="40">
        <v>1087</v>
      </c>
      <c r="G11" s="40">
        <v>276</v>
      </c>
    </row>
    <row r="12" spans="1:9" x14ac:dyDescent="0.2">
      <c r="A12" s="28" t="s">
        <v>12</v>
      </c>
      <c r="B12" s="40">
        <v>780</v>
      </c>
      <c r="C12" s="40">
        <v>249</v>
      </c>
      <c r="D12" s="40">
        <v>13847</v>
      </c>
      <c r="E12" s="40">
        <v>3034</v>
      </c>
      <c r="F12" s="40">
        <v>1294</v>
      </c>
      <c r="G12" s="40">
        <v>362</v>
      </c>
    </row>
    <row r="13" spans="1:9" x14ac:dyDescent="0.2">
      <c r="A13" s="28" t="s">
        <v>13</v>
      </c>
      <c r="B13" s="40">
        <v>1059</v>
      </c>
      <c r="C13" s="40">
        <v>515</v>
      </c>
      <c r="D13" s="40">
        <v>9270</v>
      </c>
      <c r="E13" s="40">
        <v>1939</v>
      </c>
      <c r="F13" s="40">
        <v>1883</v>
      </c>
      <c r="G13" s="40">
        <v>309</v>
      </c>
    </row>
    <row r="14" spans="1:9" x14ac:dyDescent="0.2">
      <c r="A14" s="28" t="s">
        <v>14</v>
      </c>
      <c r="B14" s="40">
        <v>568</v>
      </c>
      <c r="C14" s="40">
        <v>327</v>
      </c>
      <c r="D14" s="40">
        <v>8286</v>
      </c>
      <c r="E14" s="40">
        <v>1604</v>
      </c>
      <c r="F14" s="40">
        <v>2146</v>
      </c>
      <c r="G14" s="40">
        <v>433</v>
      </c>
    </row>
    <row r="15" spans="1:9" x14ac:dyDescent="0.2">
      <c r="A15" s="28" t="s">
        <v>15</v>
      </c>
      <c r="B15" s="40">
        <v>514</v>
      </c>
      <c r="C15" s="40">
        <v>213</v>
      </c>
      <c r="D15" s="40">
        <v>9493</v>
      </c>
      <c r="E15" s="40">
        <v>2178</v>
      </c>
      <c r="F15" s="40">
        <v>1625</v>
      </c>
      <c r="G15" s="40">
        <v>505</v>
      </c>
    </row>
    <row r="16" spans="1:9" x14ac:dyDescent="0.2">
      <c r="A16" s="42" t="s">
        <v>16</v>
      </c>
      <c r="B16" s="38">
        <v>13027</v>
      </c>
      <c r="C16" s="38">
        <v>6033</v>
      </c>
      <c r="D16" s="38">
        <v>72196</v>
      </c>
      <c r="E16" s="38">
        <v>13462</v>
      </c>
      <c r="F16" s="38">
        <v>15613</v>
      </c>
      <c r="G16" s="38">
        <v>5320</v>
      </c>
    </row>
    <row r="17" spans="1:7" x14ac:dyDescent="0.2">
      <c r="A17" s="28" t="s">
        <v>17</v>
      </c>
      <c r="B17" s="40">
        <v>3280</v>
      </c>
      <c r="C17" s="40">
        <v>1350</v>
      </c>
      <c r="D17" s="40">
        <v>15706</v>
      </c>
      <c r="E17" s="40">
        <v>2941</v>
      </c>
      <c r="F17" s="40">
        <v>3561</v>
      </c>
      <c r="G17" s="40">
        <v>1473</v>
      </c>
    </row>
    <row r="18" spans="1:7" x14ac:dyDescent="0.2">
      <c r="A18" s="28" t="s">
        <v>18</v>
      </c>
      <c r="B18" s="40">
        <v>2581</v>
      </c>
      <c r="C18" s="40">
        <v>651</v>
      </c>
      <c r="D18" s="40">
        <v>12248</v>
      </c>
      <c r="E18" s="40">
        <v>2221</v>
      </c>
      <c r="F18" s="40">
        <v>2460</v>
      </c>
      <c r="G18" s="40">
        <v>980</v>
      </c>
    </row>
    <row r="19" spans="1:7" x14ac:dyDescent="0.2">
      <c r="A19" s="28" t="s">
        <v>19</v>
      </c>
      <c r="B19" s="40">
        <v>1185</v>
      </c>
      <c r="C19" s="40">
        <v>786</v>
      </c>
      <c r="D19" s="40">
        <v>5899</v>
      </c>
      <c r="E19" s="40">
        <v>1089</v>
      </c>
      <c r="F19" s="40">
        <v>1048</v>
      </c>
      <c r="G19" s="40">
        <v>444</v>
      </c>
    </row>
    <row r="20" spans="1:7" x14ac:dyDescent="0.2">
      <c r="A20" s="28" t="s">
        <v>20</v>
      </c>
      <c r="B20" s="40">
        <v>1310</v>
      </c>
      <c r="C20" s="40">
        <v>825</v>
      </c>
      <c r="D20" s="40">
        <v>7688</v>
      </c>
      <c r="E20" s="40">
        <v>1400</v>
      </c>
      <c r="F20" s="40">
        <v>2541</v>
      </c>
      <c r="G20" s="40">
        <v>660</v>
      </c>
    </row>
    <row r="21" spans="1:7" x14ac:dyDescent="0.2">
      <c r="A21" s="28" t="s">
        <v>21</v>
      </c>
      <c r="B21" s="40">
        <v>1582</v>
      </c>
      <c r="C21" s="40">
        <v>846</v>
      </c>
      <c r="D21" s="40">
        <v>7830</v>
      </c>
      <c r="E21" s="40">
        <v>1512</v>
      </c>
      <c r="F21" s="40">
        <v>1343</v>
      </c>
      <c r="G21" s="40">
        <v>361</v>
      </c>
    </row>
    <row r="22" spans="1:7" x14ac:dyDescent="0.2">
      <c r="A22" s="28" t="s">
        <v>22</v>
      </c>
      <c r="B22" s="40">
        <v>1376</v>
      </c>
      <c r="C22" s="40">
        <v>820</v>
      </c>
      <c r="D22" s="40">
        <v>6195</v>
      </c>
      <c r="E22" s="40">
        <v>1161</v>
      </c>
      <c r="F22" s="40">
        <v>1045</v>
      </c>
      <c r="G22" s="40">
        <v>245</v>
      </c>
    </row>
    <row r="23" spans="1:7" x14ac:dyDescent="0.2">
      <c r="A23" s="28" t="s">
        <v>23</v>
      </c>
      <c r="B23" s="40">
        <v>1713</v>
      </c>
      <c r="C23" s="40">
        <v>755</v>
      </c>
      <c r="D23" s="40">
        <v>16630</v>
      </c>
      <c r="E23" s="40">
        <v>3138</v>
      </c>
      <c r="F23" s="40">
        <v>3615</v>
      </c>
      <c r="G23" s="40">
        <v>1157</v>
      </c>
    </row>
    <row r="24" spans="1:7" x14ac:dyDescent="0.2">
      <c r="A24" s="42" t="s">
        <v>24</v>
      </c>
      <c r="B24" s="38">
        <v>12394</v>
      </c>
      <c r="C24" s="38">
        <v>8318</v>
      </c>
      <c r="D24" s="38">
        <v>74957</v>
      </c>
      <c r="E24" s="38">
        <v>14542</v>
      </c>
      <c r="F24" s="38">
        <v>17438</v>
      </c>
      <c r="G24" s="38">
        <v>4700</v>
      </c>
    </row>
    <row r="25" spans="1:7" x14ac:dyDescent="0.2">
      <c r="A25" s="28" t="s">
        <v>25</v>
      </c>
      <c r="B25" s="40">
        <v>909</v>
      </c>
      <c r="C25" s="40">
        <v>621</v>
      </c>
      <c r="D25" s="40">
        <v>4829</v>
      </c>
      <c r="E25" s="40">
        <v>886</v>
      </c>
      <c r="F25" s="40">
        <v>1329</v>
      </c>
      <c r="G25" s="40">
        <v>404</v>
      </c>
    </row>
    <row r="26" spans="1:7" x14ac:dyDescent="0.2">
      <c r="A26" s="28" t="s">
        <v>26</v>
      </c>
      <c r="B26" s="40">
        <v>1442</v>
      </c>
      <c r="C26" s="40">
        <v>738</v>
      </c>
      <c r="D26" s="40">
        <v>7670</v>
      </c>
      <c r="E26" s="40">
        <v>1394</v>
      </c>
      <c r="F26" s="40">
        <v>1412</v>
      </c>
      <c r="G26" s="40">
        <v>326</v>
      </c>
    </row>
    <row r="27" spans="1:7" x14ac:dyDescent="0.2">
      <c r="A27" s="28" t="s">
        <v>27</v>
      </c>
      <c r="B27" s="40">
        <v>559</v>
      </c>
      <c r="C27" s="40">
        <v>316</v>
      </c>
      <c r="D27" s="40">
        <v>3271</v>
      </c>
      <c r="E27" s="40">
        <v>567</v>
      </c>
      <c r="F27" s="40">
        <v>723</v>
      </c>
      <c r="G27" s="40">
        <v>151</v>
      </c>
    </row>
    <row r="28" spans="1:7" x14ac:dyDescent="0.2">
      <c r="A28" s="28" t="s">
        <v>28</v>
      </c>
      <c r="B28" s="40">
        <v>984</v>
      </c>
      <c r="C28" s="40">
        <v>609</v>
      </c>
      <c r="D28" s="40">
        <v>7761</v>
      </c>
      <c r="E28" s="40">
        <v>1462</v>
      </c>
      <c r="F28" s="40">
        <v>1666</v>
      </c>
      <c r="G28" s="40">
        <v>406</v>
      </c>
    </row>
    <row r="29" spans="1:7" x14ac:dyDescent="0.2">
      <c r="A29" s="28" t="s">
        <v>29</v>
      </c>
      <c r="B29" s="40">
        <v>1348</v>
      </c>
      <c r="C29" s="40">
        <v>768</v>
      </c>
      <c r="D29" s="40">
        <v>5559</v>
      </c>
      <c r="E29" s="40">
        <v>1207</v>
      </c>
      <c r="F29" s="40">
        <v>1592</v>
      </c>
      <c r="G29" s="40">
        <v>581</v>
      </c>
    </row>
    <row r="30" spans="1:7" x14ac:dyDescent="0.2">
      <c r="A30" s="28" t="s">
        <v>30</v>
      </c>
      <c r="B30" s="40">
        <v>1669</v>
      </c>
      <c r="C30" s="40">
        <v>1330</v>
      </c>
      <c r="D30" s="40">
        <v>8595</v>
      </c>
      <c r="E30" s="40">
        <v>1635</v>
      </c>
      <c r="F30" s="40">
        <v>2944</v>
      </c>
      <c r="G30" s="40">
        <v>594</v>
      </c>
    </row>
    <row r="31" spans="1:7" x14ac:dyDescent="0.2">
      <c r="A31" s="28" t="s">
        <v>31</v>
      </c>
      <c r="B31" s="40">
        <v>3158</v>
      </c>
      <c r="C31" s="40">
        <v>2339</v>
      </c>
      <c r="D31" s="40">
        <v>17049</v>
      </c>
      <c r="E31" s="40">
        <v>3726</v>
      </c>
      <c r="F31" s="40">
        <v>4219</v>
      </c>
      <c r="G31" s="40">
        <v>1020</v>
      </c>
    </row>
    <row r="32" spans="1:7" x14ac:dyDescent="0.2">
      <c r="A32" s="28" t="s">
        <v>32</v>
      </c>
      <c r="B32" s="40">
        <v>624</v>
      </c>
      <c r="C32" s="40">
        <v>447</v>
      </c>
      <c r="D32" s="40">
        <v>5967</v>
      </c>
      <c r="E32" s="40">
        <v>1030</v>
      </c>
      <c r="F32" s="40">
        <v>1426</v>
      </c>
      <c r="G32" s="40">
        <v>488</v>
      </c>
    </row>
    <row r="33" spans="1:7" x14ac:dyDescent="0.2">
      <c r="A33" s="37" t="s">
        <v>33</v>
      </c>
      <c r="B33" s="40">
        <v>1701</v>
      </c>
      <c r="C33" s="40">
        <v>1150</v>
      </c>
      <c r="D33" s="40">
        <v>14256</v>
      </c>
      <c r="E33" s="40">
        <v>2635</v>
      </c>
      <c r="F33" s="40">
        <v>2127</v>
      </c>
      <c r="G33" s="40">
        <v>730</v>
      </c>
    </row>
    <row r="34" spans="1:7" x14ac:dyDescent="0.2">
      <c r="A34" s="42" t="s">
        <v>34</v>
      </c>
      <c r="B34" s="38">
        <v>26310</v>
      </c>
      <c r="C34" s="38">
        <v>15543</v>
      </c>
      <c r="D34" s="38">
        <v>87447</v>
      </c>
      <c r="E34" s="38">
        <v>17076</v>
      </c>
      <c r="F34" s="38">
        <v>22232</v>
      </c>
      <c r="G34" s="38">
        <v>9899</v>
      </c>
    </row>
    <row r="35" spans="1:7" x14ac:dyDescent="0.2">
      <c r="A35" s="25" t="s">
        <v>35</v>
      </c>
      <c r="B35" s="44">
        <v>4664</v>
      </c>
      <c r="C35" s="40">
        <v>2882</v>
      </c>
      <c r="D35" s="40">
        <v>12570</v>
      </c>
      <c r="E35" s="44">
        <v>2252</v>
      </c>
      <c r="F35" s="44">
        <v>3414</v>
      </c>
      <c r="G35" s="44">
        <v>1829</v>
      </c>
    </row>
    <row r="36" spans="1:7" x14ac:dyDescent="0.2">
      <c r="A36" s="28" t="s">
        <v>36</v>
      </c>
      <c r="B36" s="40">
        <v>6061</v>
      </c>
      <c r="C36" s="40">
        <v>4180</v>
      </c>
      <c r="D36" s="40">
        <v>14420</v>
      </c>
      <c r="E36" s="40">
        <v>2667</v>
      </c>
      <c r="F36" s="40">
        <v>5726</v>
      </c>
      <c r="G36" s="40">
        <v>2436</v>
      </c>
    </row>
    <row r="37" spans="1:7" x14ac:dyDescent="0.2">
      <c r="A37" s="28" t="s">
        <v>37</v>
      </c>
      <c r="B37" s="40">
        <v>3961</v>
      </c>
      <c r="C37" s="40">
        <v>1899</v>
      </c>
      <c r="D37" s="40">
        <v>21724</v>
      </c>
      <c r="E37" s="40">
        <v>4318</v>
      </c>
      <c r="F37" s="40">
        <v>3308</v>
      </c>
      <c r="G37" s="40">
        <v>1746</v>
      </c>
    </row>
    <row r="38" spans="1:7" x14ac:dyDescent="0.2">
      <c r="A38" s="28" t="s">
        <v>38</v>
      </c>
      <c r="B38" s="40">
        <v>6494</v>
      </c>
      <c r="C38" s="40">
        <v>3788</v>
      </c>
      <c r="D38" s="40">
        <v>17229</v>
      </c>
      <c r="E38" s="40">
        <v>3308</v>
      </c>
      <c r="F38" s="40">
        <v>3823</v>
      </c>
      <c r="G38" s="40">
        <v>1419</v>
      </c>
    </row>
    <row r="39" spans="1:7" x14ac:dyDescent="0.2">
      <c r="A39" s="28" t="s">
        <v>39</v>
      </c>
      <c r="B39" s="40">
        <v>2180</v>
      </c>
      <c r="C39" s="40">
        <v>821</v>
      </c>
      <c r="D39" s="40">
        <v>6957</v>
      </c>
      <c r="E39" s="40">
        <v>1329</v>
      </c>
      <c r="F39" s="40">
        <v>1090</v>
      </c>
      <c r="G39" s="40">
        <v>419</v>
      </c>
    </row>
    <row r="40" spans="1:7" x14ac:dyDescent="0.2">
      <c r="A40" s="28" t="s">
        <v>40</v>
      </c>
      <c r="B40" s="40">
        <v>1786</v>
      </c>
      <c r="C40" s="40">
        <v>1245</v>
      </c>
      <c r="D40" s="40">
        <v>9285</v>
      </c>
      <c r="E40" s="40">
        <v>1961</v>
      </c>
      <c r="F40" s="40">
        <v>3176</v>
      </c>
      <c r="G40" s="40">
        <v>1310</v>
      </c>
    </row>
    <row r="41" spans="1:7" x14ac:dyDescent="0.2">
      <c r="A41" s="37" t="s">
        <v>41</v>
      </c>
      <c r="B41" s="46">
        <v>1164</v>
      </c>
      <c r="C41" s="46">
        <v>728</v>
      </c>
      <c r="D41" s="46">
        <v>5262</v>
      </c>
      <c r="E41" s="46">
        <v>1241</v>
      </c>
      <c r="F41" s="46">
        <v>1695</v>
      </c>
      <c r="G41" s="46">
        <v>740</v>
      </c>
    </row>
    <row r="42" spans="1:7" x14ac:dyDescent="0.2">
      <c r="A42" s="42" t="s">
        <v>42</v>
      </c>
      <c r="B42" s="38">
        <v>16607</v>
      </c>
      <c r="C42" s="38">
        <v>11505</v>
      </c>
      <c r="D42" s="38">
        <v>93406</v>
      </c>
      <c r="E42" s="38">
        <v>18869</v>
      </c>
      <c r="F42" s="38">
        <v>26462</v>
      </c>
      <c r="G42" s="38">
        <v>10231</v>
      </c>
    </row>
    <row r="43" spans="1:7" x14ac:dyDescent="0.2">
      <c r="A43" s="28" t="s">
        <v>43</v>
      </c>
      <c r="B43" s="40">
        <v>1018</v>
      </c>
      <c r="C43" s="40">
        <v>766</v>
      </c>
      <c r="D43" s="40">
        <v>4268</v>
      </c>
      <c r="E43" s="40">
        <v>770</v>
      </c>
      <c r="F43" s="40">
        <v>1284</v>
      </c>
      <c r="G43" s="40">
        <v>542</v>
      </c>
    </row>
    <row r="44" spans="1:7" x14ac:dyDescent="0.2">
      <c r="A44" s="28" t="s">
        <v>44</v>
      </c>
      <c r="B44" s="40">
        <v>2220</v>
      </c>
      <c r="C44" s="40">
        <v>1477</v>
      </c>
      <c r="D44" s="40">
        <v>12114</v>
      </c>
      <c r="E44" s="40">
        <v>2328</v>
      </c>
      <c r="F44" s="40">
        <v>4655</v>
      </c>
      <c r="G44" s="40">
        <v>2340</v>
      </c>
    </row>
    <row r="45" spans="1:7" x14ac:dyDescent="0.2">
      <c r="A45" s="28" t="s">
        <v>45</v>
      </c>
      <c r="B45" s="40">
        <v>1072</v>
      </c>
      <c r="C45" s="40">
        <v>847</v>
      </c>
      <c r="D45" s="40">
        <v>5397</v>
      </c>
      <c r="E45" s="40">
        <v>1236</v>
      </c>
      <c r="F45" s="40">
        <v>1080</v>
      </c>
      <c r="G45" s="40">
        <v>401</v>
      </c>
    </row>
    <row r="46" spans="1:7" x14ac:dyDescent="0.2">
      <c r="A46" s="28" t="s">
        <v>46</v>
      </c>
      <c r="B46" s="40">
        <v>979</v>
      </c>
      <c r="C46" s="40">
        <v>725</v>
      </c>
      <c r="D46" s="40">
        <v>4643</v>
      </c>
      <c r="E46" s="40">
        <v>862</v>
      </c>
      <c r="F46" s="40">
        <v>1020</v>
      </c>
      <c r="G46" s="40">
        <v>464</v>
      </c>
    </row>
    <row r="47" spans="1:7" x14ac:dyDescent="0.2">
      <c r="A47" s="28" t="s">
        <v>47</v>
      </c>
      <c r="B47" s="40">
        <v>1870</v>
      </c>
      <c r="C47" s="40">
        <v>1437</v>
      </c>
      <c r="D47" s="40">
        <v>9308</v>
      </c>
      <c r="E47" s="40">
        <v>1763</v>
      </c>
      <c r="F47" s="40">
        <v>2961</v>
      </c>
      <c r="G47" s="40">
        <v>1202</v>
      </c>
    </row>
    <row r="48" spans="1:7" x14ac:dyDescent="0.2">
      <c r="A48" s="28" t="s">
        <v>48</v>
      </c>
      <c r="B48" s="40">
        <v>2230</v>
      </c>
      <c r="C48" s="40">
        <v>1533</v>
      </c>
      <c r="D48" s="40">
        <v>12472</v>
      </c>
      <c r="E48" s="40">
        <v>2362</v>
      </c>
      <c r="F48" s="40">
        <v>4485</v>
      </c>
      <c r="G48" s="40">
        <v>1208</v>
      </c>
    </row>
    <row r="49" spans="1:8" x14ac:dyDescent="0.2">
      <c r="A49" s="28" t="s">
        <v>49</v>
      </c>
      <c r="B49" s="40">
        <v>1134</v>
      </c>
      <c r="C49" s="40">
        <v>817</v>
      </c>
      <c r="D49" s="40">
        <v>9014</v>
      </c>
      <c r="E49" s="40">
        <v>2428</v>
      </c>
      <c r="F49" s="40">
        <v>1586</v>
      </c>
      <c r="G49" s="40">
        <v>791</v>
      </c>
    </row>
    <row r="50" spans="1:8" x14ac:dyDescent="0.2">
      <c r="A50" s="28" t="s">
        <v>50</v>
      </c>
      <c r="B50" s="40">
        <v>1891</v>
      </c>
      <c r="C50" s="40">
        <v>1226</v>
      </c>
      <c r="D50" s="40">
        <v>7820</v>
      </c>
      <c r="E50" s="40">
        <v>1727</v>
      </c>
      <c r="F50" s="40">
        <v>2938</v>
      </c>
      <c r="G50" s="40">
        <v>909</v>
      </c>
    </row>
    <row r="51" spans="1:8" x14ac:dyDescent="0.2">
      <c r="A51" s="28" t="s">
        <v>51</v>
      </c>
      <c r="B51" s="40">
        <v>590</v>
      </c>
      <c r="C51" s="40">
        <v>435</v>
      </c>
      <c r="D51" s="40">
        <v>2044</v>
      </c>
      <c r="E51" s="40">
        <v>362</v>
      </c>
      <c r="F51" s="40">
        <v>760</v>
      </c>
      <c r="G51" s="40">
        <v>197</v>
      </c>
    </row>
    <row r="52" spans="1:8" x14ac:dyDescent="0.2">
      <c r="A52" s="28" t="s">
        <v>52</v>
      </c>
      <c r="B52" s="40">
        <v>621</v>
      </c>
      <c r="C52" s="40">
        <v>509</v>
      </c>
      <c r="D52" s="40">
        <v>4929</v>
      </c>
      <c r="E52" s="40">
        <v>1133</v>
      </c>
      <c r="F52" s="40">
        <v>1200</v>
      </c>
      <c r="G52" s="40">
        <v>527</v>
      </c>
    </row>
    <row r="53" spans="1:8" x14ac:dyDescent="0.2">
      <c r="A53" s="37" t="s">
        <v>53</v>
      </c>
      <c r="B53" s="46">
        <v>2982</v>
      </c>
      <c r="C53" s="46">
        <v>1733</v>
      </c>
      <c r="D53" s="46">
        <v>21397</v>
      </c>
      <c r="E53" s="46">
        <v>3898</v>
      </c>
      <c r="F53" s="46">
        <v>4493</v>
      </c>
      <c r="G53" s="46">
        <v>1650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8" s="6" customFormat="1" ht="12.75" customHeight="1" x14ac:dyDescent="0.2">
      <c r="A59" s="73"/>
      <c r="B59" s="227"/>
      <c r="C59" s="228"/>
      <c r="D59" s="227"/>
      <c r="E59" s="228"/>
      <c r="F59" s="227"/>
      <c r="G59" s="227"/>
    </row>
    <row r="60" spans="1:8" ht="12.75" customHeight="1" x14ac:dyDescent="0.2">
      <c r="A60" s="42" t="s">
        <v>54</v>
      </c>
      <c r="B60" s="46">
        <v>35834</v>
      </c>
      <c r="C60" s="46">
        <v>27714</v>
      </c>
      <c r="D60" s="46">
        <v>81346</v>
      </c>
      <c r="E60" s="46">
        <v>16246</v>
      </c>
      <c r="F60" s="46">
        <v>19165</v>
      </c>
      <c r="G60" s="46">
        <v>6282</v>
      </c>
    </row>
    <row r="61" spans="1:8" x14ac:dyDescent="0.2">
      <c r="A61" s="28" t="s">
        <v>55</v>
      </c>
      <c r="B61" s="40">
        <v>2185</v>
      </c>
      <c r="C61" s="40">
        <v>1644</v>
      </c>
      <c r="D61" s="40">
        <v>14229</v>
      </c>
      <c r="E61" s="40">
        <v>2375</v>
      </c>
      <c r="F61" s="40">
        <v>1720</v>
      </c>
      <c r="G61" s="40">
        <v>447</v>
      </c>
    </row>
    <row r="62" spans="1:8" ht="14.25" x14ac:dyDescent="0.2">
      <c r="A62" s="28" t="s">
        <v>56</v>
      </c>
      <c r="B62" s="40">
        <v>815</v>
      </c>
      <c r="C62" s="40">
        <v>66</v>
      </c>
      <c r="D62" s="40">
        <v>2139</v>
      </c>
      <c r="E62" s="40">
        <v>435</v>
      </c>
      <c r="F62" s="40">
        <v>367</v>
      </c>
      <c r="G62" s="40">
        <v>100</v>
      </c>
      <c r="H62" s="3"/>
    </row>
    <row r="63" spans="1:8" s="3" customFormat="1" ht="15" customHeight="1" x14ac:dyDescent="0.2">
      <c r="A63" s="28" t="s">
        <v>57</v>
      </c>
      <c r="B63" s="40">
        <v>2943</v>
      </c>
      <c r="C63" s="40">
        <v>2457</v>
      </c>
      <c r="D63" s="40">
        <v>7752</v>
      </c>
      <c r="E63" s="40">
        <v>1487</v>
      </c>
      <c r="F63" s="40">
        <v>1028</v>
      </c>
      <c r="G63" s="40">
        <v>323</v>
      </c>
    </row>
    <row r="64" spans="1:8" s="3" customFormat="1" ht="15" customHeight="1" x14ac:dyDescent="0.2">
      <c r="A64" s="28" t="s">
        <v>58</v>
      </c>
      <c r="B64" s="40">
        <v>1415</v>
      </c>
      <c r="C64" s="40">
        <v>1103</v>
      </c>
      <c r="D64" s="40">
        <v>4028</v>
      </c>
      <c r="E64" s="40">
        <v>699</v>
      </c>
      <c r="F64" s="40">
        <v>557</v>
      </c>
      <c r="G64" s="40">
        <v>239</v>
      </c>
      <c r="H64" s="6"/>
    </row>
    <row r="65" spans="1:7" ht="15" customHeight="1" x14ac:dyDescent="0.2">
      <c r="A65" s="28" t="s">
        <v>59</v>
      </c>
      <c r="B65" s="40">
        <v>1439</v>
      </c>
      <c r="C65" s="40">
        <v>1161</v>
      </c>
      <c r="D65" s="40">
        <v>2842</v>
      </c>
      <c r="E65" s="40">
        <v>559</v>
      </c>
      <c r="F65" s="40">
        <v>736</v>
      </c>
      <c r="G65" s="40">
        <v>240</v>
      </c>
    </row>
    <row r="66" spans="1:7" ht="12.75" customHeight="1" x14ac:dyDescent="0.2">
      <c r="A66" s="28" t="s">
        <v>60</v>
      </c>
      <c r="B66" s="40">
        <v>5133</v>
      </c>
      <c r="C66" s="40">
        <v>3789</v>
      </c>
      <c r="D66" s="40">
        <v>8872</v>
      </c>
      <c r="E66" s="40">
        <v>1931</v>
      </c>
      <c r="F66" s="40">
        <v>4185</v>
      </c>
      <c r="G66" s="40">
        <v>1447</v>
      </c>
    </row>
    <row r="67" spans="1:7" x14ac:dyDescent="0.2">
      <c r="A67" s="28" t="s">
        <v>61</v>
      </c>
      <c r="B67" s="40">
        <v>1632</v>
      </c>
      <c r="C67" s="40">
        <v>1375</v>
      </c>
      <c r="D67" s="40">
        <v>2598</v>
      </c>
      <c r="E67" s="40">
        <v>533</v>
      </c>
      <c r="F67" s="40">
        <v>1350</v>
      </c>
      <c r="G67" s="40">
        <v>409</v>
      </c>
    </row>
    <row r="68" spans="1:7" x14ac:dyDescent="0.2">
      <c r="A68" s="28" t="s">
        <v>62</v>
      </c>
      <c r="B68" s="40">
        <v>4206</v>
      </c>
      <c r="C68" s="40">
        <v>3577</v>
      </c>
      <c r="D68" s="40">
        <v>5113</v>
      </c>
      <c r="E68" s="40">
        <v>1228</v>
      </c>
      <c r="F68" s="40">
        <v>1512</v>
      </c>
      <c r="G68" s="40">
        <v>273</v>
      </c>
    </row>
    <row r="69" spans="1:7" x14ac:dyDescent="0.2">
      <c r="A69" s="28" t="s">
        <v>63</v>
      </c>
      <c r="B69" s="40">
        <v>7975</v>
      </c>
      <c r="C69" s="40">
        <v>6956</v>
      </c>
      <c r="D69" s="40">
        <v>10498</v>
      </c>
      <c r="E69" s="40">
        <v>2607</v>
      </c>
      <c r="F69" s="40">
        <v>3287</v>
      </c>
      <c r="G69" s="40">
        <v>1148</v>
      </c>
    </row>
    <row r="70" spans="1:7" x14ac:dyDescent="0.2">
      <c r="A70" s="28" t="s">
        <v>64</v>
      </c>
      <c r="B70" s="40">
        <v>3009</v>
      </c>
      <c r="C70" s="40">
        <v>2071</v>
      </c>
      <c r="D70" s="40">
        <v>5334</v>
      </c>
      <c r="E70" s="40">
        <v>1203</v>
      </c>
      <c r="F70" s="40">
        <v>1383</v>
      </c>
      <c r="G70" s="40">
        <v>568</v>
      </c>
    </row>
    <row r="71" spans="1:7" x14ac:dyDescent="0.2">
      <c r="A71" s="28" t="s">
        <v>65</v>
      </c>
      <c r="B71" s="40">
        <v>2147</v>
      </c>
      <c r="C71" s="40">
        <v>1183</v>
      </c>
      <c r="D71" s="40">
        <v>8822</v>
      </c>
      <c r="E71" s="40">
        <v>1465</v>
      </c>
      <c r="F71" s="40">
        <v>1206</v>
      </c>
      <c r="G71" s="40">
        <v>391</v>
      </c>
    </row>
    <row r="72" spans="1:7" x14ac:dyDescent="0.2">
      <c r="A72" s="28" t="s">
        <v>66</v>
      </c>
      <c r="B72" s="40">
        <v>1260</v>
      </c>
      <c r="C72" s="40">
        <v>1019</v>
      </c>
      <c r="D72" s="40">
        <v>3231</v>
      </c>
      <c r="E72" s="40">
        <v>657</v>
      </c>
      <c r="F72" s="40">
        <v>793</v>
      </c>
      <c r="G72" s="40">
        <v>310</v>
      </c>
    </row>
    <row r="73" spans="1:7" x14ac:dyDescent="0.2">
      <c r="A73" s="28" t="s">
        <v>67</v>
      </c>
      <c r="B73" s="40">
        <v>1675</v>
      </c>
      <c r="C73" s="40">
        <v>1313</v>
      </c>
      <c r="D73" s="40">
        <v>5888</v>
      </c>
      <c r="E73" s="40">
        <v>1067</v>
      </c>
      <c r="F73" s="40">
        <v>1041</v>
      </c>
      <c r="G73" s="40">
        <v>387</v>
      </c>
    </row>
    <row r="74" spans="1:7" x14ac:dyDescent="0.2">
      <c r="A74" s="42" t="s">
        <v>68</v>
      </c>
      <c r="B74" s="38">
        <v>34337</v>
      </c>
      <c r="C74" s="38">
        <v>28381</v>
      </c>
      <c r="D74" s="38">
        <v>106834</v>
      </c>
      <c r="E74" s="38">
        <v>23598</v>
      </c>
      <c r="F74" s="38">
        <v>29297</v>
      </c>
      <c r="G74" s="38">
        <v>10033</v>
      </c>
    </row>
    <row r="75" spans="1:7" x14ac:dyDescent="0.2">
      <c r="A75" s="25" t="s">
        <v>69</v>
      </c>
      <c r="B75" s="44">
        <v>2849</v>
      </c>
      <c r="C75" s="44">
        <v>2462</v>
      </c>
      <c r="D75" s="44">
        <v>10019</v>
      </c>
      <c r="E75" s="44">
        <v>2113</v>
      </c>
      <c r="F75" s="44">
        <v>2900</v>
      </c>
      <c r="G75" s="44">
        <v>1263</v>
      </c>
    </row>
    <row r="76" spans="1:7" x14ac:dyDescent="0.2">
      <c r="A76" s="28" t="s">
        <v>70</v>
      </c>
      <c r="B76" s="40">
        <v>2459</v>
      </c>
      <c r="C76" s="40">
        <v>2047</v>
      </c>
      <c r="D76" s="40">
        <v>8070</v>
      </c>
      <c r="E76" s="40">
        <v>1450</v>
      </c>
      <c r="F76" s="40">
        <v>2729</v>
      </c>
      <c r="G76" s="40">
        <v>727</v>
      </c>
    </row>
    <row r="77" spans="1:7" x14ac:dyDescent="0.2">
      <c r="A77" s="28" t="s">
        <v>71</v>
      </c>
      <c r="B77" s="40">
        <v>3880</v>
      </c>
      <c r="C77" s="40">
        <v>3285</v>
      </c>
      <c r="D77" s="40">
        <v>9934</v>
      </c>
      <c r="E77" s="40">
        <v>2906</v>
      </c>
      <c r="F77" s="40">
        <v>1959</v>
      </c>
      <c r="G77" s="40">
        <v>553</v>
      </c>
    </row>
    <row r="78" spans="1:7" x14ac:dyDescent="0.2">
      <c r="A78" s="28" t="s">
        <v>72</v>
      </c>
      <c r="B78" s="40">
        <v>1958</v>
      </c>
      <c r="C78" s="40">
        <v>1547</v>
      </c>
      <c r="D78" s="40">
        <v>4448</v>
      </c>
      <c r="E78" s="40">
        <v>985</v>
      </c>
      <c r="F78" s="40">
        <v>1413</v>
      </c>
      <c r="G78" s="40">
        <v>368</v>
      </c>
    </row>
    <row r="79" spans="1:7" x14ac:dyDescent="0.2">
      <c r="A79" s="28" t="s">
        <v>73</v>
      </c>
      <c r="B79" s="40">
        <v>753</v>
      </c>
      <c r="C79" s="40">
        <v>627</v>
      </c>
      <c r="D79" s="40">
        <v>1338</v>
      </c>
      <c r="E79" s="40">
        <v>261</v>
      </c>
      <c r="F79" s="40">
        <v>839</v>
      </c>
      <c r="G79" s="40">
        <v>169</v>
      </c>
    </row>
    <row r="80" spans="1:7" x14ac:dyDescent="0.2">
      <c r="A80" s="28" t="s">
        <v>74</v>
      </c>
      <c r="B80" s="40">
        <v>3355</v>
      </c>
      <c r="C80" s="40">
        <v>2773</v>
      </c>
      <c r="D80" s="40">
        <v>13537</v>
      </c>
      <c r="E80" s="40">
        <v>2830</v>
      </c>
      <c r="F80" s="40">
        <v>3297</v>
      </c>
      <c r="G80" s="40">
        <v>953</v>
      </c>
    </row>
    <row r="81" spans="1:7" x14ac:dyDescent="0.2">
      <c r="A81" s="28" t="s">
        <v>75</v>
      </c>
      <c r="B81" s="40">
        <v>5737</v>
      </c>
      <c r="C81" s="40">
        <v>4860</v>
      </c>
      <c r="D81" s="40">
        <v>22244</v>
      </c>
      <c r="E81" s="40">
        <v>4633</v>
      </c>
      <c r="F81" s="40">
        <v>5053</v>
      </c>
      <c r="G81" s="40">
        <v>1797</v>
      </c>
    </row>
    <row r="82" spans="1:7" x14ac:dyDescent="0.2">
      <c r="A82" s="28" t="s">
        <v>76</v>
      </c>
      <c r="B82" s="40">
        <v>2935</v>
      </c>
      <c r="C82" s="40">
        <v>2505</v>
      </c>
      <c r="D82" s="40">
        <v>7935</v>
      </c>
      <c r="E82" s="40">
        <v>2001</v>
      </c>
      <c r="F82" s="40">
        <v>1392</v>
      </c>
      <c r="G82" s="40">
        <v>802</v>
      </c>
    </row>
    <row r="83" spans="1:7" x14ac:dyDescent="0.2">
      <c r="A83" s="28" t="s">
        <v>77</v>
      </c>
      <c r="B83" s="40">
        <v>2149</v>
      </c>
      <c r="C83" s="40">
        <v>1663</v>
      </c>
      <c r="D83" s="40">
        <v>4739</v>
      </c>
      <c r="E83" s="40">
        <v>923</v>
      </c>
      <c r="F83" s="40">
        <v>2181</v>
      </c>
      <c r="G83" s="40">
        <v>518</v>
      </c>
    </row>
    <row r="84" spans="1:7" x14ac:dyDescent="0.2">
      <c r="A84" s="28" t="s">
        <v>78</v>
      </c>
      <c r="B84" s="40">
        <v>1470</v>
      </c>
      <c r="C84" s="40">
        <v>1038</v>
      </c>
      <c r="D84" s="40">
        <v>7053</v>
      </c>
      <c r="E84" s="40">
        <v>1638</v>
      </c>
      <c r="F84" s="40">
        <v>1594</v>
      </c>
      <c r="G84" s="40">
        <v>702</v>
      </c>
    </row>
    <row r="85" spans="1:7" x14ac:dyDescent="0.2">
      <c r="A85" s="28" t="s">
        <v>79</v>
      </c>
      <c r="B85" s="40">
        <v>1034</v>
      </c>
      <c r="C85" s="40">
        <v>841</v>
      </c>
      <c r="D85" s="40">
        <v>2627</v>
      </c>
      <c r="E85" s="40">
        <v>505</v>
      </c>
      <c r="F85" s="40">
        <v>1041</v>
      </c>
      <c r="G85" s="40">
        <v>289</v>
      </c>
    </row>
    <row r="86" spans="1:7" x14ac:dyDescent="0.2">
      <c r="A86" s="28" t="s">
        <v>80</v>
      </c>
      <c r="B86" s="40">
        <v>1441</v>
      </c>
      <c r="C86" s="40">
        <v>1229</v>
      </c>
      <c r="D86" s="40">
        <v>4183</v>
      </c>
      <c r="E86" s="40">
        <v>784</v>
      </c>
      <c r="F86" s="40">
        <v>1499</v>
      </c>
      <c r="G86" s="40">
        <v>439</v>
      </c>
    </row>
    <row r="87" spans="1:7" x14ac:dyDescent="0.2">
      <c r="A87" s="37" t="s">
        <v>81</v>
      </c>
      <c r="B87" s="46">
        <v>4317</v>
      </c>
      <c r="C87" s="46">
        <v>3504</v>
      </c>
      <c r="D87" s="46">
        <v>10707</v>
      </c>
      <c r="E87" s="46">
        <v>2569</v>
      </c>
      <c r="F87" s="46">
        <v>3400</v>
      </c>
      <c r="G87" s="46">
        <v>1453</v>
      </c>
    </row>
    <row r="88" spans="1:7" x14ac:dyDescent="0.2">
      <c r="A88" s="42" t="s">
        <v>82</v>
      </c>
      <c r="B88" s="38">
        <v>42656</v>
      </c>
      <c r="C88" s="38">
        <v>32355</v>
      </c>
      <c r="D88" s="38">
        <v>98811</v>
      </c>
      <c r="E88" s="38">
        <v>22102</v>
      </c>
      <c r="F88" s="38">
        <v>24673</v>
      </c>
      <c r="G88" s="38">
        <v>9408</v>
      </c>
    </row>
    <row r="89" spans="1:7" x14ac:dyDescent="0.2">
      <c r="A89" s="28" t="s">
        <v>83</v>
      </c>
      <c r="B89" s="40">
        <v>1640</v>
      </c>
      <c r="C89" s="40">
        <v>1336</v>
      </c>
      <c r="D89" s="40">
        <v>4027</v>
      </c>
      <c r="E89" s="40">
        <v>1100</v>
      </c>
      <c r="F89" s="40">
        <v>2074</v>
      </c>
      <c r="G89" s="40">
        <v>707</v>
      </c>
    </row>
    <row r="90" spans="1:7" x14ac:dyDescent="0.2">
      <c r="A90" s="28" t="s">
        <v>84</v>
      </c>
      <c r="B90" s="40">
        <v>1914</v>
      </c>
      <c r="C90" s="40">
        <v>1243</v>
      </c>
      <c r="D90" s="40">
        <v>9158</v>
      </c>
      <c r="E90" s="40">
        <v>1462</v>
      </c>
      <c r="F90" s="40">
        <v>1438</v>
      </c>
      <c r="G90" s="40">
        <v>421</v>
      </c>
    </row>
    <row r="91" spans="1:7" x14ac:dyDescent="0.2">
      <c r="A91" s="28" t="s">
        <v>85</v>
      </c>
      <c r="B91" s="40">
        <v>2681</v>
      </c>
      <c r="C91" s="40">
        <v>1823</v>
      </c>
      <c r="D91" s="40">
        <v>10413</v>
      </c>
      <c r="E91" s="40">
        <v>1964</v>
      </c>
      <c r="F91" s="40">
        <v>1987</v>
      </c>
      <c r="G91" s="40">
        <v>558</v>
      </c>
    </row>
    <row r="92" spans="1:7" x14ac:dyDescent="0.2">
      <c r="A92" s="28" t="s">
        <v>86</v>
      </c>
      <c r="B92" s="40">
        <v>927</v>
      </c>
      <c r="C92" s="40">
        <v>630</v>
      </c>
      <c r="D92" s="40">
        <v>3691</v>
      </c>
      <c r="E92" s="40">
        <v>752</v>
      </c>
      <c r="F92" s="40">
        <v>670</v>
      </c>
      <c r="G92" s="40">
        <v>188</v>
      </c>
    </row>
    <row r="93" spans="1:7" x14ac:dyDescent="0.2">
      <c r="A93" s="28" t="s">
        <v>87</v>
      </c>
      <c r="B93" s="40">
        <v>2148</v>
      </c>
      <c r="C93" s="40">
        <v>1240</v>
      </c>
      <c r="D93" s="40">
        <v>6987</v>
      </c>
      <c r="E93" s="40">
        <v>1359</v>
      </c>
      <c r="F93" s="40">
        <v>1288</v>
      </c>
      <c r="G93" s="40">
        <v>458</v>
      </c>
    </row>
    <row r="94" spans="1:7" x14ac:dyDescent="0.2">
      <c r="A94" s="28" t="s">
        <v>88</v>
      </c>
      <c r="B94" s="40">
        <v>6449</v>
      </c>
      <c r="C94" s="40">
        <v>5231</v>
      </c>
      <c r="D94" s="40">
        <v>15528</v>
      </c>
      <c r="E94" s="40">
        <v>3844</v>
      </c>
      <c r="F94" s="40">
        <v>3903</v>
      </c>
      <c r="G94" s="40">
        <v>1726</v>
      </c>
    </row>
    <row r="95" spans="1:7" x14ac:dyDescent="0.2">
      <c r="A95" s="28" t="s">
        <v>89</v>
      </c>
      <c r="B95" s="40">
        <v>6305</v>
      </c>
      <c r="C95" s="40">
        <v>5376</v>
      </c>
      <c r="D95" s="40">
        <v>12907</v>
      </c>
      <c r="E95" s="40">
        <v>3044</v>
      </c>
      <c r="F95" s="40">
        <v>3293</v>
      </c>
      <c r="G95" s="40">
        <v>1370</v>
      </c>
    </row>
    <row r="96" spans="1:7" x14ac:dyDescent="0.2">
      <c r="A96" s="28" t="s">
        <v>90</v>
      </c>
      <c r="B96" s="40">
        <v>6040</v>
      </c>
      <c r="C96" s="40">
        <v>4088</v>
      </c>
      <c r="D96" s="40">
        <v>7649</v>
      </c>
      <c r="E96" s="40">
        <v>1682</v>
      </c>
      <c r="F96" s="40">
        <v>2328</v>
      </c>
      <c r="G96" s="40">
        <v>1276</v>
      </c>
    </row>
    <row r="97" spans="1:8" x14ac:dyDescent="0.2">
      <c r="A97" s="28" t="s">
        <v>91</v>
      </c>
      <c r="B97" s="40">
        <v>1761</v>
      </c>
      <c r="C97" s="40">
        <v>1320</v>
      </c>
      <c r="D97" s="40">
        <v>2664</v>
      </c>
      <c r="E97" s="40">
        <v>575</v>
      </c>
      <c r="F97" s="40">
        <v>1068</v>
      </c>
      <c r="G97" s="40">
        <v>415</v>
      </c>
    </row>
    <row r="98" spans="1:8" x14ac:dyDescent="0.2">
      <c r="A98" s="28" t="s">
        <v>92</v>
      </c>
      <c r="B98" s="40">
        <v>4539</v>
      </c>
      <c r="C98" s="40">
        <v>3855</v>
      </c>
      <c r="D98" s="40">
        <v>12757</v>
      </c>
      <c r="E98" s="40">
        <v>3162</v>
      </c>
      <c r="F98" s="40">
        <v>3359</v>
      </c>
      <c r="G98" s="40">
        <v>755</v>
      </c>
    </row>
    <row r="99" spans="1:8" x14ac:dyDescent="0.2">
      <c r="A99" s="37" t="s">
        <v>93</v>
      </c>
      <c r="B99" s="46">
        <v>8252</v>
      </c>
      <c r="C99" s="46">
        <v>6213</v>
      </c>
      <c r="D99" s="46">
        <v>13030</v>
      </c>
      <c r="E99" s="46">
        <v>3158</v>
      </c>
      <c r="F99" s="46">
        <v>3265</v>
      </c>
      <c r="G99" s="46">
        <v>1534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362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topLeftCell="A34" workbookViewId="0">
      <selection activeCell="J50" sqref="J50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71093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366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7" s="6" customFormat="1" x14ac:dyDescent="0.2">
      <c r="A5" s="73"/>
      <c r="B5" s="227"/>
      <c r="C5" s="228"/>
      <c r="D5" s="227"/>
      <c r="E5" s="228"/>
      <c r="F5" s="227"/>
      <c r="G5" s="227"/>
    </row>
    <row r="6" spans="1:7" s="6" customFormat="1" x14ac:dyDescent="0.2">
      <c r="A6" s="33" t="s">
        <v>6</v>
      </c>
      <c r="B6" s="34">
        <v>22657399.260000002</v>
      </c>
      <c r="C6" s="34"/>
      <c r="D6" s="34">
        <v>26361848.75</v>
      </c>
      <c r="E6" s="34">
        <v>28101507.470000006</v>
      </c>
      <c r="F6" s="34">
        <v>9557713.8399999999</v>
      </c>
      <c r="G6" s="34">
        <v>8258350.2300000004</v>
      </c>
    </row>
    <row r="7" spans="1:7" x14ac:dyDescent="0.2">
      <c r="A7" s="37" t="s">
        <v>7</v>
      </c>
      <c r="B7" s="38">
        <v>397555.33</v>
      </c>
      <c r="C7" s="38"/>
      <c r="D7" s="38">
        <v>2778631.5000000005</v>
      </c>
      <c r="E7" s="46">
        <v>3333415.8000000003</v>
      </c>
      <c r="F7" s="38">
        <v>1056853.4500000002</v>
      </c>
      <c r="G7" s="38">
        <v>342868.54000000004</v>
      </c>
    </row>
    <row r="8" spans="1:7" x14ac:dyDescent="0.2">
      <c r="A8" s="28" t="s">
        <v>8</v>
      </c>
      <c r="B8" s="40">
        <v>20592.650000000001</v>
      </c>
      <c r="C8" s="40"/>
      <c r="D8" s="40">
        <v>158613.45000000001</v>
      </c>
      <c r="E8" s="40">
        <v>181055.2</v>
      </c>
      <c r="F8" s="40">
        <v>85311.06</v>
      </c>
      <c r="G8" s="40">
        <v>15877.14</v>
      </c>
    </row>
    <row r="9" spans="1:7" x14ac:dyDescent="0.2">
      <c r="A9" s="28" t="s">
        <v>9</v>
      </c>
      <c r="B9" s="40">
        <v>73213.55</v>
      </c>
      <c r="C9" s="40"/>
      <c r="D9" s="40">
        <v>495401.36</v>
      </c>
      <c r="E9" s="40">
        <v>601753.9</v>
      </c>
      <c r="F9" s="40">
        <v>181450.6</v>
      </c>
      <c r="G9" s="40">
        <v>55171.02</v>
      </c>
    </row>
    <row r="10" spans="1:7" x14ac:dyDescent="0.2">
      <c r="A10" s="28" t="s">
        <v>10</v>
      </c>
      <c r="B10" s="40">
        <v>22971.4</v>
      </c>
      <c r="C10" s="40"/>
      <c r="D10" s="40">
        <v>264191.34000000003</v>
      </c>
      <c r="E10" s="40">
        <v>327198.59999999998</v>
      </c>
      <c r="F10" s="40">
        <v>117635.63</v>
      </c>
      <c r="G10" s="40">
        <v>26103.81</v>
      </c>
    </row>
    <row r="11" spans="1:7" x14ac:dyDescent="0.2">
      <c r="A11" s="28" t="s">
        <v>11</v>
      </c>
      <c r="B11" s="40">
        <v>35319.599999999999</v>
      </c>
      <c r="C11" s="40"/>
      <c r="D11" s="40">
        <v>459476.31</v>
      </c>
      <c r="E11" s="40">
        <v>494633.8</v>
      </c>
      <c r="F11" s="40">
        <v>158814.67000000001</v>
      </c>
      <c r="G11" s="40">
        <v>32889.85</v>
      </c>
    </row>
    <row r="12" spans="1:7" x14ac:dyDescent="0.2">
      <c r="A12" s="28" t="s">
        <v>12</v>
      </c>
      <c r="B12" s="40">
        <v>62449.1</v>
      </c>
      <c r="C12" s="40"/>
      <c r="D12" s="40">
        <v>439416.24</v>
      </c>
      <c r="E12" s="40">
        <v>599179.80000000005</v>
      </c>
      <c r="F12" s="40">
        <v>179476.5</v>
      </c>
      <c r="G12" s="40">
        <v>48483.86</v>
      </c>
    </row>
    <row r="13" spans="1:7" x14ac:dyDescent="0.2">
      <c r="A13" s="28" t="s">
        <v>13</v>
      </c>
      <c r="B13" s="40">
        <v>99129.78</v>
      </c>
      <c r="C13" s="40"/>
      <c r="D13" s="40">
        <v>329736.59999999998</v>
      </c>
      <c r="E13" s="40">
        <v>381649.9</v>
      </c>
      <c r="F13" s="40">
        <v>85847.03</v>
      </c>
      <c r="G13" s="40">
        <v>43387.45</v>
      </c>
    </row>
    <row r="14" spans="1:7" x14ac:dyDescent="0.2">
      <c r="A14" s="28" t="s">
        <v>14</v>
      </c>
      <c r="B14" s="40">
        <v>48894.21</v>
      </c>
      <c r="C14" s="40"/>
      <c r="D14" s="40">
        <v>295026.06</v>
      </c>
      <c r="E14" s="40">
        <v>316834.5</v>
      </c>
      <c r="F14" s="40">
        <v>129596.47</v>
      </c>
      <c r="G14" s="40">
        <v>54279.39</v>
      </c>
    </row>
    <row r="15" spans="1:7" x14ac:dyDescent="0.2">
      <c r="A15" s="28" t="s">
        <v>15</v>
      </c>
      <c r="B15" s="40">
        <v>34985.040000000001</v>
      </c>
      <c r="C15" s="40"/>
      <c r="D15" s="40">
        <v>336770.14</v>
      </c>
      <c r="E15" s="40">
        <v>431110.1</v>
      </c>
      <c r="F15" s="40">
        <v>118721.49</v>
      </c>
      <c r="G15" s="40">
        <v>66676.02</v>
      </c>
    </row>
    <row r="16" spans="1:7" x14ac:dyDescent="0.2">
      <c r="A16" s="42" t="s">
        <v>16</v>
      </c>
      <c r="B16" s="38">
        <v>1216219.93</v>
      </c>
      <c r="C16" s="38"/>
      <c r="D16" s="38">
        <v>2538794.2400000002</v>
      </c>
      <c r="E16" s="38">
        <v>2654372.12</v>
      </c>
      <c r="F16" s="38">
        <v>1015239.2999999999</v>
      </c>
      <c r="G16" s="38">
        <v>759088.16999999993</v>
      </c>
    </row>
    <row r="17" spans="1:7" x14ac:dyDescent="0.2">
      <c r="A17" s="28" t="s">
        <v>17</v>
      </c>
      <c r="B17" s="40">
        <v>321737.2</v>
      </c>
      <c r="C17" s="40"/>
      <c r="D17" s="40">
        <v>529238.67000000004</v>
      </c>
      <c r="E17" s="40">
        <v>580787.6</v>
      </c>
      <c r="F17" s="40">
        <v>241403.72</v>
      </c>
      <c r="G17" s="40">
        <v>224872.68</v>
      </c>
    </row>
    <row r="18" spans="1:7" x14ac:dyDescent="0.2">
      <c r="A18" s="28" t="s">
        <v>18</v>
      </c>
      <c r="B18" s="40">
        <v>224574.99</v>
      </c>
      <c r="C18" s="40"/>
      <c r="D18" s="40">
        <v>424247.88</v>
      </c>
      <c r="E18" s="40">
        <v>437377.52</v>
      </c>
      <c r="F18" s="40">
        <v>107465.08</v>
      </c>
      <c r="G18" s="40">
        <v>143581.13</v>
      </c>
    </row>
    <row r="19" spans="1:7" x14ac:dyDescent="0.2">
      <c r="A19" s="28" t="s">
        <v>19</v>
      </c>
      <c r="B19" s="40">
        <v>105250.47</v>
      </c>
      <c r="C19" s="40"/>
      <c r="D19" s="40">
        <v>214423.02</v>
      </c>
      <c r="E19" s="40">
        <v>214498.7</v>
      </c>
      <c r="F19" s="40">
        <v>67752.789999999994</v>
      </c>
      <c r="G19" s="40">
        <v>61680.98</v>
      </c>
    </row>
    <row r="20" spans="1:7" x14ac:dyDescent="0.2">
      <c r="A20" s="28" t="s">
        <v>20</v>
      </c>
      <c r="B20" s="40">
        <v>110797.58</v>
      </c>
      <c r="C20" s="40"/>
      <c r="D20" s="40">
        <v>275303.56</v>
      </c>
      <c r="E20" s="40">
        <v>276078.3</v>
      </c>
      <c r="F20" s="40">
        <v>153633.65</v>
      </c>
      <c r="G20" s="40">
        <v>89232.48</v>
      </c>
    </row>
    <row r="21" spans="1:7" x14ac:dyDescent="0.2">
      <c r="A21" s="28" t="s">
        <v>21</v>
      </c>
      <c r="B21" s="40">
        <v>169919.97</v>
      </c>
      <c r="C21" s="40"/>
      <c r="D21" s="40">
        <v>280396.53999999998</v>
      </c>
      <c r="E21" s="40">
        <v>298214.40000000002</v>
      </c>
      <c r="F21" s="40">
        <v>48228.49</v>
      </c>
      <c r="G21" s="40">
        <v>48747.98</v>
      </c>
    </row>
    <row r="22" spans="1:7" x14ac:dyDescent="0.2">
      <c r="A22" s="28" t="s">
        <v>22</v>
      </c>
      <c r="B22" s="40">
        <v>143898.70000000001</v>
      </c>
      <c r="C22" s="40"/>
      <c r="D22" s="40">
        <v>221304.89</v>
      </c>
      <c r="E22" s="40">
        <v>228552.7</v>
      </c>
      <c r="F22" s="40">
        <v>67961.440000000002</v>
      </c>
      <c r="G22" s="40">
        <v>32860.449999999997</v>
      </c>
    </row>
    <row r="23" spans="1:7" x14ac:dyDescent="0.2">
      <c r="A23" s="28" t="s">
        <v>23</v>
      </c>
      <c r="B23" s="40">
        <v>140041.01999999999</v>
      </c>
      <c r="C23" s="40"/>
      <c r="D23" s="40">
        <v>593879.68000000005</v>
      </c>
      <c r="E23" s="40">
        <v>618862.9</v>
      </c>
      <c r="F23" s="40">
        <v>328794.13</v>
      </c>
      <c r="G23" s="40">
        <v>158112.47</v>
      </c>
    </row>
    <row r="24" spans="1:7" x14ac:dyDescent="0.2">
      <c r="A24" s="42" t="s">
        <v>24</v>
      </c>
      <c r="B24" s="38">
        <v>1131855.47</v>
      </c>
      <c r="C24" s="38"/>
      <c r="D24" s="38">
        <v>2708314.12</v>
      </c>
      <c r="E24" s="38">
        <v>2873538.6</v>
      </c>
      <c r="F24" s="38">
        <v>774225.34999999986</v>
      </c>
      <c r="G24" s="38">
        <v>634917.22</v>
      </c>
    </row>
    <row r="25" spans="1:7" x14ac:dyDescent="0.2">
      <c r="A25" s="28" t="s">
        <v>25</v>
      </c>
      <c r="B25" s="40">
        <v>83987.35</v>
      </c>
      <c r="C25" s="40"/>
      <c r="D25" s="40">
        <v>174639.92</v>
      </c>
      <c r="E25" s="40">
        <v>175549</v>
      </c>
      <c r="F25" s="40">
        <v>72364.23</v>
      </c>
      <c r="G25" s="40">
        <v>50563.6</v>
      </c>
    </row>
    <row r="26" spans="1:7" x14ac:dyDescent="0.2">
      <c r="A26" s="28" t="s">
        <v>26</v>
      </c>
      <c r="B26" s="40">
        <v>128244.17</v>
      </c>
      <c r="C26" s="40"/>
      <c r="D26" s="40">
        <v>273747.24</v>
      </c>
      <c r="E26" s="40">
        <v>275920.90000000002</v>
      </c>
      <c r="F26" s="40">
        <v>65064.800000000003</v>
      </c>
      <c r="G26" s="40">
        <v>47692.9</v>
      </c>
    </row>
    <row r="27" spans="1:7" x14ac:dyDescent="0.2">
      <c r="A27" s="28" t="s">
        <v>27</v>
      </c>
      <c r="B27" s="40">
        <v>46129.17</v>
      </c>
      <c r="C27" s="40"/>
      <c r="D27" s="40">
        <v>112587.3</v>
      </c>
      <c r="E27" s="40">
        <v>111853.5</v>
      </c>
      <c r="F27" s="40">
        <v>38909.660000000003</v>
      </c>
      <c r="G27" s="40">
        <v>19230.79</v>
      </c>
    </row>
    <row r="28" spans="1:7" x14ac:dyDescent="0.2">
      <c r="A28" s="28" t="s">
        <v>28</v>
      </c>
      <c r="B28" s="40">
        <v>87316.2</v>
      </c>
      <c r="C28" s="40"/>
      <c r="D28" s="40">
        <v>279473.46000000002</v>
      </c>
      <c r="E28" s="40">
        <v>288827.3</v>
      </c>
      <c r="F28" s="40">
        <v>65688.600000000006</v>
      </c>
      <c r="G28" s="40">
        <v>51819.21</v>
      </c>
    </row>
    <row r="29" spans="1:7" x14ac:dyDescent="0.2">
      <c r="A29" s="28" t="s">
        <v>29</v>
      </c>
      <c r="B29" s="40">
        <v>133313.18</v>
      </c>
      <c r="C29" s="40"/>
      <c r="D29" s="40">
        <v>199027.67</v>
      </c>
      <c r="E29" s="40">
        <v>238781.2</v>
      </c>
      <c r="F29" s="40">
        <v>83307.839999999997</v>
      </c>
      <c r="G29" s="40">
        <v>74483.8</v>
      </c>
    </row>
    <row r="30" spans="1:7" x14ac:dyDescent="0.2">
      <c r="A30" s="28" t="s">
        <v>30</v>
      </c>
      <c r="B30" s="40">
        <v>159082.28</v>
      </c>
      <c r="C30" s="40"/>
      <c r="D30" s="40">
        <v>318557.82</v>
      </c>
      <c r="E30" s="40">
        <v>322636.79999999999</v>
      </c>
      <c r="F30" s="40">
        <v>115849.21</v>
      </c>
      <c r="G30" s="40">
        <v>87266.45</v>
      </c>
    </row>
    <row r="31" spans="1:7" x14ac:dyDescent="0.2">
      <c r="A31" s="28" t="s">
        <v>31</v>
      </c>
      <c r="B31" s="40">
        <v>296494.21999999997</v>
      </c>
      <c r="C31" s="40"/>
      <c r="D31" s="40">
        <v>603192.93999999994</v>
      </c>
      <c r="E31" s="40">
        <v>734479.3</v>
      </c>
      <c r="F31" s="40">
        <v>171327.12</v>
      </c>
      <c r="G31" s="40">
        <v>142084.31</v>
      </c>
    </row>
    <row r="32" spans="1:7" x14ac:dyDescent="0.2">
      <c r="A32" s="28" t="s">
        <v>32</v>
      </c>
      <c r="B32" s="40">
        <v>58015.81</v>
      </c>
      <c r="C32" s="40"/>
      <c r="D32" s="40">
        <v>225445.08</v>
      </c>
      <c r="E32" s="40">
        <v>204217.4</v>
      </c>
      <c r="F32" s="40">
        <v>47344.21</v>
      </c>
      <c r="G32" s="40">
        <v>65198.57</v>
      </c>
    </row>
    <row r="33" spans="1:7" x14ac:dyDescent="0.2">
      <c r="A33" s="37" t="s">
        <v>33</v>
      </c>
      <c r="B33" s="40">
        <v>139273.09</v>
      </c>
      <c r="C33" s="40"/>
      <c r="D33" s="40">
        <v>521642.69</v>
      </c>
      <c r="E33" s="40">
        <v>521273.2</v>
      </c>
      <c r="F33" s="40">
        <v>114369.68</v>
      </c>
      <c r="G33" s="40">
        <v>96577.59</v>
      </c>
    </row>
    <row r="34" spans="1:7" x14ac:dyDescent="0.2">
      <c r="A34" s="42" t="s">
        <v>34</v>
      </c>
      <c r="B34" s="38">
        <v>2679841.08</v>
      </c>
      <c r="C34" s="38"/>
      <c r="D34" s="38">
        <v>3093138.4799999995</v>
      </c>
      <c r="E34" s="38">
        <v>3364370.91</v>
      </c>
      <c r="F34" s="38">
        <v>992107.56000000017</v>
      </c>
      <c r="G34" s="38">
        <v>1435228.27</v>
      </c>
    </row>
    <row r="35" spans="1:7" x14ac:dyDescent="0.2">
      <c r="A35" s="25" t="s">
        <v>35</v>
      </c>
      <c r="B35" s="44">
        <v>508595.19</v>
      </c>
      <c r="C35" s="40"/>
      <c r="D35" s="44">
        <v>430874.64</v>
      </c>
      <c r="E35" s="44">
        <v>442743.9</v>
      </c>
      <c r="F35" s="44">
        <v>143511.13</v>
      </c>
      <c r="G35" s="44">
        <v>293157.19</v>
      </c>
    </row>
    <row r="36" spans="1:7" x14ac:dyDescent="0.2">
      <c r="A36" s="28" t="s">
        <v>36</v>
      </c>
      <c r="B36" s="40">
        <v>697448.45</v>
      </c>
      <c r="C36" s="40"/>
      <c r="D36" s="40">
        <v>514655.82</v>
      </c>
      <c r="E36" s="40">
        <v>524249.7</v>
      </c>
      <c r="F36" s="40">
        <v>252717.94</v>
      </c>
      <c r="G36" s="40">
        <v>349492.11</v>
      </c>
    </row>
    <row r="37" spans="1:7" x14ac:dyDescent="0.2">
      <c r="A37" s="28" t="s">
        <v>37</v>
      </c>
      <c r="B37" s="40">
        <v>366393.24</v>
      </c>
      <c r="C37" s="40"/>
      <c r="D37" s="40">
        <v>774807.73</v>
      </c>
      <c r="E37" s="40">
        <v>851912.12</v>
      </c>
      <c r="F37" s="40">
        <v>160303.96</v>
      </c>
      <c r="G37" s="40">
        <v>249833.51</v>
      </c>
    </row>
    <row r="38" spans="1:7" x14ac:dyDescent="0.2">
      <c r="A38" s="28" t="s">
        <v>38</v>
      </c>
      <c r="B38" s="40">
        <v>613394.93000000005</v>
      </c>
      <c r="C38" s="40"/>
      <c r="D38" s="40">
        <v>600780.63</v>
      </c>
      <c r="E38" s="40">
        <v>651802.6</v>
      </c>
      <c r="F38" s="40">
        <v>162885.54</v>
      </c>
      <c r="G38" s="40">
        <v>205814.97</v>
      </c>
    </row>
    <row r="39" spans="1:7" x14ac:dyDescent="0.2">
      <c r="A39" s="28" t="s">
        <v>39</v>
      </c>
      <c r="B39" s="40">
        <v>209104.06</v>
      </c>
      <c r="C39" s="40"/>
      <c r="D39" s="40">
        <v>245892.04</v>
      </c>
      <c r="E39" s="40">
        <v>262576.69</v>
      </c>
      <c r="F39" s="40">
        <v>41880.54</v>
      </c>
      <c r="G39" s="40">
        <v>64045.98</v>
      </c>
    </row>
    <row r="40" spans="1:7" x14ac:dyDescent="0.2">
      <c r="A40" s="28" t="s">
        <v>40</v>
      </c>
      <c r="B40" s="40">
        <v>168015.56</v>
      </c>
      <c r="C40" s="40"/>
      <c r="D40" s="40">
        <v>330977.36</v>
      </c>
      <c r="E40" s="40">
        <v>387098.6</v>
      </c>
      <c r="F40" s="40">
        <v>164967.79</v>
      </c>
      <c r="G40" s="40">
        <v>173875.25</v>
      </c>
    </row>
    <row r="41" spans="1:7" x14ac:dyDescent="0.2">
      <c r="A41" s="37" t="s">
        <v>41</v>
      </c>
      <c r="B41" s="46">
        <v>116889.65</v>
      </c>
      <c r="C41" s="46"/>
      <c r="D41" s="46">
        <v>195150.26</v>
      </c>
      <c r="E41" s="46">
        <v>243987.3</v>
      </c>
      <c r="F41" s="46">
        <v>65840.66</v>
      </c>
      <c r="G41" s="46">
        <v>99009.26</v>
      </c>
    </row>
    <row r="42" spans="1:7" x14ac:dyDescent="0.2">
      <c r="A42" s="42" t="s">
        <v>42</v>
      </c>
      <c r="B42" s="38">
        <v>1669664.96</v>
      </c>
      <c r="C42" s="38"/>
      <c r="D42" s="38">
        <v>3657987.4499999997</v>
      </c>
      <c r="E42" s="38">
        <v>3718346.6599999997</v>
      </c>
      <c r="F42" s="38">
        <v>1453266.26</v>
      </c>
      <c r="G42" s="38">
        <v>1392081.21</v>
      </c>
    </row>
    <row r="43" spans="1:7" x14ac:dyDescent="0.2">
      <c r="A43" s="28" t="s">
        <v>43</v>
      </c>
      <c r="B43" s="40">
        <v>101300.01</v>
      </c>
      <c r="C43" s="40"/>
      <c r="D43" s="40">
        <v>170988.44</v>
      </c>
      <c r="E43" s="40">
        <v>151538</v>
      </c>
      <c r="F43" s="40">
        <v>46381.02</v>
      </c>
      <c r="G43" s="40">
        <v>74110.44</v>
      </c>
    </row>
    <row r="44" spans="1:7" x14ac:dyDescent="0.2">
      <c r="A44" s="28" t="s">
        <v>44</v>
      </c>
      <c r="B44" s="40">
        <v>215757.6</v>
      </c>
      <c r="C44" s="40"/>
      <c r="D44" s="40">
        <v>471040.39</v>
      </c>
      <c r="E44" s="40">
        <v>460469.1</v>
      </c>
      <c r="F44" s="40">
        <v>242430.3</v>
      </c>
      <c r="G44" s="40">
        <v>330311.12</v>
      </c>
    </row>
    <row r="45" spans="1:7" x14ac:dyDescent="0.2">
      <c r="A45" s="28" t="s">
        <v>45</v>
      </c>
      <c r="B45" s="40">
        <v>109233.45</v>
      </c>
      <c r="C45" s="40"/>
      <c r="D45" s="40">
        <v>223326.32</v>
      </c>
      <c r="E45" s="40">
        <v>242714.26</v>
      </c>
      <c r="F45" s="40">
        <v>58243.59</v>
      </c>
      <c r="G45" s="40">
        <v>54137.43</v>
      </c>
    </row>
    <row r="46" spans="1:7" x14ac:dyDescent="0.2">
      <c r="A46" s="28" t="s">
        <v>46</v>
      </c>
      <c r="B46" s="40">
        <v>94542.17</v>
      </c>
      <c r="C46" s="40"/>
      <c r="D46" s="40">
        <v>174479.49</v>
      </c>
      <c r="E46" s="40">
        <v>170374.9</v>
      </c>
      <c r="F46" s="40">
        <v>51661.13</v>
      </c>
      <c r="G46" s="40">
        <v>63574.97</v>
      </c>
    </row>
    <row r="47" spans="1:7" x14ac:dyDescent="0.2">
      <c r="A47" s="28" t="s">
        <v>47</v>
      </c>
      <c r="B47" s="40">
        <v>210594.77</v>
      </c>
      <c r="C47" s="40"/>
      <c r="D47" s="40">
        <v>339631.13</v>
      </c>
      <c r="E47" s="40">
        <v>345710</v>
      </c>
      <c r="F47" s="40">
        <v>149835.76</v>
      </c>
      <c r="G47" s="40">
        <v>156586.59</v>
      </c>
    </row>
    <row r="48" spans="1:7" x14ac:dyDescent="0.2">
      <c r="A48" s="28" t="s">
        <v>48</v>
      </c>
      <c r="B48" s="40">
        <v>220695.12</v>
      </c>
      <c r="C48" s="40"/>
      <c r="D48" s="40">
        <v>444180.41</v>
      </c>
      <c r="E48" s="40">
        <v>465924.1</v>
      </c>
      <c r="F48" s="40">
        <v>300291.03000000003</v>
      </c>
      <c r="G48" s="40">
        <v>152212.15</v>
      </c>
    </row>
    <row r="49" spans="1:9" x14ac:dyDescent="0.2">
      <c r="A49" s="28" t="s">
        <v>49</v>
      </c>
      <c r="B49" s="40">
        <v>123207.37</v>
      </c>
      <c r="C49" s="40"/>
      <c r="D49" s="40">
        <v>434819.14</v>
      </c>
      <c r="E49" s="40">
        <v>478363.9</v>
      </c>
      <c r="F49" s="40">
        <v>106712.38</v>
      </c>
      <c r="G49" s="40">
        <v>125679.28</v>
      </c>
    </row>
    <row r="50" spans="1:9" x14ac:dyDescent="0.2">
      <c r="A50" s="28" t="s">
        <v>50</v>
      </c>
      <c r="B50" s="40">
        <v>199605.57</v>
      </c>
      <c r="C50" s="40"/>
      <c r="D50" s="40">
        <v>306309.59000000003</v>
      </c>
      <c r="E50" s="40">
        <v>340026.3</v>
      </c>
      <c r="F50" s="40">
        <v>174723.52</v>
      </c>
      <c r="G50" s="40">
        <v>123817.85</v>
      </c>
    </row>
    <row r="51" spans="1:9" x14ac:dyDescent="0.2">
      <c r="A51" s="28" t="s">
        <v>51</v>
      </c>
      <c r="B51" s="40">
        <v>60003.68</v>
      </c>
      <c r="C51" s="40"/>
      <c r="D51" s="40">
        <v>73548.02</v>
      </c>
      <c r="E51" s="40">
        <v>71620.899999999994</v>
      </c>
      <c r="F51" s="40">
        <v>29839.81</v>
      </c>
      <c r="G51" s="40">
        <v>24101.23</v>
      </c>
    </row>
    <row r="52" spans="1:9" x14ac:dyDescent="0.2">
      <c r="A52" s="28" t="s">
        <v>52</v>
      </c>
      <c r="B52" s="40">
        <v>62385.94</v>
      </c>
      <c r="C52" s="40"/>
      <c r="D52" s="40">
        <v>219990.39999999999</v>
      </c>
      <c r="E52" s="40">
        <v>222094.6</v>
      </c>
      <c r="F52" s="40">
        <v>64339.41</v>
      </c>
      <c r="G52" s="40">
        <v>69468.98</v>
      </c>
    </row>
    <row r="53" spans="1:9" x14ac:dyDescent="0.2">
      <c r="A53" s="37" t="s">
        <v>53</v>
      </c>
      <c r="B53" s="46">
        <v>272339.28000000003</v>
      </c>
      <c r="C53" s="46"/>
      <c r="D53" s="46">
        <v>799674.12</v>
      </c>
      <c r="E53" s="46">
        <v>769510.6</v>
      </c>
      <c r="F53" s="46">
        <v>228808.31</v>
      </c>
      <c r="G53" s="46">
        <v>218081.17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9" s="6" customFormat="1" x14ac:dyDescent="0.2">
      <c r="A59" s="73"/>
      <c r="B59" s="227"/>
      <c r="C59" s="228"/>
      <c r="D59" s="227"/>
      <c r="E59" s="228"/>
      <c r="F59" s="227"/>
      <c r="G59" s="227"/>
    </row>
    <row r="60" spans="1:9" ht="12.75" customHeight="1" x14ac:dyDescent="0.2">
      <c r="A60" s="42" t="s">
        <v>54</v>
      </c>
      <c r="B60" s="46">
        <v>4980842.8600000013</v>
      </c>
      <c r="C60" s="46"/>
      <c r="D60" s="38">
        <v>3013327.52</v>
      </c>
      <c r="E60" s="46">
        <v>3189750.4000000004</v>
      </c>
      <c r="F60" s="46">
        <v>975129.84000000008</v>
      </c>
      <c r="G60" s="46">
        <v>907024.16</v>
      </c>
    </row>
    <row r="61" spans="1:9" x14ac:dyDescent="0.2">
      <c r="A61" s="28" t="s">
        <v>55</v>
      </c>
      <c r="B61" s="40">
        <v>203992.16</v>
      </c>
      <c r="C61" s="40"/>
      <c r="D61" s="40">
        <v>485466.52</v>
      </c>
      <c r="E61" s="40">
        <v>467626.5</v>
      </c>
      <c r="F61" s="40">
        <v>108053.94</v>
      </c>
      <c r="G61" s="40">
        <v>57536.5</v>
      </c>
    </row>
    <row r="62" spans="1:9" x14ac:dyDescent="0.2">
      <c r="A62" s="28" t="s">
        <v>56</v>
      </c>
      <c r="B62" s="40">
        <v>90353.99</v>
      </c>
      <c r="C62" s="40"/>
      <c r="D62" s="40">
        <v>78844.92</v>
      </c>
      <c r="E62" s="40">
        <v>86063</v>
      </c>
      <c r="F62" s="40">
        <v>13449.97</v>
      </c>
      <c r="G62" s="40">
        <v>14507.72</v>
      </c>
    </row>
    <row r="63" spans="1:9" s="3" customFormat="1" ht="15" customHeight="1" x14ac:dyDescent="0.2">
      <c r="A63" s="28" t="s">
        <v>57</v>
      </c>
      <c r="B63" s="40">
        <v>367914.22</v>
      </c>
      <c r="C63" s="40"/>
      <c r="D63" s="40">
        <v>296941.96000000002</v>
      </c>
      <c r="E63" s="40">
        <v>293141.40000000002</v>
      </c>
      <c r="F63" s="40">
        <v>70485.59</v>
      </c>
      <c r="G63" s="40">
        <v>48182.32</v>
      </c>
    </row>
    <row r="64" spans="1:9" s="3" customFormat="1" ht="15" customHeight="1" x14ac:dyDescent="0.2">
      <c r="A64" s="28" t="s">
        <v>58</v>
      </c>
      <c r="B64" s="40">
        <v>168234</v>
      </c>
      <c r="C64" s="40"/>
      <c r="D64" s="40">
        <v>150612.28</v>
      </c>
      <c r="E64" s="40">
        <v>138250</v>
      </c>
      <c r="F64" s="40">
        <v>30226.5</v>
      </c>
      <c r="G64" s="40">
        <v>35748.410000000003</v>
      </c>
    </row>
    <row r="65" spans="1:7" s="6" customFormat="1" ht="15" customHeight="1" x14ac:dyDescent="0.2">
      <c r="A65" s="28" t="s">
        <v>59</v>
      </c>
      <c r="B65" s="40">
        <v>184854.99</v>
      </c>
      <c r="C65" s="40"/>
      <c r="D65" s="40">
        <v>116171.16</v>
      </c>
      <c r="E65" s="40">
        <v>109992.1</v>
      </c>
      <c r="F65" s="40">
        <v>24826.35</v>
      </c>
      <c r="G65" s="40">
        <v>33846.25</v>
      </c>
    </row>
    <row r="66" spans="1:7" s="6" customFormat="1" ht="12.75" customHeight="1" x14ac:dyDescent="0.2">
      <c r="A66" s="28" t="s">
        <v>60</v>
      </c>
      <c r="B66" s="40">
        <v>720276.66</v>
      </c>
      <c r="C66" s="40"/>
      <c r="D66" s="40">
        <v>328182.40000000002</v>
      </c>
      <c r="E66" s="40">
        <v>377791.4</v>
      </c>
      <c r="F66" s="40">
        <v>208672.45</v>
      </c>
      <c r="G66" s="40">
        <v>208335.61</v>
      </c>
    </row>
    <row r="67" spans="1:7" s="6" customFormat="1" x14ac:dyDescent="0.2">
      <c r="A67" s="28" t="s">
        <v>61</v>
      </c>
      <c r="B67" s="40">
        <v>219769.39</v>
      </c>
      <c r="C67" s="40"/>
      <c r="D67" s="40">
        <v>96899.46</v>
      </c>
      <c r="E67" s="40">
        <v>104543.8</v>
      </c>
      <c r="F67" s="40">
        <v>64943.44</v>
      </c>
      <c r="G67" s="40">
        <v>56378.82</v>
      </c>
    </row>
    <row r="68" spans="1:7" x14ac:dyDescent="0.2">
      <c r="A68" s="28" t="s">
        <v>62</v>
      </c>
      <c r="B68" s="40">
        <v>665200.91</v>
      </c>
      <c r="C68" s="40"/>
      <c r="D68" s="40">
        <v>204956.22</v>
      </c>
      <c r="E68" s="40">
        <v>239006.8</v>
      </c>
      <c r="F68" s="40">
        <v>53165.19</v>
      </c>
      <c r="G68" s="40">
        <v>43293.8</v>
      </c>
    </row>
    <row r="69" spans="1:7" x14ac:dyDescent="0.2">
      <c r="A69" s="28" t="s">
        <v>63</v>
      </c>
      <c r="B69" s="40">
        <v>1429541.49</v>
      </c>
      <c r="C69" s="40"/>
      <c r="D69" s="40">
        <v>412121.36</v>
      </c>
      <c r="E69" s="40">
        <v>509496.2</v>
      </c>
      <c r="F69" s="40">
        <v>162964.76999999999</v>
      </c>
      <c r="G69" s="40">
        <v>175978.67</v>
      </c>
    </row>
    <row r="70" spans="1:7" x14ac:dyDescent="0.2">
      <c r="A70" s="28" t="s">
        <v>64</v>
      </c>
      <c r="B70" s="40">
        <v>388933.69</v>
      </c>
      <c r="C70" s="40"/>
      <c r="D70" s="40">
        <v>193708.76</v>
      </c>
      <c r="E70" s="40">
        <v>235517.9</v>
      </c>
      <c r="F70" s="40">
        <v>70653.34</v>
      </c>
      <c r="G70" s="40">
        <v>82267.839999999997</v>
      </c>
    </row>
    <row r="71" spans="1:7" x14ac:dyDescent="0.2">
      <c r="A71" s="28" t="s">
        <v>65</v>
      </c>
      <c r="B71" s="40">
        <v>219262.41</v>
      </c>
      <c r="C71" s="40"/>
      <c r="D71" s="40">
        <v>313508.86</v>
      </c>
      <c r="E71" s="40">
        <v>288764.09999999998</v>
      </c>
      <c r="F71" s="40">
        <v>81999.39</v>
      </c>
      <c r="G71" s="40">
        <v>52472.03</v>
      </c>
    </row>
    <row r="72" spans="1:7" x14ac:dyDescent="0.2">
      <c r="A72" s="28" t="s">
        <v>66</v>
      </c>
      <c r="B72" s="40">
        <v>145218.15</v>
      </c>
      <c r="C72" s="40"/>
      <c r="D72" s="40">
        <v>122933.16</v>
      </c>
      <c r="E72" s="40">
        <v>129898.6</v>
      </c>
      <c r="F72" s="40">
        <v>30120.41</v>
      </c>
      <c r="G72" s="40">
        <v>42958.54</v>
      </c>
    </row>
    <row r="73" spans="1:7" x14ac:dyDescent="0.2">
      <c r="A73" s="28" t="s">
        <v>67</v>
      </c>
      <c r="B73" s="40">
        <v>177290.8</v>
      </c>
      <c r="C73" s="40"/>
      <c r="D73" s="40">
        <v>212980.46</v>
      </c>
      <c r="E73" s="40">
        <v>209658.6</v>
      </c>
      <c r="F73" s="40">
        <v>55568.5</v>
      </c>
      <c r="G73" s="40">
        <v>55517.65</v>
      </c>
    </row>
    <row r="74" spans="1:7" x14ac:dyDescent="0.2">
      <c r="A74" s="42" t="s">
        <v>68</v>
      </c>
      <c r="B74" s="38">
        <v>4943256.4899999993</v>
      </c>
      <c r="C74" s="38"/>
      <c r="D74" s="38">
        <v>4617715.18</v>
      </c>
      <c r="E74" s="38">
        <v>4636346.3500000006</v>
      </c>
      <c r="F74" s="38">
        <v>1664144.6200000003</v>
      </c>
      <c r="G74" s="38">
        <v>1446834.5099999998</v>
      </c>
    </row>
    <row r="75" spans="1:7" x14ac:dyDescent="0.2">
      <c r="A75" s="25" t="s">
        <v>69</v>
      </c>
      <c r="B75" s="44">
        <v>429254.92</v>
      </c>
      <c r="C75" s="44"/>
      <c r="D75" s="40">
        <v>440406.94</v>
      </c>
      <c r="E75" s="44">
        <v>415095.05</v>
      </c>
      <c r="F75" s="44">
        <v>118859.29</v>
      </c>
      <c r="G75" s="44">
        <v>175445.15</v>
      </c>
    </row>
    <row r="76" spans="1:7" x14ac:dyDescent="0.2">
      <c r="A76" s="28" t="s">
        <v>70</v>
      </c>
      <c r="B76" s="40">
        <v>276159.34000000003</v>
      </c>
      <c r="C76" s="40"/>
      <c r="D76" s="40">
        <v>308595.14</v>
      </c>
      <c r="E76" s="40">
        <v>285042</v>
      </c>
      <c r="F76" s="40">
        <v>121961.44</v>
      </c>
      <c r="G76" s="40">
        <v>101003.49</v>
      </c>
    </row>
    <row r="77" spans="1:7" x14ac:dyDescent="0.2">
      <c r="A77" s="28" t="s">
        <v>71</v>
      </c>
      <c r="B77" s="40">
        <v>700158.91</v>
      </c>
      <c r="C77" s="40"/>
      <c r="D77" s="40">
        <v>477915.62</v>
      </c>
      <c r="E77" s="40">
        <v>571389.80000000005</v>
      </c>
      <c r="F77" s="40">
        <v>92308.75</v>
      </c>
      <c r="G77" s="40">
        <v>86410.5</v>
      </c>
    </row>
    <row r="78" spans="1:7" x14ac:dyDescent="0.2">
      <c r="A78" s="28" t="s">
        <v>72</v>
      </c>
      <c r="B78" s="40">
        <v>285094.21000000002</v>
      </c>
      <c r="C78" s="40"/>
      <c r="D78" s="40">
        <v>195218.94</v>
      </c>
      <c r="E78" s="40">
        <v>194111.9</v>
      </c>
      <c r="F78" s="40">
        <v>95240.639999999999</v>
      </c>
      <c r="G78" s="40">
        <v>53364.800000000003</v>
      </c>
    </row>
    <row r="79" spans="1:7" x14ac:dyDescent="0.2">
      <c r="A79" s="28" t="s">
        <v>73</v>
      </c>
      <c r="B79" s="40">
        <v>97510.720000000001</v>
      </c>
      <c r="C79" s="40"/>
      <c r="D79" s="40">
        <v>55876.66</v>
      </c>
      <c r="E79" s="40">
        <v>50100</v>
      </c>
      <c r="F79" s="40">
        <v>34909.17</v>
      </c>
      <c r="G79" s="40">
        <v>22156.75</v>
      </c>
    </row>
    <row r="80" spans="1:7" x14ac:dyDescent="0.2">
      <c r="A80" s="28" t="s">
        <v>74</v>
      </c>
      <c r="B80" s="40">
        <v>420665.14</v>
      </c>
      <c r="C80" s="40"/>
      <c r="D80" s="40">
        <v>539111.72</v>
      </c>
      <c r="E80" s="40">
        <v>555443.9</v>
      </c>
      <c r="F80" s="40">
        <v>243646.98</v>
      </c>
      <c r="G80" s="40">
        <v>130257.08</v>
      </c>
    </row>
    <row r="81" spans="1:7" x14ac:dyDescent="0.2">
      <c r="A81" s="28" t="s">
        <v>75</v>
      </c>
      <c r="B81" s="40">
        <v>747525.1</v>
      </c>
      <c r="C81" s="40"/>
      <c r="D81" s="40">
        <v>931729.62</v>
      </c>
      <c r="E81" s="40">
        <v>911448.8</v>
      </c>
      <c r="F81" s="40">
        <v>339123.76</v>
      </c>
      <c r="G81" s="40">
        <v>257357.77</v>
      </c>
    </row>
    <row r="82" spans="1:7" x14ac:dyDescent="0.2">
      <c r="A82" s="28" t="s">
        <v>76</v>
      </c>
      <c r="B82" s="40">
        <v>461323.82</v>
      </c>
      <c r="C82" s="40"/>
      <c r="D82" s="40">
        <v>394202.06</v>
      </c>
      <c r="E82" s="40">
        <v>391965.7</v>
      </c>
      <c r="F82" s="40">
        <v>55389.1</v>
      </c>
      <c r="G82" s="40">
        <v>126692.52</v>
      </c>
    </row>
    <row r="83" spans="1:7" x14ac:dyDescent="0.2">
      <c r="A83" s="28" t="s">
        <v>77</v>
      </c>
      <c r="B83" s="40">
        <v>281357.74</v>
      </c>
      <c r="C83" s="40"/>
      <c r="D83" s="40">
        <v>185842.3</v>
      </c>
      <c r="E83" s="40">
        <v>182016.4</v>
      </c>
      <c r="F83" s="40">
        <v>121462.85</v>
      </c>
      <c r="G83" s="40">
        <v>73606.66</v>
      </c>
    </row>
    <row r="84" spans="1:7" x14ac:dyDescent="0.2">
      <c r="A84" s="28" t="s">
        <v>78</v>
      </c>
      <c r="B84" s="40">
        <v>176317.36</v>
      </c>
      <c r="C84" s="40"/>
      <c r="D84" s="40">
        <v>339813.04</v>
      </c>
      <c r="E84" s="40">
        <v>322311.40000000002</v>
      </c>
      <c r="F84" s="40">
        <v>108611.43</v>
      </c>
      <c r="G84" s="40">
        <v>104366.02</v>
      </c>
    </row>
    <row r="85" spans="1:7" x14ac:dyDescent="0.2">
      <c r="A85" s="28" t="s">
        <v>79</v>
      </c>
      <c r="B85" s="40">
        <v>141334.09</v>
      </c>
      <c r="C85" s="40"/>
      <c r="D85" s="40">
        <v>108575.18</v>
      </c>
      <c r="E85" s="40">
        <v>99134.7</v>
      </c>
      <c r="F85" s="40">
        <v>74599.86</v>
      </c>
      <c r="G85" s="40">
        <v>36788.47</v>
      </c>
    </row>
    <row r="86" spans="1:7" x14ac:dyDescent="0.2">
      <c r="A86" s="28" t="s">
        <v>80</v>
      </c>
      <c r="B86" s="40">
        <v>237653.63</v>
      </c>
      <c r="C86" s="40"/>
      <c r="D86" s="40">
        <v>171258.92</v>
      </c>
      <c r="E86" s="40">
        <v>154138.9</v>
      </c>
      <c r="F86" s="40">
        <v>61023.79</v>
      </c>
      <c r="G86" s="40">
        <v>59899.93</v>
      </c>
    </row>
    <row r="87" spans="1:7" x14ac:dyDescent="0.2">
      <c r="A87" s="37" t="s">
        <v>81</v>
      </c>
      <c r="B87" s="46">
        <v>688901.51</v>
      </c>
      <c r="C87" s="46"/>
      <c r="D87" s="40">
        <v>469169.04</v>
      </c>
      <c r="E87" s="46">
        <v>504147.8</v>
      </c>
      <c r="F87" s="46">
        <v>197007.56</v>
      </c>
      <c r="G87" s="46">
        <v>219485.37</v>
      </c>
    </row>
    <row r="88" spans="1:7" x14ac:dyDescent="0.2">
      <c r="A88" s="42" t="s">
        <v>82</v>
      </c>
      <c r="B88" s="38">
        <v>5638163.1400000006</v>
      </c>
      <c r="C88" s="38"/>
      <c r="D88" s="38">
        <v>3953940.26</v>
      </c>
      <c r="E88" s="38">
        <v>4331366.6300000008</v>
      </c>
      <c r="F88" s="38">
        <v>1626747.46</v>
      </c>
      <c r="G88" s="38">
        <v>1340308.1500000001</v>
      </c>
    </row>
    <row r="89" spans="1:7" x14ac:dyDescent="0.2">
      <c r="A89" s="28" t="s">
        <v>83</v>
      </c>
      <c r="B89" s="40">
        <v>243066.96</v>
      </c>
      <c r="C89" s="40"/>
      <c r="D89" s="40">
        <v>184557.52</v>
      </c>
      <c r="E89" s="40">
        <v>214580.8</v>
      </c>
      <c r="F89" s="40">
        <v>141810.68</v>
      </c>
      <c r="G89" s="40">
        <v>100304.23</v>
      </c>
    </row>
    <row r="90" spans="1:7" x14ac:dyDescent="0.2">
      <c r="A90" s="28" t="s">
        <v>84</v>
      </c>
      <c r="B90" s="40">
        <v>187676.61</v>
      </c>
      <c r="C90" s="40"/>
      <c r="D90" s="40">
        <v>328903.15000000002</v>
      </c>
      <c r="E90" s="40">
        <v>288915.90000000002</v>
      </c>
      <c r="F90" s="40">
        <v>146679.76</v>
      </c>
      <c r="G90" s="40">
        <v>54862.11</v>
      </c>
    </row>
    <row r="91" spans="1:7" x14ac:dyDescent="0.2">
      <c r="A91" s="28" t="s">
        <v>85</v>
      </c>
      <c r="B91" s="40">
        <v>277755.92</v>
      </c>
      <c r="C91" s="40"/>
      <c r="D91" s="40">
        <v>378869.03</v>
      </c>
      <c r="E91" s="40">
        <v>385647.6</v>
      </c>
      <c r="F91" s="40">
        <v>171182.76</v>
      </c>
      <c r="G91" s="40">
        <v>74469.649999999994</v>
      </c>
    </row>
    <row r="92" spans="1:7" x14ac:dyDescent="0.2">
      <c r="A92" s="28" t="s">
        <v>86</v>
      </c>
      <c r="B92" s="40">
        <v>86607.48</v>
      </c>
      <c r="C92" s="40"/>
      <c r="D92" s="40">
        <v>126945.28</v>
      </c>
      <c r="E92" s="40">
        <v>148560.29999999999</v>
      </c>
      <c r="F92" s="40">
        <v>60803.13</v>
      </c>
      <c r="G92" s="40">
        <v>26615.35</v>
      </c>
    </row>
    <row r="93" spans="1:7" x14ac:dyDescent="0.2">
      <c r="A93" s="28" t="s">
        <v>87</v>
      </c>
      <c r="B93" s="40">
        <v>201286.73</v>
      </c>
      <c r="C93" s="40"/>
      <c r="D93" s="40">
        <v>249741.61</v>
      </c>
      <c r="E93" s="40">
        <v>267682</v>
      </c>
      <c r="F93" s="40">
        <v>137226.57</v>
      </c>
      <c r="G93" s="40">
        <v>57664.05</v>
      </c>
    </row>
    <row r="94" spans="1:7" x14ac:dyDescent="0.2">
      <c r="A94" s="28" t="s">
        <v>88</v>
      </c>
      <c r="B94" s="40">
        <v>904585.84</v>
      </c>
      <c r="C94" s="40"/>
      <c r="D94" s="40">
        <v>667674.01</v>
      </c>
      <c r="E94" s="40">
        <v>751717</v>
      </c>
      <c r="F94" s="40">
        <v>280419.45</v>
      </c>
      <c r="G94" s="40">
        <v>243279.35</v>
      </c>
    </row>
    <row r="95" spans="1:7" x14ac:dyDescent="0.2">
      <c r="A95" s="28" t="s">
        <v>89</v>
      </c>
      <c r="B95" s="40">
        <v>825069.32</v>
      </c>
      <c r="C95" s="40"/>
      <c r="D95" s="40">
        <v>510170.36</v>
      </c>
      <c r="E95" s="40">
        <v>595384.1</v>
      </c>
      <c r="F95" s="40">
        <v>187525.93</v>
      </c>
      <c r="G95" s="40">
        <v>203256.5</v>
      </c>
    </row>
    <row r="96" spans="1:7" x14ac:dyDescent="0.2">
      <c r="A96" s="28" t="s">
        <v>90</v>
      </c>
      <c r="B96" s="40">
        <v>913331.6</v>
      </c>
      <c r="C96" s="40"/>
      <c r="D96" s="40">
        <v>305056.36</v>
      </c>
      <c r="E96" s="40">
        <v>329875.33</v>
      </c>
      <c r="F96" s="40">
        <v>137190.66</v>
      </c>
      <c r="G96" s="40">
        <v>176640.11</v>
      </c>
    </row>
    <row r="97" spans="1:9" x14ac:dyDescent="0.2">
      <c r="A97" s="28" t="s">
        <v>91</v>
      </c>
      <c r="B97" s="40">
        <v>232532.03</v>
      </c>
      <c r="C97" s="40"/>
      <c r="D97" s="40">
        <v>106657.69</v>
      </c>
      <c r="E97" s="40">
        <v>113174.7</v>
      </c>
      <c r="F97" s="40">
        <v>33079.599999999999</v>
      </c>
      <c r="G97" s="40">
        <v>58239.69</v>
      </c>
    </row>
    <row r="98" spans="1:9" x14ac:dyDescent="0.2">
      <c r="A98" s="28" t="s">
        <v>92</v>
      </c>
      <c r="B98" s="40">
        <v>638353.38</v>
      </c>
      <c r="C98" s="40"/>
      <c r="D98" s="40">
        <v>566560.14</v>
      </c>
      <c r="E98" s="40">
        <v>618330.19999999995</v>
      </c>
      <c r="F98" s="40">
        <v>189693.02</v>
      </c>
      <c r="G98" s="40">
        <v>108464.04</v>
      </c>
    </row>
    <row r="99" spans="1:9" x14ac:dyDescent="0.2">
      <c r="A99" s="37" t="s">
        <v>93</v>
      </c>
      <c r="B99" s="46">
        <v>1127897.27</v>
      </c>
      <c r="C99" s="46"/>
      <c r="D99" s="46">
        <v>528805.11</v>
      </c>
      <c r="E99" s="46">
        <v>617498.69999999995</v>
      </c>
      <c r="F99" s="46">
        <v>141135.9</v>
      </c>
      <c r="G99" s="46">
        <v>236513.07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82" workbookViewId="0">
      <selection activeCell="J114" sqref="J114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366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332</v>
      </c>
      <c r="E5" s="235" t="s">
        <v>105</v>
      </c>
    </row>
    <row r="6" spans="1:8" ht="24.75" customHeight="1" x14ac:dyDescent="0.2">
      <c r="A6" s="230"/>
      <c r="B6" s="233"/>
      <c r="C6" s="239"/>
      <c r="D6" s="238"/>
      <c r="E6" s="239"/>
    </row>
    <row r="7" spans="1:8" s="56" customFormat="1" ht="15.75" customHeight="1" x14ac:dyDescent="0.2">
      <c r="A7" s="231"/>
      <c r="B7" s="234"/>
      <c r="C7" s="240"/>
      <c r="D7" s="228"/>
      <c r="E7" s="240"/>
    </row>
    <row r="8" spans="1:8" s="56" customFormat="1" x14ac:dyDescent="0.2">
      <c r="A8" s="68"/>
      <c r="B8" s="71" t="s">
        <v>6</v>
      </c>
      <c r="C8" s="57">
        <v>363625</v>
      </c>
      <c r="D8" s="57">
        <v>5412254</v>
      </c>
      <c r="E8" s="76">
        <v>6.7185501641275511</v>
      </c>
      <c r="F8" s="144"/>
    </row>
    <row r="9" spans="1:8" x14ac:dyDescent="0.2">
      <c r="A9" s="59">
        <v>1</v>
      </c>
      <c r="B9" s="10" t="s">
        <v>62</v>
      </c>
      <c r="C9" s="40">
        <v>9534</v>
      </c>
      <c r="D9" s="40">
        <v>40458</v>
      </c>
      <c r="E9" s="61">
        <v>23.565178703841021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18355</v>
      </c>
      <c r="D10" s="40">
        <v>82561</v>
      </c>
      <c r="E10" s="61">
        <v>22.232046607962598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12251</v>
      </c>
      <c r="D11" s="40">
        <v>61830</v>
      </c>
      <c r="E11" s="61">
        <v>19.814006145883877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12354</v>
      </c>
      <c r="D12" s="40">
        <v>67499</v>
      </c>
      <c r="E12" s="61">
        <v>18.302493370272153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9377</v>
      </c>
      <c r="D13" s="40">
        <v>56638</v>
      </c>
      <c r="E13" s="61">
        <v>16.556022458420141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16734</v>
      </c>
      <c r="D14" s="40">
        <v>104983</v>
      </c>
      <c r="E14" s="61">
        <v>15.93972357429298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12332</v>
      </c>
      <c r="D15" s="40">
        <v>78673</v>
      </c>
      <c r="E15" s="61">
        <v>15.675009215359781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5011</v>
      </c>
      <c r="D16" s="40">
        <v>32803</v>
      </c>
      <c r="E16" s="61">
        <v>15.276041825442796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4669</v>
      </c>
      <c r="D17" s="40">
        <v>31257</v>
      </c>
      <c r="E17" s="61">
        <v>14.937454010301693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10439</v>
      </c>
      <c r="D18" s="40">
        <v>72899</v>
      </c>
      <c r="E18" s="61">
        <v>14.319812343104843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16298</v>
      </c>
      <c r="D19" s="40">
        <v>113971</v>
      </c>
      <c r="E19" s="61">
        <v>14.300128980179169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3301</v>
      </c>
      <c r="D20" s="40">
        <v>23214</v>
      </c>
      <c r="E20" s="61">
        <v>14.219867321443957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13036</v>
      </c>
      <c r="D21" s="40">
        <v>96788</v>
      </c>
      <c r="E21" s="61">
        <v>13.468611811381576</v>
      </c>
      <c r="F21" s="47"/>
      <c r="G21" s="56"/>
      <c r="H21" s="53"/>
    </row>
    <row r="22" spans="1:8" x14ac:dyDescent="0.2">
      <c r="A22" s="59">
        <v>14</v>
      </c>
      <c r="B22" s="10" t="s">
        <v>61</v>
      </c>
      <c r="C22" s="40">
        <v>2993</v>
      </c>
      <c r="D22" s="40">
        <v>22636</v>
      </c>
      <c r="E22" s="61">
        <v>13.222300759851564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5703</v>
      </c>
      <c r="D23" s="40">
        <v>45898</v>
      </c>
      <c r="E23" s="61">
        <v>12.425378012113818</v>
      </c>
      <c r="F23" s="47"/>
      <c r="G23" s="56"/>
      <c r="H23" s="53"/>
    </row>
    <row r="24" spans="1:8" x14ac:dyDescent="0.2">
      <c r="A24" s="59">
        <v>16</v>
      </c>
      <c r="B24" s="10" t="s">
        <v>73</v>
      </c>
      <c r="C24" s="40">
        <v>1487</v>
      </c>
      <c r="D24" s="40">
        <v>12105</v>
      </c>
      <c r="E24" s="61">
        <v>12.284180090871541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2740</v>
      </c>
      <c r="D25" s="40">
        <v>22657</v>
      </c>
      <c r="E25" s="61">
        <v>12.093392770446219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2457</v>
      </c>
      <c r="D26" s="40">
        <v>20737</v>
      </c>
      <c r="E26" s="61">
        <v>11.848386941216184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12818</v>
      </c>
      <c r="D27" s="40">
        <v>109807</v>
      </c>
      <c r="E27" s="61">
        <v>11.673208447548882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3767</v>
      </c>
      <c r="D28" s="40">
        <v>33230</v>
      </c>
      <c r="E28" s="61">
        <v>11.336142040325008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4179</v>
      </c>
      <c r="D29" s="40">
        <v>38650</v>
      </c>
      <c r="E29" s="61">
        <v>10.8124191461837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7767</v>
      </c>
      <c r="D30" s="40">
        <v>76857</v>
      </c>
      <c r="E30" s="61">
        <v>10.105780865763691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6176</v>
      </c>
      <c r="D31" s="40">
        <v>64242</v>
      </c>
      <c r="E31" s="61">
        <v>9.6136483920176836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4741</v>
      </c>
      <c r="D32" s="40">
        <v>51848</v>
      </c>
      <c r="E32" s="61">
        <v>9.1440364141336214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10346</v>
      </c>
      <c r="D33" s="40">
        <v>118188</v>
      </c>
      <c r="E33" s="61">
        <v>8.7538497986259181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13844</v>
      </c>
      <c r="D34" s="40">
        <v>166223</v>
      </c>
      <c r="E34" s="61">
        <v>8.3285706550838334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2189</v>
      </c>
      <c r="D35" s="40">
        <v>26875</v>
      </c>
      <c r="E35" s="61">
        <v>8.1451162790697662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1329</v>
      </c>
      <c r="D36" s="40">
        <v>16731</v>
      </c>
      <c r="E36" s="61">
        <v>7.9433387125694823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7755</v>
      </c>
      <c r="D37" s="40">
        <v>104508</v>
      </c>
      <c r="E37" s="61">
        <v>7.4204845562062234</v>
      </c>
      <c r="F37" s="47"/>
      <c r="G37" s="56"/>
      <c r="H37" s="53"/>
    </row>
    <row r="38" spans="1:8" x14ac:dyDescent="0.2">
      <c r="A38" s="59">
        <v>30</v>
      </c>
      <c r="B38" s="10" t="s">
        <v>35</v>
      </c>
      <c r="C38" s="40">
        <v>7648</v>
      </c>
      <c r="D38" s="40">
        <v>106645</v>
      </c>
      <c r="E38" s="61">
        <v>7.1714567021426232</v>
      </c>
      <c r="F38" s="47"/>
      <c r="G38" s="56"/>
      <c r="H38" s="53"/>
    </row>
    <row r="39" spans="1:8" x14ac:dyDescent="0.2">
      <c r="A39" s="59">
        <v>31</v>
      </c>
      <c r="B39" s="10" t="s">
        <v>38</v>
      </c>
      <c r="C39" s="40">
        <v>10351</v>
      </c>
      <c r="D39" s="40">
        <v>146345</v>
      </c>
      <c r="E39" s="61">
        <v>7.0730124022002805</v>
      </c>
      <c r="F39" s="47"/>
      <c r="G39" s="56"/>
      <c r="H39" s="53"/>
    </row>
    <row r="40" spans="1:8" x14ac:dyDescent="0.2">
      <c r="A40" s="59">
        <v>32</v>
      </c>
      <c r="B40" s="10" t="s">
        <v>58</v>
      </c>
      <c r="C40" s="40">
        <v>2295</v>
      </c>
      <c r="D40" s="40">
        <v>32641</v>
      </c>
      <c r="E40" s="61">
        <v>7.0310345884010905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4503</v>
      </c>
      <c r="D41" s="40">
        <v>64184</v>
      </c>
      <c r="E41" s="61">
        <v>7.0157671693880097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3602</v>
      </c>
      <c r="D42" s="40">
        <v>54099</v>
      </c>
      <c r="E42" s="61">
        <v>6.6581637368528064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5050</v>
      </c>
      <c r="D43" s="40">
        <v>80448</v>
      </c>
      <c r="E43" s="61">
        <v>6.277346857597454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3319</v>
      </c>
      <c r="D44" s="40">
        <v>56055</v>
      </c>
      <c r="E44" s="61">
        <v>5.9209704754259214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2755</v>
      </c>
      <c r="D45" s="40">
        <v>47658</v>
      </c>
      <c r="E45" s="61">
        <v>5.7807713290528344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1648</v>
      </c>
      <c r="D46" s="40">
        <v>31036</v>
      </c>
      <c r="E46" s="61">
        <v>5.3099626240494908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3483</v>
      </c>
      <c r="D47" s="40">
        <v>67533</v>
      </c>
      <c r="E47" s="61">
        <v>5.1574785660343831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837</v>
      </c>
      <c r="D48" s="40">
        <v>16735</v>
      </c>
      <c r="E48" s="61">
        <v>5.0014938751120406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2811</v>
      </c>
      <c r="D49" s="40">
        <v>59011</v>
      </c>
      <c r="E49" s="61">
        <v>4.7635186660114215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40">
        <v>1419</v>
      </c>
      <c r="D50" s="40">
        <v>29814</v>
      </c>
      <c r="E50" s="61">
        <v>4.7595089555242502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22</v>
      </c>
      <c r="C51" s="40">
        <v>2209</v>
      </c>
      <c r="D51" s="40">
        <v>47631</v>
      </c>
      <c r="E51" s="61">
        <v>4.6377359282820008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5371</v>
      </c>
      <c r="D52" s="40">
        <v>117304</v>
      </c>
      <c r="E52" s="61">
        <v>4.5787014935552071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3008</v>
      </c>
      <c r="D53" s="40">
        <v>67342</v>
      </c>
      <c r="E53" s="61">
        <v>4.466751804223219</v>
      </c>
      <c r="F53" s="47"/>
    </row>
    <row r="54" spans="1:8" x14ac:dyDescent="0.2">
      <c r="A54" s="59">
        <v>46</v>
      </c>
      <c r="B54" s="10" t="s">
        <v>47</v>
      </c>
      <c r="C54" s="40">
        <v>3204</v>
      </c>
      <c r="D54" s="40">
        <v>73289</v>
      </c>
      <c r="E54" s="61">
        <v>4.3717338209008174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21</v>
      </c>
      <c r="C55" s="46">
        <v>2628</v>
      </c>
      <c r="D55" s="46">
        <v>61265</v>
      </c>
      <c r="E55" s="63">
        <v>4.2895617399820454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332</v>
      </c>
      <c r="E59" s="235" t="s">
        <v>105</v>
      </c>
    </row>
    <row r="60" spans="1:8" ht="24.75" customHeight="1" x14ac:dyDescent="0.2">
      <c r="A60" s="230"/>
      <c r="B60" s="233"/>
      <c r="C60" s="239"/>
      <c r="D60" s="238"/>
      <c r="E60" s="239"/>
    </row>
    <row r="61" spans="1:8" s="56" customFormat="1" ht="15.75" customHeight="1" x14ac:dyDescent="0.2">
      <c r="A61" s="231"/>
      <c r="B61" s="234"/>
      <c r="C61" s="240"/>
      <c r="D61" s="228"/>
      <c r="E61" s="240"/>
    </row>
    <row r="62" spans="1:8" ht="12.75" customHeight="1" x14ac:dyDescent="0.2">
      <c r="A62" s="60">
        <v>48</v>
      </c>
      <c r="B62" s="79" t="s">
        <v>29</v>
      </c>
      <c r="C62" s="44">
        <v>2013</v>
      </c>
      <c r="D62" s="44">
        <v>47282</v>
      </c>
      <c r="E62" s="80">
        <v>4.2574341186921032</v>
      </c>
      <c r="F62" s="47"/>
      <c r="G62" s="56"/>
      <c r="H62" s="53"/>
    </row>
    <row r="63" spans="1:8" s="56" customFormat="1" x14ac:dyDescent="0.2">
      <c r="A63" s="59">
        <v>49</v>
      </c>
      <c r="B63" s="10" t="s">
        <v>18</v>
      </c>
      <c r="C63" s="40">
        <v>4068</v>
      </c>
      <c r="D63" s="40">
        <v>96140</v>
      </c>
      <c r="E63" s="61">
        <v>4.2313293114208443</v>
      </c>
      <c r="F63" s="47"/>
    </row>
    <row r="64" spans="1:8" x14ac:dyDescent="0.2">
      <c r="A64" s="59">
        <v>50</v>
      </c>
      <c r="B64" s="10" t="s">
        <v>46</v>
      </c>
      <c r="C64" s="40">
        <v>1439</v>
      </c>
      <c r="D64" s="40">
        <v>34010</v>
      </c>
      <c r="E64" s="61">
        <v>4.2311084975007347</v>
      </c>
      <c r="F64" s="47"/>
      <c r="G64" s="56"/>
      <c r="H64" s="53"/>
    </row>
    <row r="65" spans="1:8" x14ac:dyDescent="0.2">
      <c r="A65" s="59">
        <v>51</v>
      </c>
      <c r="B65" s="10" t="s">
        <v>41</v>
      </c>
      <c r="C65" s="40">
        <v>1777</v>
      </c>
      <c r="D65" s="40">
        <v>42775</v>
      </c>
      <c r="E65" s="61">
        <v>4.1542957334891879</v>
      </c>
      <c r="F65" s="47"/>
      <c r="G65" s="56"/>
      <c r="H65" s="53"/>
    </row>
    <row r="66" spans="1:8" x14ac:dyDescent="0.2">
      <c r="A66" s="59">
        <v>52</v>
      </c>
      <c r="B66" s="10" t="s">
        <v>45</v>
      </c>
      <c r="C66" s="40">
        <v>1634</v>
      </c>
      <c r="D66" s="40">
        <v>39490</v>
      </c>
      <c r="E66" s="61">
        <v>4.1377563940238034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2258</v>
      </c>
      <c r="D67" s="40">
        <v>58944</v>
      </c>
      <c r="E67" s="61">
        <v>3.8307546145494031</v>
      </c>
      <c r="F67" s="47"/>
      <c r="G67" s="56"/>
      <c r="H67" s="53"/>
    </row>
    <row r="68" spans="1:8" x14ac:dyDescent="0.2">
      <c r="A68" s="59">
        <v>54</v>
      </c>
      <c r="B68" s="10" t="s">
        <v>19</v>
      </c>
      <c r="C68" s="40">
        <v>1686</v>
      </c>
      <c r="D68" s="40">
        <v>45216</v>
      </c>
      <c r="E68" s="61">
        <v>3.7287685774946921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6012</v>
      </c>
      <c r="D69" s="40">
        <v>164365</v>
      </c>
      <c r="E69" s="61">
        <v>3.657713016761476</v>
      </c>
      <c r="F69" s="47"/>
      <c r="G69" s="56"/>
      <c r="H69" s="53"/>
    </row>
    <row r="70" spans="1:8" x14ac:dyDescent="0.2">
      <c r="A70" s="59">
        <v>56</v>
      </c>
      <c r="B70" s="10" t="s">
        <v>44</v>
      </c>
      <c r="C70" s="40">
        <v>3317</v>
      </c>
      <c r="D70" s="40">
        <v>92424</v>
      </c>
      <c r="E70" s="61">
        <v>3.5888946593958275</v>
      </c>
      <c r="F70" s="47"/>
      <c r="G70" s="56"/>
      <c r="H70" s="53"/>
    </row>
    <row r="71" spans="1:8" x14ac:dyDescent="0.2">
      <c r="A71" s="59">
        <v>57</v>
      </c>
      <c r="B71" s="10" t="s">
        <v>30</v>
      </c>
      <c r="C71" s="40">
        <v>2275</v>
      </c>
      <c r="D71" s="40">
        <v>64146</v>
      </c>
      <c r="E71" s="61">
        <v>3.5465968259907088</v>
      </c>
      <c r="F71" s="47"/>
      <c r="G71" s="56"/>
      <c r="H71" s="53"/>
    </row>
    <row r="72" spans="1:8" x14ac:dyDescent="0.2">
      <c r="A72" s="59">
        <v>58</v>
      </c>
      <c r="B72" s="10" t="s">
        <v>25</v>
      </c>
      <c r="C72" s="40">
        <v>1347</v>
      </c>
      <c r="D72" s="40">
        <v>37999</v>
      </c>
      <c r="E72" s="61">
        <v>3.5448301271086078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3255</v>
      </c>
      <c r="D73" s="40">
        <v>97515</v>
      </c>
      <c r="E73" s="61">
        <v>3.3379480079987691</v>
      </c>
      <c r="F73" s="47"/>
      <c r="G73" s="56"/>
      <c r="H73" s="53"/>
    </row>
    <row r="74" spans="1:8" x14ac:dyDescent="0.2">
      <c r="A74" s="59">
        <v>60</v>
      </c>
      <c r="B74" s="10" t="s">
        <v>40</v>
      </c>
      <c r="C74" s="40">
        <v>2458</v>
      </c>
      <c r="D74" s="40">
        <v>73958</v>
      </c>
      <c r="E74" s="61">
        <v>3.3235079369371805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40">
        <v>4542</v>
      </c>
      <c r="D75" s="40">
        <v>139639</v>
      </c>
      <c r="E75" s="61">
        <v>3.2526729638568024</v>
      </c>
      <c r="F75" s="47"/>
      <c r="G75" s="56"/>
      <c r="H75" s="53"/>
    </row>
    <row r="76" spans="1:8" x14ac:dyDescent="0.2">
      <c r="A76" s="59">
        <v>62</v>
      </c>
      <c r="B76" s="10" t="s">
        <v>26</v>
      </c>
      <c r="C76" s="40">
        <v>1916</v>
      </c>
      <c r="D76" s="40">
        <v>60891</v>
      </c>
      <c r="E76" s="61">
        <v>3.1466062308058667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3101</v>
      </c>
      <c r="D77" s="40">
        <v>110908</v>
      </c>
      <c r="E77" s="61">
        <v>2.7960111083059833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975</v>
      </c>
      <c r="D78" s="40">
        <v>35864</v>
      </c>
      <c r="E78" s="61">
        <v>2.7186036136515725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1705</v>
      </c>
      <c r="D79" s="40">
        <v>64207</v>
      </c>
      <c r="E79" s="61">
        <v>2.6554737022443033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1773</v>
      </c>
      <c r="D80" s="40">
        <v>68318</v>
      </c>
      <c r="E80" s="61">
        <v>2.5952164876020962</v>
      </c>
      <c r="F80" s="47"/>
      <c r="G80" s="56"/>
      <c r="H80" s="53"/>
    </row>
    <row r="81" spans="1:8" x14ac:dyDescent="0.2">
      <c r="A81" s="59">
        <v>67</v>
      </c>
      <c r="B81" s="10" t="s">
        <v>27</v>
      </c>
      <c r="C81" s="40">
        <v>725</v>
      </c>
      <c r="D81" s="40">
        <v>28005</v>
      </c>
      <c r="E81" s="61">
        <v>2.5888234243885018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4028</v>
      </c>
      <c r="D82" s="40">
        <v>158029</v>
      </c>
      <c r="E82" s="61">
        <v>2.5488992526688139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1369</v>
      </c>
      <c r="D83" s="40">
        <v>62668</v>
      </c>
      <c r="E83" s="61">
        <v>2.1845279887661961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40">
        <v>2108</v>
      </c>
      <c r="D84" s="40">
        <v>113741</v>
      </c>
      <c r="E84" s="61">
        <v>1.8533334505587256</v>
      </c>
      <c r="F84" s="47"/>
      <c r="G84" s="56"/>
      <c r="H84" s="53"/>
    </row>
    <row r="85" spans="1:8" x14ac:dyDescent="0.2">
      <c r="A85" s="59">
        <v>71</v>
      </c>
      <c r="B85" s="10" t="s">
        <v>23</v>
      </c>
      <c r="C85" s="40">
        <v>2330</v>
      </c>
      <c r="D85" s="40">
        <v>128171</v>
      </c>
      <c r="E85" s="61">
        <v>1.8178839206996902</v>
      </c>
      <c r="F85" s="47"/>
      <c r="G85" s="56"/>
      <c r="H85" s="53"/>
    </row>
    <row r="86" spans="1:8" x14ac:dyDescent="0.2">
      <c r="A86" s="59">
        <v>72</v>
      </c>
      <c r="B86" s="10" t="s">
        <v>32</v>
      </c>
      <c r="C86" s="40">
        <v>801</v>
      </c>
      <c r="D86" s="40">
        <v>45488</v>
      </c>
      <c r="E86" s="61">
        <v>1.7609039746746393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728</v>
      </c>
      <c r="D87" s="40">
        <v>57955</v>
      </c>
      <c r="E87" s="61">
        <v>1.2561470106116814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618</v>
      </c>
      <c r="D88" s="40">
        <v>61514</v>
      </c>
      <c r="E88" s="61">
        <v>1.004649348115876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1112</v>
      </c>
      <c r="D89" s="40">
        <v>111837</v>
      </c>
      <c r="E89" s="61">
        <v>0.9943042105922012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330</v>
      </c>
      <c r="D90" s="40">
        <v>41032</v>
      </c>
      <c r="E90" s="61">
        <v>0.80425034119711447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925</v>
      </c>
      <c r="D91" s="40">
        <v>117758</v>
      </c>
      <c r="E91" s="61">
        <v>0.78550926476332816</v>
      </c>
      <c r="F91" s="47"/>
    </row>
    <row r="92" spans="1:8" x14ac:dyDescent="0.2">
      <c r="A92" s="59">
        <v>78</v>
      </c>
      <c r="B92" s="10" t="s">
        <v>11</v>
      </c>
      <c r="C92" s="40">
        <v>545</v>
      </c>
      <c r="D92" s="40">
        <v>95491</v>
      </c>
      <c r="E92" s="61">
        <v>0.57073441476160058</v>
      </c>
      <c r="F92" s="47"/>
      <c r="G92" s="56"/>
      <c r="H92" s="53"/>
    </row>
    <row r="93" spans="1:8" x14ac:dyDescent="0.2">
      <c r="A93" s="62">
        <v>79</v>
      </c>
      <c r="B93" s="46" t="s">
        <v>10</v>
      </c>
      <c r="C93" s="46">
        <v>332</v>
      </c>
      <c r="D93" s="46">
        <v>62673</v>
      </c>
      <c r="E93" s="63">
        <v>0.52973369712635421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332</v>
      </c>
      <c r="E95" s="235" t="s">
        <v>105</v>
      </c>
    </row>
    <row r="96" spans="1:8" ht="24.75" customHeight="1" x14ac:dyDescent="0.2">
      <c r="A96" s="230"/>
      <c r="B96" s="233"/>
      <c r="C96" s="236"/>
      <c r="D96" s="238"/>
      <c r="E96" s="236"/>
    </row>
    <row r="97" spans="1:8" s="56" customFormat="1" ht="15.75" customHeight="1" x14ac:dyDescent="0.2">
      <c r="A97" s="231"/>
      <c r="B97" s="234"/>
      <c r="C97" s="237"/>
      <c r="D97" s="228"/>
      <c r="E97" s="237"/>
    </row>
    <row r="98" spans="1:8" s="56" customFormat="1" x14ac:dyDescent="0.2">
      <c r="A98" s="68"/>
      <c r="B98" s="57" t="s">
        <v>6</v>
      </c>
      <c r="C98" s="29">
        <v>363625</v>
      </c>
      <c r="D98" s="57">
        <v>5412254</v>
      </c>
      <c r="E98" s="58">
        <v>6.7185501641275511</v>
      </c>
    </row>
    <row r="99" spans="1:8" x14ac:dyDescent="0.2">
      <c r="A99" s="60">
        <v>1</v>
      </c>
      <c r="B99" s="151" t="s">
        <v>82</v>
      </c>
      <c r="C99" s="159">
        <v>91903</v>
      </c>
      <c r="D99" s="159">
        <v>775509</v>
      </c>
      <c r="E99" s="202">
        <v>11.850668399721989</v>
      </c>
    </row>
    <row r="100" spans="1:8" x14ac:dyDescent="0.2">
      <c r="A100" s="59">
        <v>2</v>
      </c>
      <c r="B100" s="203" t="s">
        <v>68</v>
      </c>
      <c r="C100" s="114">
        <v>89574</v>
      </c>
      <c r="D100" s="114">
        <v>803955</v>
      </c>
      <c r="E100" s="204">
        <v>11.141668376961396</v>
      </c>
    </row>
    <row r="101" spans="1:8" x14ac:dyDescent="0.2">
      <c r="A101" s="59">
        <v>3</v>
      </c>
      <c r="B101" s="203" t="s">
        <v>54</v>
      </c>
      <c r="C101" s="114">
        <v>71092</v>
      </c>
      <c r="D101" s="114">
        <v>653697</v>
      </c>
      <c r="E101" s="204">
        <v>10.875374982598972</v>
      </c>
    </row>
    <row r="102" spans="1:8" x14ac:dyDescent="0.2">
      <c r="A102" s="59">
        <v>4</v>
      </c>
      <c r="B102" s="203" t="s">
        <v>34</v>
      </c>
      <c r="C102" s="114">
        <v>42194</v>
      </c>
      <c r="D102" s="114">
        <v>706375</v>
      </c>
      <c r="E102" s="204">
        <v>5.9733144576181205</v>
      </c>
    </row>
    <row r="103" spans="1:8" x14ac:dyDescent="0.2">
      <c r="A103" s="59">
        <v>5</v>
      </c>
      <c r="B103" s="203" t="s">
        <v>42</v>
      </c>
      <c r="C103" s="114">
        <v>25406</v>
      </c>
      <c r="D103" s="114">
        <v>696347</v>
      </c>
      <c r="E103" s="204">
        <v>3.6484683641919902</v>
      </c>
      <c r="F103" s="219"/>
    </row>
    <row r="104" spans="1:8" x14ac:dyDescent="0.2">
      <c r="A104" s="59">
        <v>6</v>
      </c>
      <c r="B104" s="203" t="s">
        <v>16</v>
      </c>
      <c r="C104" s="114">
        <v>19997</v>
      </c>
      <c r="D104" s="114">
        <v>559934</v>
      </c>
      <c r="E104" s="204">
        <v>3.5713137619790905</v>
      </c>
    </row>
    <row r="105" spans="1:8" x14ac:dyDescent="0.2">
      <c r="A105" s="59">
        <v>7</v>
      </c>
      <c r="B105" s="203" t="s">
        <v>24</v>
      </c>
      <c r="C105" s="114">
        <v>17096</v>
      </c>
      <c r="D105" s="114">
        <v>599859</v>
      </c>
      <c r="E105" s="204">
        <v>2.8500030840580872</v>
      </c>
    </row>
    <row r="106" spans="1:8" x14ac:dyDescent="0.2">
      <c r="A106" s="62">
        <v>8</v>
      </c>
      <c r="B106" s="205" t="s">
        <v>7</v>
      </c>
      <c r="C106" s="115">
        <v>6363</v>
      </c>
      <c r="D106" s="115">
        <v>616578</v>
      </c>
      <c r="E106" s="206">
        <v>1.0319862207214658</v>
      </c>
    </row>
    <row r="107" spans="1:8" x14ac:dyDescent="0.2">
      <c r="A107" s="64"/>
      <c r="C107" s="52"/>
      <c r="D107" s="149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43</v>
      </c>
      <c r="C4" s="35">
        <v>5</v>
      </c>
      <c r="D4" s="36">
        <v>93</v>
      </c>
      <c r="E4" s="34">
        <v>2217</v>
      </c>
      <c r="F4" s="34">
        <v>84</v>
      </c>
      <c r="G4" s="35">
        <v>47954</v>
      </c>
      <c r="H4" s="36">
        <v>8095</v>
      </c>
      <c r="I4" s="35">
        <v>134</v>
      </c>
      <c r="J4" s="34">
        <v>3580</v>
      </c>
      <c r="K4" s="34">
        <v>38</v>
      </c>
      <c r="L4" s="35">
        <v>26</v>
      </c>
      <c r="M4" s="34">
        <v>3498</v>
      </c>
      <c r="N4" s="216"/>
    </row>
    <row r="5" spans="1:14" x14ac:dyDescent="0.2">
      <c r="A5" s="37" t="s">
        <v>7</v>
      </c>
      <c r="B5" s="38">
        <v>0</v>
      </c>
      <c r="C5" s="39">
        <v>0</v>
      </c>
      <c r="D5" s="39">
        <v>0</v>
      </c>
      <c r="E5" s="38">
        <v>57</v>
      </c>
      <c r="F5" s="38">
        <v>1</v>
      </c>
      <c r="G5" s="39">
        <v>50</v>
      </c>
      <c r="H5" s="39">
        <v>47</v>
      </c>
      <c r="I5" s="39">
        <v>1</v>
      </c>
      <c r="J5" s="38">
        <v>21</v>
      </c>
      <c r="K5" s="38">
        <v>0</v>
      </c>
      <c r="L5" s="39">
        <v>0</v>
      </c>
      <c r="M5" s="38">
        <v>4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1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10</v>
      </c>
      <c r="F7" s="40">
        <v>0</v>
      </c>
      <c r="G7" s="41">
        <v>1</v>
      </c>
      <c r="H7" s="41">
        <v>1</v>
      </c>
      <c r="I7" s="41">
        <v>0</v>
      </c>
      <c r="J7" s="40">
        <v>2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2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10</v>
      </c>
      <c r="F9" s="40">
        <v>0</v>
      </c>
      <c r="G9" s="41">
        <v>3</v>
      </c>
      <c r="H9" s="41">
        <v>1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16</v>
      </c>
      <c r="F10" s="40">
        <v>0</v>
      </c>
      <c r="G10" s="41">
        <v>3</v>
      </c>
      <c r="H10" s="41">
        <v>3</v>
      </c>
      <c r="I10" s="41">
        <v>0</v>
      </c>
      <c r="J10" s="40">
        <v>10</v>
      </c>
      <c r="K10" s="40">
        <v>0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10</v>
      </c>
      <c r="F11" s="40">
        <v>0</v>
      </c>
      <c r="G11" s="41">
        <v>0</v>
      </c>
      <c r="H11" s="41">
        <v>20</v>
      </c>
      <c r="I11" s="41">
        <v>0</v>
      </c>
      <c r="J11" s="40">
        <v>5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9</v>
      </c>
      <c r="F12" s="40">
        <v>0</v>
      </c>
      <c r="G12" s="41">
        <v>38</v>
      </c>
      <c r="H12" s="41">
        <v>17</v>
      </c>
      <c r="I12" s="41">
        <v>1</v>
      </c>
      <c r="J12" s="40">
        <v>1</v>
      </c>
      <c r="K12" s="40">
        <v>0</v>
      </c>
      <c r="L12" s="41">
        <v>0</v>
      </c>
      <c r="M12" s="40">
        <v>4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5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97</v>
      </c>
      <c r="F14" s="38">
        <v>4</v>
      </c>
      <c r="G14" s="43">
        <v>551</v>
      </c>
      <c r="H14" s="43">
        <v>214</v>
      </c>
      <c r="I14" s="43">
        <v>0</v>
      </c>
      <c r="J14" s="38">
        <v>113</v>
      </c>
      <c r="K14" s="38">
        <v>3</v>
      </c>
      <c r="L14" s="43">
        <v>1</v>
      </c>
      <c r="M14" s="38">
        <v>31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19</v>
      </c>
      <c r="F15" s="40">
        <v>0</v>
      </c>
      <c r="G15" s="41">
        <v>292</v>
      </c>
      <c r="H15" s="41">
        <v>56</v>
      </c>
      <c r="I15" s="41">
        <v>0</v>
      </c>
      <c r="J15" s="40">
        <v>31</v>
      </c>
      <c r="K15" s="40">
        <v>2</v>
      </c>
      <c r="L15" s="41">
        <v>0</v>
      </c>
      <c r="M15" s="40">
        <v>14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16</v>
      </c>
      <c r="F16" s="40">
        <v>3</v>
      </c>
      <c r="G16" s="41">
        <v>3</v>
      </c>
      <c r="H16" s="41">
        <v>17</v>
      </c>
      <c r="I16" s="41">
        <v>0</v>
      </c>
      <c r="J16" s="40">
        <v>16</v>
      </c>
      <c r="K16" s="40">
        <v>0</v>
      </c>
      <c r="L16" s="41">
        <v>1</v>
      </c>
      <c r="M16" s="40">
        <v>4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9</v>
      </c>
      <c r="F17" s="40">
        <v>0</v>
      </c>
      <c r="G17" s="41">
        <v>13</v>
      </c>
      <c r="H17" s="41">
        <v>12</v>
      </c>
      <c r="I17" s="41">
        <v>0</v>
      </c>
      <c r="J17" s="40">
        <v>20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12</v>
      </c>
      <c r="F18" s="40">
        <v>0</v>
      </c>
      <c r="G18" s="41">
        <v>14</v>
      </c>
      <c r="H18" s="41">
        <v>34</v>
      </c>
      <c r="I18" s="41">
        <v>0</v>
      </c>
      <c r="J18" s="40">
        <v>5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95</v>
      </c>
      <c r="H19" s="41">
        <v>39</v>
      </c>
      <c r="I19" s="41">
        <v>0</v>
      </c>
      <c r="J19" s="40">
        <v>12</v>
      </c>
      <c r="K19" s="40">
        <v>0</v>
      </c>
      <c r="L19" s="41">
        <v>0</v>
      </c>
      <c r="M19" s="40">
        <v>5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16</v>
      </c>
      <c r="F20" s="40">
        <v>0</v>
      </c>
      <c r="G20" s="41">
        <v>109</v>
      </c>
      <c r="H20" s="41">
        <v>26</v>
      </c>
      <c r="I20" s="41">
        <v>0</v>
      </c>
      <c r="J20" s="40">
        <v>17</v>
      </c>
      <c r="K20" s="40">
        <v>0</v>
      </c>
      <c r="L20" s="41">
        <v>0</v>
      </c>
      <c r="M20" s="40">
        <v>4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41">
        <v>25</v>
      </c>
      <c r="H21" s="41">
        <v>30</v>
      </c>
      <c r="I21" s="41">
        <v>0</v>
      </c>
      <c r="J21" s="40">
        <v>12</v>
      </c>
      <c r="K21" s="40">
        <v>0</v>
      </c>
      <c r="L21" s="41">
        <v>0</v>
      </c>
      <c r="M21" s="40">
        <v>2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9</v>
      </c>
      <c r="E22" s="38">
        <v>126</v>
      </c>
      <c r="F22" s="38">
        <v>2</v>
      </c>
      <c r="G22" s="43">
        <v>945</v>
      </c>
      <c r="H22" s="43">
        <v>239</v>
      </c>
      <c r="I22" s="43">
        <v>14</v>
      </c>
      <c r="J22" s="38">
        <v>187</v>
      </c>
      <c r="K22" s="38">
        <v>3</v>
      </c>
      <c r="L22" s="43">
        <v>3</v>
      </c>
      <c r="M22" s="38">
        <v>25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76</v>
      </c>
      <c r="H23" s="41">
        <v>26</v>
      </c>
      <c r="I23" s="41">
        <v>0</v>
      </c>
      <c r="J23" s="40">
        <v>13</v>
      </c>
      <c r="K23" s="40">
        <v>1</v>
      </c>
      <c r="L23" s="41">
        <v>0</v>
      </c>
      <c r="M23" s="40">
        <v>4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1</v>
      </c>
      <c r="E24" s="40">
        <v>13</v>
      </c>
      <c r="F24" s="40">
        <v>0</v>
      </c>
      <c r="G24" s="41">
        <v>19</v>
      </c>
      <c r="H24" s="41">
        <v>0</v>
      </c>
      <c r="I24" s="41">
        <v>0</v>
      </c>
      <c r="J24" s="40">
        <v>16</v>
      </c>
      <c r="K24" s="40">
        <v>0</v>
      </c>
      <c r="L24" s="41">
        <v>1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31</v>
      </c>
      <c r="H25" s="41">
        <v>4</v>
      </c>
      <c r="I25" s="41">
        <v>0</v>
      </c>
      <c r="J25" s="40">
        <v>21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3</v>
      </c>
      <c r="E26" s="40">
        <v>1</v>
      </c>
      <c r="F26" s="40">
        <v>0</v>
      </c>
      <c r="G26" s="41">
        <v>110</v>
      </c>
      <c r="H26" s="41">
        <v>32</v>
      </c>
      <c r="I26" s="41">
        <v>1</v>
      </c>
      <c r="J26" s="40">
        <v>4</v>
      </c>
      <c r="K26" s="40">
        <v>0</v>
      </c>
      <c r="L26" s="41">
        <v>0</v>
      </c>
      <c r="M26" s="40">
        <v>4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1</v>
      </c>
      <c r="E27" s="40">
        <v>19</v>
      </c>
      <c r="F27" s="40">
        <v>0</v>
      </c>
      <c r="G27" s="41">
        <v>132</v>
      </c>
      <c r="H27" s="41">
        <v>16</v>
      </c>
      <c r="I27" s="41">
        <v>0</v>
      </c>
      <c r="J27" s="40">
        <v>22</v>
      </c>
      <c r="K27" s="40">
        <v>0</v>
      </c>
      <c r="L27" s="41">
        <v>0</v>
      </c>
      <c r="M27" s="40">
        <v>2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21</v>
      </c>
      <c r="F28" s="40">
        <v>0</v>
      </c>
      <c r="G28" s="41">
        <v>159</v>
      </c>
      <c r="H28" s="41">
        <v>41</v>
      </c>
      <c r="I28" s="41">
        <v>0</v>
      </c>
      <c r="J28" s="40">
        <v>34</v>
      </c>
      <c r="K28" s="40">
        <v>0</v>
      </c>
      <c r="L28" s="41">
        <v>0</v>
      </c>
      <c r="M28" s="40">
        <v>1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2</v>
      </c>
      <c r="E29" s="40">
        <v>36</v>
      </c>
      <c r="F29" s="40">
        <v>1</v>
      </c>
      <c r="G29" s="41">
        <v>270</v>
      </c>
      <c r="H29" s="41">
        <v>79</v>
      </c>
      <c r="I29" s="41">
        <v>2</v>
      </c>
      <c r="J29" s="40">
        <v>37</v>
      </c>
      <c r="K29" s="40">
        <v>2</v>
      </c>
      <c r="L29" s="41">
        <v>0</v>
      </c>
      <c r="M29" s="40">
        <v>8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102</v>
      </c>
      <c r="H30" s="41">
        <v>30</v>
      </c>
      <c r="I30" s="41">
        <v>0</v>
      </c>
      <c r="J30" s="40">
        <v>15</v>
      </c>
      <c r="K30" s="40">
        <v>0</v>
      </c>
      <c r="L30" s="41">
        <v>1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17</v>
      </c>
      <c r="F31" s="40">
        <v>0</v>
      </c>
      <c r="G31" s="39">
        <v>46</v>
      </c>
      <c r="H31" s="39">
        <v>11</v>
      </c>
      <c r="I31" s="41">
        <v>11</v>
      </c>
      <c r="J31" s="40">
        <v>25</v>
      </c>
      <c r="K31" s="40">
        <v>0</v>
      </c>
      <c r="L31" s="39">
        <v>1</v>
      </c>
      <c r="M31" s="40">
        <v>1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11</v>
      </c>
      <c r="E32" s="38">
        <v>175</v>
      </c>
      <c r="F32" s="38">
        <v>12</v>
      </c>
      <c r="G32" s="43">
        <v>2736</v>
      </c>
      <c r="H32" s="43">
        <v>809</v>
      </c>
      <c r="I32" s="43">
        <v>23</v>
      </c>
      <c r="J32" s="38">
        <v>280</v>
      </c>
      <c r="K32" s="38">
        <v>4</v>
      </c>
      <c r="L32" s="43">
        <v>1</v>
      </c>
      <c r="M32" s="38">
        <v>120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2</v>
      </c>
      <c r="E33" s="44">
        <v>14</v>
      </c>
      <c r="F33" s="44">
        <v>0</v>
      </c>
      <c r="G33" s="45">
        <v>707</v>
      </c>
      <c r="H33" s="45">
        <v>220</v>
      </c>
      <c r="I33" s="45">
        <v>0</v>
      </c>
      <c r="J33" s="44">
        <v>50</v>
      </c>
      <c r="K33" s="44">
        <v>0</v>
      </c>
      <c r="L33" s="45">
        <v>0</v>
      </c>
      <c r="M33" s="44">
        <v>33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4</v>
      </c>
      <c r="E34" s="40">
        <v>47</v>
      </c>
      <c r="F34" s="40">
        <v>0</v>
      </c>
      <c r="G34" s="41">
        <v>1170</v>
      </c>
      <c r="H34" s="41">
        <v>332</v>
      </c>
      <c r="I34" s="41">
        <v>8</v>
      </c>
      <c r="J34" s="40">
        <v>83</v>
      </c>
      <c r="K34" s="40">
        <v>2</v>
      </c>
      <c r="L34" s="41">
        <v>1</v>
      </c>
      <c r="M34" s="40">
        <v>63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25</v>
      </c>
      <c r="F35" s="40">
        <v>3</v>
      </c>
      <c r="G35" s="41">
        <v>203</v>
      </c>
      <c r="H35" s="41">
        <v>78</v>
      </c>
      <c r="I35" s="41">
        <v>1</v>
      </c>
      <c r="J35" s="40">
        <v>31</v>
      </c>
      <c r="K35" s="40">
        <v>0</v>
      </c>
      <c r="L35" s="41">
        <v>0</v>
      </c>
      <c r="M35" s="40">
        <v>5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4</v>
      </c>
      <c r="E36" s="40">
        <v>41</v>
      </c>
      <c r="F36" s="40">
        <v>3</v>
      </c>
      <c r="G36" s="41">
        <v>384</v>
      </c>
      <c r="H36" s="41">
        <v>105</v>
      </c>
      <c r="I36" s="41">
        <v>1</v>
      </c>
      <c r="J36" s="40">
        <v>45</v>
      </c>
      <c r="K36" s="40">
        <v>1</v>
      </c>
      <c r="L36" s="41">
        <v>0</v>
      </c>
      <c r="M36" s="40">
        <v>12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15</v>
      </c>
      <c r="F37" s="40">
        <v>0</v>
      </c>
      <c r="G37" s="41">
        <v>47</v>
      </c>
      <c r="H37" s="41">
        <v>20</v>
      </c>
      <c r="I37" s="41">
        <v>0</v>
      </c>
      <c r="J37" s="40">
        <v>16</v>
      </c>
      <c r="K37" s="40">
        <v>1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16</v>
      </c>
      <c r="F38" s="40">
        <v>5</v>
      </c>
      <c r="G38" s="41">
        <v>105</v>
      </c>
      <c r="H38" s="41">
        <v>33</v>
      </c>
      <c r="I38" s="41">
        <v>1</v>
      </c>
      <c r="J38" s="40">
        <v>27</v>
      </c>
      <c r="K38" s="40">
        <v>0</v>
      </c>
      <c r="L38" s="41">
        <v>0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1</v>
      </c>
      <c r="G39" s="39">
        <v>120</v>
      </c>
      <c r="H39" s="39">
        <v>21</v>
      </c>
      <c r="I39" s="39">
        <v>12</v>
      </c>
      <c r="J39" s="46">
        <v>28</v>
      </c>
      <c r="K39" s="46">
        <v>0</v>
      </c>
      <c r="L39" s="39">
        <v>0</v>
      </c>
      <c r="M39" s="46">
        <v>4</v>
      </c>
    </row>
    <row r="40" spans="1:13" x14ac:dyDescent="0.2">
      <c r="A40" s="42" t="s">
        <v>42</v>
      </c>
      <c r="B40" s="38">
        <v>3</v>
      </c>
      <c r="C40" s="43">
        <v>0</v>
      </c>
      <c r="D40" s="43">
        <v>11</v>
      </c>
      <c r="E40" s="38">
        <v>183</v>
      </c>
      <c r="F40" s="38">
        <v>1</v>
      </c>
      <c r="G40" s="43">
        <v>1789</v>
      </c>
      <c r="H40" s="43">
        <v>363</v>
      </c>
      <c r="I40" s="43">
        <v>11</v>
      </c>
      <c r="J40" s="38">
        <v>353</v>
      </c>
      <c r="K40" s="38">
        <v>4</v>
      </c>
      <c r="L40" s="43">
        <v>6</v>
      </c>
      <c r="M40" s="38">
        <v>47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97</v>
      </c>
      <c r="H41" s="41">
        <v>28</v>
      </c>
      <c r="I41" s="41">
        <v>0</v>
      </c>
      <c r="J41" s="40">
        <v>30</v>
      </c>
      <c r="K41" s="40">
        <v>0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5</v>
      </c>
      <c r="E42" s="40">
        <v>21</v>
      </c>
      <c r="F42" s="40">
        <v>0</v>
      </c>
      <c r="G42" s="41">
        <v>118</v>
      </c>
      <c r="H42" s="41">
        <v>53</v>
      </c>
      <c r="I42" s="41">
        <v>1</v>
      </c>
      <c r="J42" s="40">
        <v>58</v>
      </c>
      <c r="K42" s="40">
        <v>2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28</v>
      </c>
      <c r="F43" s="40">
        <v>0</v>
      </c>
      <c r="G43" s="41">
        <v>138</v>
      </c>
      <c r="H43" s="41">
        <v>29</v>
      </c>
      <c r="I43" s="41">
        <v>0</v>
      </c>
      <c r="J43" s="40">
        <v>39</v>
      </c>
      <c r="K43" s="40">
        <v>0</v>
      </c>
      <c r="L43" s="41">
        <v>1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9</v>
      </c>
      <c r="F44" s="40">
        <v>0</v>
      </c>
      <c r="G44" s="41">
        <v>114</v>
      </c>
      <c r="H44" s="41">
        <v>16</v>
      </c>
      <c r="I44" s="41">
        <v>1</v>
      </c>
      <c r="J44" s="40">
        <v>31</v>
      </c>
      <c r="K44" s="40">
        <v>0</v>
      </c>
      <c r="L44" s="41">
        <v>0</v>
      </c>
      <c r="M44" s="40">
        <v>4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17</v>
      </c>
      <c r="F45" s="40">
        <v>0</v>
      </c>
      <c r="G45" s="41">
        <v>274</v>
      </c>
      <c r="H45" s="41">
        <v>38</v>
      </c>
      <c r="I45" s="41">
        <v>5</v>
      </c>
      <c r="J45" s="40">
        <v>21</v>
      </c>
      <c r="K45" s="40">
        <v>0</v>
      </c>
      <c r="L45" s="41">
        <v>0</v>
      </c>
      <c r="M45" s="40">
        <v>16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1</v>
      </c>
      <c r="E46" s="40">
        <v>35</v>
      </c>
      <c r="F46" s="40">
        <v>0</v>
      </c>
      <c r="G46" s="41">
        <v>299</v>
      </c>
      <c r="H46" s="41">
        <v>88</v>
      </c>
      <c r="I46" s="41">
        <v>1</v>
      </c>
      <c r="J46" s="40">
        <v>38</v>
      </c>
      <c r="K46" s="40">
        <v>0</v>
      </c>
      <c r="L46" s="41">
        <v>0</v>
      </c>
      <c r="M46" s="40">
        <v>11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9</v>
      </c>
      <c r="F47" s="40">
        <v>0</v>
      </c>
      <c r="G47" s="41">
        <v>128</v>
      </c>
      <c r="H47" s="41">
        <v>18</v>
      </c>
      <c r="I47" s="41">
        <v>0</v>
      </c>
      <c r="J47" s="40">
        <v>20</v>
      </c>
      <c r="K47" s="40">
        <v>1</v>
      </c>
      <c r="L47" s="41">
        <v>4</v>
      </c>
      <c r="M47" s="40">
        <v>2</v>
      </c>
    </row>
    <row r="48" spans="1:13" x14ac:dyDescent="0.2">
      <c r="A48" s="28" t="s">
        <v>50</v>
      </c>
      <c r="B48" s="40">
        <v>2</v>
      </c>
      <c r="C48" s="41">
        <v>0</v>
      </c>
      <c r="D48" s="41">
        <v>0</v>
      </c>
      <c r="E48" s="40">
        <v>5</v>
      </c>
      <c r="F48" s="40">
        <v>0</v>
      </c>
      <c r="G48" s="41">
        <v>251</v>
      </c>
      <c r="H48" s="41">
        <v>9</v>
      </c>
      <c r="I48" s="41">
        <v>0</v>
      </c>
      <c r="J48" s="40">
        <v>32</v>
      </c>
      <c r="K48" s="40">
        <v>1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2</v>
      </c>
      <c r="E49" s="40">
        <v>6</v>
      </c>
      <c r="F49" s="40">
        <v>0</v>
      </c>
      <c r="G49" s="41">
        <v>91</v>
      </c>
      <c r="H49" s="41">
        <v>31</v>
      </c>
      <c r="I49" s="41">
        <v>1</v>
      </c>
      <c r="J49" s="40">
        <v>12</v>
      </c>
      <c r="K49" s="40">
        <v>0</v>
      </c>
      <c r="L49" s="41">
        <v>0</v>
      </c>
      <c r="M49" s="40">
        <v>2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15</v>
      </c>
      <c r="F50" s="40">
        <v>0</v>
      </c>
      <c r="G50" s="41">
        <v>89</v>
      </c>
      <c r="H50" s="41">
        <v>17</v>
      </c>
      <c r="I50" s="41">
        <v>1</v>
      </c>
      <c r="J50" s="40">
        <v>18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31</v>
      </c>
      <c r="F51" s="46">
        <v>1</v>
      </c>
      <c r="G51" s="39">
        <v>190</v>
      </c>
      <c r="H51" s="39">
        <v>36</v>
      </c>
      <c r="I51" s="39">
        <v>1</v>
      </c>
      <c r="J51" s="46">
        <v>54</v>
      </c>
      <c r="K51" s="46">
        <v>0</v>
      </c>
      <c r="L51" s="39">
        <v>1</v>
      </c>
      <c r="M51" s="46">
        <v>4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11</v>
      </c>
      <c r="C59" s="48">
        <v>3</v>
      </c>
      <c r="D59" s="48">
        <v>18</v>
      </c>
      <c r="E59" s="48">
        <v>263</v>
      </c>
      <c r="F59" s="46">
        <v>30</v>
      </c>
      <c r="G59" s="48">
        <v>14836</v>
      </c>
      <c r="H59" s="48">
        <v>1722</v>
      </c>
      <c r="I59" s="48">
        <v>9</v>
      </c>
      <c r="J59" s="48">
        <v>776</v>
      </c>
      <c r="K59" s="46">
        <v>3</v>
      </c>
      <c r="L59" s="48">
        <v>2</v>
      </c>
      <c r="M59" s="46">
        <v>1062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0</v>
      </c>
      <c r="G60" s="49">
        <v>187</v>
      </c>
      <c r="H60" s="49">
        <v>46</v>
      </c>
      <c r="I60" s="49">
        <v>0</v>
      </c>
      <c r="J60" s="49">
        <v>29</v>
      </c>
      <c r="K60" s="40">
        <v>0</v>
      </c>
      <c r="L60" s="49">
        <v>0</v>
      </c>
      <c r="M60" s="40">
        <v>8</v>
      </c>
    </row>
    <row r="61" spans="1:14" s="69" customFormat="1" ht="12" customHeight="1" x14ac:dyDescent="0.2">
      <c r="A61" s="28" t="s">
        <v>56</v>
      </c>
      <c r="B61" s="40">
        <v>1</v>
      </c>
      <c r="C61" s="49">
        <v>0</v>
      </c>
      <c r="D61" s="49">
        <v>0</v>
      </c>
      <c r="E61" s="49">
        <v>10</v>
      </c>
      <c r="F61" s="40">
        <v>0</v>
      </c>
      <c r="G61" s="49">
        <v>100</v>
      </c>
      <c r="H61" s="49">
        <v>36</v>
      </c>
      <c r="I61" s="49">
        <v>0</v>
      </c>
      <c r="J61" s="49">
        <v>30</v>
      </c>
      <c r="K61" s="40">
        <v>0</v>
      </c>
      <c r="L61" s="49">
        <v>0</v>
      </c>
      <c r="M61" s="40">
        <v>2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7</v>
      </c>
      <c r="E62" s="49">
        <v>18</v>
      </c>
      <c r="F62" s="40">
        <v>1</v>
      </c>
      <c r="G62" s="49">
        <v>384</v>
      </c>
      <c r="H62" s="49">
        <v>168</v>
      </c>
      <c r="I62" s="49">
        <v>0</v>
      </c>
      <c r="J62" s="49">
        <v>30</v>
      </c>
      <c r="K62" s="40">
        <v>1</v>
      </c>
      <c r="L62" s="49">
        <v>2</v>
      </c>
      <c r="M62" s="40">
        <v>43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17</v>
      </c>
      <c r="F63" s="40">
        <v>9</v>
      </c>
      <c r="G63" s="49">
        <v>229</v>
      </c>
      <c r="H63" s="49">
        <v>42</v>
      </c>
      <c r="I63" s="49">
        <v>0</v>
      </c>
      <c r="J63" s="49">
        <v>32</v>
      </c>
      <c r="K63" s="40">
        <v>0</v>
      </c>
      <c r="L63" s="49">
        <v>0</v>
      </c>
      <c r="M63" s="40">
        <v>6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14</v>
      </c>
      <c r="F64" s="40">
        <v>1</v>
      </c>
      <c r="G64" s="49">
        <v>374</v>
      </c>
      <c r="H64" s="49">
        <v>11</v>
      </c>
      <c r="I64" s="49">
        <v>0</v>
      </c>
      <c r="J64" s="49">
        <v>27</v>
      </c>
      <c r="K64" s="40">
        <v>0</v>
      </c>
      <c r="L64" s="49">
        <v>0</v>
      </c>
      <c r="M64" s="40">
        <v>18</v>
      </c>
    </row>
    <row r="65" spans="1:13" s="69" customFormat="1" ht="12" customHeight="1" x14ac:dyDescent="0.2">
      <c r="A65" s="28" t="s">
        <v>60</v>
      </c>
      <c r="B65" s="40">
        <v>2</v>
      </c>
      <c r="C65" s="49">
        <v>2</v>
      </c>
      <c r="D65" s="49">
        <v>3</v>
      </c>
      <c r="E65" s="49">
        <v>26</v>
      </c>
      <c r="F65" s="40">
        <v>7</v>
      </c>
      <c r="G65" s="49">
        <v>2172</v>
      </c>
      <c r="H65" s="49">
        <v>177</v>
      </c>
      <c r="I65" s="49">
        <v>2</v>
      </c>
      <c r="J65" s="49">
        <v>80</v>
      </c>
      <c r="K65" s="40">
        <v>0</v>
      </c>
      <c r="L65" s="49">
        <v>0</v>
      </c>
      <c r="M65" s="40">
        <v>114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18</v>
      </c>
      <c r="F66" s="40">
        <v>0</v>
      </c>
      <c r="G66" s="49">
        <v>602</v>
      </c>
      <c r="H66" s="49">
        <v>6</v>
      </c>
      <c r="I66" s="49">
        <v>1</v>
      </c>
      <c r="J66" s="49">
        <v>42</v>
      </c>
      <c r="K66" s="40">
        <v>0</v>
      </c>
      <c r="L66" s="49">
        <v>0</v>
      </c>
      <c r="M66" s="40">
        <v>19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1</v>
      </c>
      <c r="E67" s="49">
        <v>42</v>
      </c>
      <c r="F67" s="40">
        <v>0</v>
      </c>
      <c r="G67" s="49">
        <v>2249</v>
      </c>
      <c r="H67" s="49">
        <v>158</v>
      </c>
      <c r="I67" s="49">
        <v>0</v>
      </c>
      <c r="J67" s="49">
        <v>79</v>
      </c>
      <c r="K67" s="40">
        <v>0</v>
      </c>
      <c r="L67" s="49">
        <v>0</v>
      </c>
      <c r="M67" s="40">
        <v>162</v>
      </c>
    </row>
    <row r="68" spans="1:13" x14ac:dyDescent="0.2">
      <c r="A68" s="28" t="s">
        <v>63</v>
      </c>
      <c r="B68" s="40">
        <v>3</v>
      </c>
      <c r="C68" s="49">
        <v>0</v>
      </c>
      <c r="D68" s="49">
        <v>0</v>
      </c>
      <c r="E68" s="49">
        <v>28</v>
      </c>
      <c r="F68" s="40">
        <v>1</v>
      </c>
      <c r="G68" s="49">
        <v>6752</v>
      </c>
      <c r="H68" s="49">
        <v>872</v>
      </c>
      <c r="I68" s="49">
        <v>4</v>
      </c>
      <c r="J68" s="49">
        <v>261</v>
      </c>
      <c r="K68" s="40">
        <v>1</v>
      </c>
      <c r="L68" s="49">
        <v>0</v>
      </c>
      <c r="M68" s="40">
        <v>625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23</v>
      </c>
      <c r="F69" s="40">
        <v>0</v>
      </c>
      <c r="G69" s="49">
        <v>1167</v>
      </c>
      <c r="H69" s="49">
        <v>0</v>
      </c>
      <c r="I69" s="49">
        <v>0</v>
      </c>
      <c r="J69" s="49">
        <v>70</v>
      </c>
      <c r="K69" s="40">
        <v>1</v>
      </c>
      <c r="L69" s="49">
        <v>0</v>
      </c>
      <c r="M69" s="40">
        <v>34</v>
      </c>
    </row>
    <row r="70" spans="1:13" x14ac:dyDescent="0.2">
      <c r="A70" s="28" t="s">
        <v>65</v>
      </c>
      <c r="B70" s="40">
        <v>1</v>
      </c>
      <c r="C70" s="49">
        <v>1</v>
      </c>
      <c r="D70" s="49">
        <v>1</v>
      </c>
      <c r="E70" s="49">
        <v>14</v>
      </c>
      <c r="F70" s="40">
        <v>11</v>
      </c>
      <c r="G70" s="49">
        <v>206</v>
      </c>
      <c r="H70" s="49">
        <v>15</v>
      </c>
      <c r="I70" s="49">
        <v>0</v>
      </c>
      <c r="J70" s="49">
        <v>48</v>
      </c>
      <c r="K70" s="40">
        <v>0</v>
      </c>
      <c r="L70" s="49">
        <v>0</v>
      </c>
      <c r="M70" s="40">
        <v>13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22</v>
      </c>
      <c r="F71" s="40">
        <v>0</v>
      </c>
      <c r="G71" s="49">
        <v>216</v>
      </c>
      <c r="H71" s="49">
        <v>82</v>
      </c>
      <c r="I71" s="49">
        <v>1</v>
      </c>
      <c r="J71" s="49">
        <v>15</v>
      </c>
      <c r="K71" s="40">
        <v>0</v>
      </c>
      <c r="L71" s="49">
        <v>0</v>
      </c>
      <c r="M71" s="40">
        <v>11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6</v>
      </c>
      <c r="E72" s="49">
        <v>16</v>
      </c>
      <c r="F72" s="40">
        <v>0</v>
      </c>
      <c r="G72" s="49">
        <v>198</v>
      </c>
      <c r="H72" s="49">
        <v>109</v>
      </c>
      <c r="I72" s="49">
        <v>1</v>
      </c>
      <c r="J72" s="49">
        <v>33</v>
      </c>
      <c r="K72" s="40">
        <v>0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9</v>
      </c>
      <c r="C73" s="48">
        <v>1</v>
      </c>
      <c r="D73" s="48">
        <v>24</v>
      </c>
      <c r="E73" s="48">
        <v>572</v>
      </c>
      <c r="F73" s="38">
        <v>18</v>
      </c>
      <c r="G73" s="48">
        <v>14202</v>
      </c>
      <c r="H73" s="48">
        <v>2063</v>
      </c>
      <c r="I73" s="48">
        <v>21</v>
      </c>
      <c r="J73" s="48">
        <v>1136</v>
      </c>
      <c r="K73" s="38">
        <v>17</v>
      </c>
      <c r="L73" s="48">
        <v>10</v>
      </c>
      <c r="M73" s="38">
        <v>1385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2</v>
      </c>
      <c r="E74" s="49">
        <v>31</v>
      </c>
      <c r="F74" s="44">
        <v>3</v>
      </c>
      <c r="G74" s="50">
        <v>1540</v>
      </c>
      <c r="H74" s="49">
        <v>44</v>
      </c>
      <c r="I74" s="49">
        <v>1</v>
      </c>
      <c r="J74" s="49">
        <v>67</v>
      </c>
      <c r="K74" s="44">
        <v>0</v>
      </c>
      <c r="L74" s="50">
        <v>0</v>
      </c>
      <c r="M74" s="44">
        <v>142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61</v>
      </c>
      <c r="F75" s="40">
        <v>2</v>
      </c>
      <c r="G75" s="49">
        <v>261</v>
      </c>
      <c r="H75" s="49">
        <v>54</v>
      </c>
      <c r="I75" s="49">
        <v>0</v>
      </c>
      <c r="J75" s="49">
        <v>80</v>
      </c>
      <c r="K75" s="40">
        <v>1</v>
      </c>
      <c r="L75" s="49">
        <v>1</v>
      </c>
      <c r="M75" s="40">
        <v>17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</v>
      </c>
      <c r="E76" s="49">
        <v>13</v>
      </c>
      <c r="F76" s="40">
        <v>1</v>
      </c>
      <c r="G76" s="49">
        <v>2949</v>
      </c>
      <c r="H76" s="49">
        <v>660</v>
      </c>
      <c r="I76" s="49">
        <v>4</v>
      </c>
      <c r="J76" s="49">
        <v>62</v>
      </c>
      <c r="K76" s="40">
        <v>2</v>
      </c>
      <c r="L76" s="49">
        <v>2</v>
      </c>
      <c r="M76" s="40">
        <v>274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2</v>
      </c>
      <c r="E77" s="49">
        <v>70</v>
      </c>
      <c r="F77" s="40">
        <v>1</v>
      </c>
      <c r="G77" s="49">
        <v>291</v>
      </c>
      <c r="H77" s="49">
        <v>229</v>
      </c>
      <c r="I77" s="49">
        <v>10</v>
      </c>
      <c r="J77" s="49">
        <v>37</v>
      </c>
      <c r="K77" s="40">
        <v>0</v>
      </c>
      <c r="L77" s="49">
        <v>2</v>
      </c>
      <c r="M77" s="40">
        <v>41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21</v>
      </c>
      <c r="F78" s="40">
        <v>1</v>
      </c>
      <c r="G78" s="49">
        <v>196</v>
      </c>
      <c r="H78" s="49">
        <v>60</v>
      </c>
      <c r="I78" s="49">
        <v>0</v>
      </c>
      <c r="J78" s="49">
        <v>46</v>
      </c>
      <c r="K78" s="40">
        <v>1</v>
      </c>
      <c r="L78" s="49">
        <v>0</v>
      </c>
      <c r="M78" s="40">
        <v>6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2</v>
      </c>
      <c r="E79" s="49">
        <v>40</v>
      </c>
      <c r="F79" s="40">
        <v>0</v>
      </c>
      <c r="G79" s="49">
        <v>344</v>
      </c>
      <c r="H79" s="49">
        <v>241</v>
      </c>
      <c r="I79" s="49">
        <v>3</v>
      </c>
      <c r="J79" s="49">
        <v>51</v>
      </c>
      <c r="K79" s="40">
        <v>2</v>
      </c>
      <c r="L79" s="49">
        <v>1</v>
      </c>
      <c r="M79" s="40">
        <v>34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8</v>
      </c>
      <c r="E80" s="49">
        <v>69</v>
      </c>
      <c r="F80" s="40">
        <v>1</v>
      </c>
      <c r="G80" s="49">
        <v>2222</v>
      </c>
      <c r="H80" s="49">
        <v>210</v>
      </c>
      <c r="I80" s="49">
        <v>0</v>
      </c>
      <c r="J80" s="49">
        <v>159</v>
      </c>
      <c r="K80" s="40">
        <v>3</v>
      </c>
      <c r="L80" s="49">
        <v>0</v>
      </c>
      <c r="M80" s="40">
        <v>218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24</v>
      </c>
      <c r="F81" s="40">
        <v>0</v>
      </c>
      <c r="G81" s="49">
        <v>2321</v>
      </c>
      <c r="H81" s="49">
        <v>22</v>
      </c>
      <c r="I81" s="49">
        <v>0</v>
      </c>
      <c r="J81" s="49">
        <v>75</v>
      </c>
      <c r="K81" s="40">
        <v>0</v>
      </c>
      <c r="L81" s="49">
        <v>0</v>
      </c>
      <c r="M81" s="40">
        <v>282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85</v>
      </c>
      <c r="F82" s="40">
        <v>1</v>
      </c>
      <c r="G82" s="49">
        <v>697</v>
      </c>
      <c r="H82" s="49">
        <v>70</v>
      </c>
      <c r="I82" s="49">
        <v>0</v>
      </c>
      <c r="J82" s="49">
        <v>105</v>
      </c>
      <c r="K82" s="40">
        <v>2</v>
      </c>
      <c r="L82" s="49">
        <v>0</v>
      </c>
      <c r="M82" s="40">
        <v>5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14</v>
      </c>
      <c r="F83" s="40">
        <v>4</v>
      </c>
      <c r="G83" s="49">
        <v>16</v>
      </c>
      <c r="H83" s="49">
        <v>3</v>
      </c>
      <c r="I83" s="49">
        <v>0</v>
      </c>
      <c r="J83" s="49">
        <v>84</v>
      </c>
      <c r="K83" s="40">
        <v>0</v>
      </c>
      <c r="L83" s="49">
        <v>3</v>
      </c>
      <c r="M83" s="40">
        <v>4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32</v>
      </c>
      <c r="F84" s="40">
        <v>0</v>
      </c>
      <c r="G84" s="49">
        <v>258</v>
      </c>
      <c r="H84" s="49">
        <v>280</v>
      </c>
      <c r="I84" s="49">
        <v>1</v>
      </c>
      <c r="J84" s="49">
        <v>112</v>
      </c>
      <c r="K84" s="40">
        <v>0</v>
      </c>
      <c r="L84" s="49">
        <v>0</v>
      </c>
      <c r="M84" s="40">
        <v>59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30</v>
      </c>
      <c r="F85" s="40">
        <v>1</v>
      </c>
      <c r="G85" s="49">
        <v>979</v>
      </c>
      <c r="H85" s="49">
        <v>62</v>
      </c>
      <c r="I85" s="49">
        <v>1</v>
      </c>
      <c r="J85" s="49">
        <v>112</v>
      </c>
      <c r="K85" s="40">
        <v>0</v>
      </c>
      <c r="L85" s="49">
        <v>0</v>
      </c>
      <c r="M85" s="40">
        <v>90</v>
      </c>
    </row>
    <row r="86" spans="1:13" x14ac:dyDescent="0.2">
      <c r="A86" s="37" t="s">
        <v>81</v>
      </c>
      <c r="B86" s="40">
        <v>1</v>
      </c>
      <c r="C86" s="51">
        <v>1</v>
      </c>
      <c r="D86" s="51">
        <v>5</v>
      </c>
      <c r="E86" s="51">
        <v>82</v>
      </c>
      <c r="F86" s="40">
        <v>3</v>
      </c>
      <c r="G86" s="51">
        <v>2128</v>
      </c>
      <c r="H86" s="51">
        <v>128</v>
      </c>
      <c r="I86" s="51">
        <v>1</v>
      </c>
      <c r="J86" s="51">
        <v>146</v>
      </c>
      <c r="K86" s="40">
        <v>6</v>
      </c>
      <c r="L86" s="51">
        <v>1</v>
      </c>
      <c r="M86" s="40">
        <v>213</v>
      </c>
    </row>
    <row r="87" spans="1:13" x14ac:dyDescent="0.2">
      <c r="A87" s="42" t="s">
        <v>82</v>
      </c>
      <c r="B87" s="38">
        <v>14</v>
      </c>
      <c r="C87" s="48">
        <v>1</v>
      </c>
      <c r="D87" s="48">
        <v>20</v>
      </c>
      <c r="E87" s="48">
        <v>744</v>
      </c>
      <c r="F87" s="38">
        <v>16</v>
      </c>
      <c r="G87" s="48">
        <v>12845</v>
      </c>
      <c r="H87" s="48">
        <v>2638</v>
      </c>
      <c r="I87" s="48">
        <v>55</v>
      </c>
      <c r="J87" s="48">
        <v>714</v>
      </c>
      <c r="K87" s="38">
        <v>4</v>
      </c>
      <c r="L87" s="48">
        <v>3</v>
      </c>
      <c r="M87" s="38">
        <v>824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15</v>
      </c>
      <c r="F88" s="40">
        <v>0</v>
      </c>
      <c r="G88" s="49">
        <v>551</v>
      </c>
      <c r="H88" s="49">
        <v>129</v>
      </c>
      <c r="I88" s="49">
        <v>1</v>
      </c>
      <c r="J88" s="49">
        <v>53</v>
      </c>
      <c r="K88" s="40">
        <v>0</v>
      </c>
      <c r="L88" s="49">
        <v>0</v>
      </c>
      <c r="M88" s="40">
        <v>80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42</v>
      </c>
      <c r="F89" s="40">
        <v>0</v>
      </c>
      <c r="G89" s="49">
        <v>141</v>
      </c>
      <c r="H89" s="49">
        <v>44</v>
      </c>
      <c r="I89" s="49">
        <v>0</v>
      </c>
      <c r="J89" s="49">
        <v>39</v>
      </c>
      <c r="K89" s="40">
        <v>0</v>
      </c>
      <c r="L89" s="49">
        <v>1</v>
      </c>
      <c r="M89" s="40">
        <v>12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69</v>
      </c>
      <c r="F90" s="40">
        <v>1</v>
      </c>
      <c r="G90" s="49">
        <v>188</v>
      </c>
      <c r="H90" s="49">
        <v>77</v>
      </c>
      <c r="I90" s="49">
        <v>3</v>
      </c>
      <c r="J90" s="49">
        <v>27</v>
      </c>
      <c r="K90" s="40">
        <v>0</v>
      </c>
      <c r="L90" s="49">
        <v>1</v>
      </c>
      <c r="M90" s="40">
        <v>14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22</v>
      </c>
      <c r="F91" s="40">
        <v>0</v>
      </c>
      <c r="G91" s="49">
        <v>30</v>
      </c>
      <c r="H91" s="49">
        <v>30</v>
      </c>
      <c r="I91" s="49">
        <v>0</v>
      </c>
      <c r="J91" s="49">
        <v>16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3</v>
      </c>
      <c r="C92" s="49">
        <v>0</v>
      </c>
      <c r="D92" s="49">
        <v>2</v>
      </c>
      <c r="E92" s="49">
        <v>49</v>
      </c>
      <c r="F92" s="40">
        <v>0</v>
      </c>
      <c r="G92" s="49">
        <v>62</v>
      </c>
      <c r="H92" s="49">
        <v>27</v>
      </c>
      <c r="I92" s="49">
        <v>4</v>
      </c>
      <c r="J92" s="49">
        <v>34</v>
      </c>
      <c r="K92" s="40">
        <v>1</v>
      </c>
      <c r="L92" s="49">
        <v>0</v>
      </c>
      <c r="M92" s="40">
        <v>3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86</v>
      </c>
      <c r="F93" s="40">
        <v>0</v>
      </c>
      <c r="G93" s="49">
        <v>2636</v>
      </c>
      <c r="H93" s="49">
        <v>363</v>
      </c>
      <c r="I93" s="49">
        <v>1</v>
      </c>
      <c r="J93" s="49">
        <v>92</v>
      </c>
      <c r="K93" s="40">
        <v>1</v>
      </c>
      <c r="L93" s="49">
        <v>0</v>
      </c>
      <c r="M93" s="40">
        <v>276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4</v>
      </c>
      <c r="E94" s="49">
        <v>150</v>
      </c>
      <c r="F94" s="40">
        <v>3</v>
      </c>
      <c r="G94" s="49">
        <v>2306</v>
      </c>
      <c r="H94" s="49">
        <v>169</v>
      </c>
      <c r="I94" s="49">
        <v>2</v>
      </c>
      <c r="J94" s="49">
        <v>132</v>
      </c>
      <c r="K94" s="40">
        <v>1</v>
      </c>
      <c r="L94" s="49">
        <v>1</v>
      </c>
      <c r="M94" s="40">
        <v>76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2</v>
      </c>
      <c r="E95" s="49">
        <v>112</v>
      </c>
      <c r="F95" s="40">
        <v>8</v>
      </c>
      <c r="G95" s="49">
        <v>2783</v>
      </c>
      <c r="H95" s="49">
        <v>757</v>
      </c>
      <c r="I95" s="49">
        <v>0</v>
      </c>
      <c r="J95" s="49">
        <v>80</v>
      </c>
      <c r="K95" s="40">
        <v>0</v>
      </c>
      <c r="L95" s="49">
        <v>0</v>
      </c>
      <c r="M95" s="40">
        <v>133</v>
      </c>
    </row>
    <row r="96" spans="1:13" x14ac:dyDescent="0.2">
      <c r="A96" s="28" t="s">
        <v>91</v>
      </c>
      <c r="B96" s="40">
        <v>2</v>
      </c>
      <c r="C96" s="49">
        <v>1</v>
      </c>
      <c r="D96" s="49">
        <v>3</v>
      </c>
      <c r="E96" s="49">
        <v>91</v>
      </c>
      <c r="F96" s="40">
        <v>1</v>
      </c>
      <c r="G96" s="49">
        <v>731</v>
      </c>
      <c r="H96" s="49">
        <v>11</v>
      </c>
      <c r="I96" s="49">
        <v>0</v>
      </c>
      <c r="J96" s="49">
        <v>61</v>
      </c>
      <c r="K96" s="40">
        <v>0</v>
      </c>
      <c r="L96" s="49">
        <v>0</v>
      </c>
      <c r="M96" s="40">
        <v>7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25</v>
      </c>
      <c r="F97" s="40">
        <v>0</v>
      </c>
      <c r="G97" s="49">
        <v>568</v>
      </c>
      <c r="H97" s="49">
        <v>361</v>
      </c>
      <c r="I97" s="49">
        <v>33</v>
      </c>
      <c r="J97" s="49">
        <v>65</v>
      </c>
      <c r="K97" s="40">
        <v>0</v>
      </c>
      <c r="L97" s="49">
        <v>0</v>
      </c>
      <c r="M97" s="40">
        <v>59</v>
      </c>
    </row>
    <row r="98" spans="1:13" x14ac:dyDescent="0.2">
      <c r="A98" s="37" t="s">
        <v>93</v>
      </c>
      <c r="B98" s="46">
        <v>3</v>
      </c>
      <c r="C98" s="51">
        <v>0</v>
      </c>
      <c r="D98" s="51">
        <v>8</v>
      </c>
      <c r="E98" s="51">
        <v>83</v>
      </c>
      <c r="F98" s="46">
        <v>3</v>
      </c>
      <c r="G98" s="51">
        <v>2849</v>
      </c>
      <c r="H98" s="51">
        <v>670</v>
      </c>
      <c r="I98" s="51">
        <v>11</v>
      </c>
      <c r="J98" s="51">
        <v>115</v>
      </c>
      <c r="K98" s="46">
        <v>1</v>
      </c>
      <c r="L98" s="51">
        <v>0</v>
      </c>
      <c r="M98" s="46">
        <v>161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1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25182</v>
      </c>
      <c r="C4" s="35">
        <v>3589</v>
      </c>
      <c r="D4" s="36">
        <v>184</v>
      </c>
      <c r="E4" s="34">
        <v>447</v>
      </c>
      <c r="F4" s="34">
        <v>2527</v>
      </c>
      <c r="G4" s="35">
        <v>19344</v>
      </c>
      <c r="H4" s="36">
        <v>216</v>
      </c>
      <c r="I4" s="52"/>
    </row>
    <row r="5" spans="1:9" s="53" customFormat="1" x14ac:dyDescent="0.2">
      <c r="A5" s="37" t="s">
        <v>7</v>
      </c>
      <c r="B5" s="38">
        <v>943</v>
      </c>
      <c r="C5" s="39">
        <v>162</v>
      </c>
      <c r="D5" s="39">
        <v>6</v>
      </c>
      <c r="E5" s="38">
        <v>1</v>
      </c>
      <c r="F5" s="38">
        <v>14</v>
      </c>
      <c r="G5" s="39">
        <v>479</v>
      </c>
      <c r="H5" s="39">
        <v>33</v>
      </c>
    </row>
    <row r="6" spans="1:9" s="53" customFormat="1" x14ac:dyDescent="0.2">
      <c r="A6" s="28" t="s">
        <v>8</v>
      </c>
      <c r="B6" s="40">
        <v>60</v>
      </c>
      <c r="C6" s="41">
        <v>17</v>
      </c>
      <c r="D6" s="41">
        <v>2</v>
      </c>
      <c r="E6" s="40">
        <v>0</v>
      </c>
      <c r="F6" s="40">
        <v>0</v>
      </c>
      <c r="G6" s="41">
        <v>23</v>
      </c>
      <c r="H6" s="41">
        <v>1</v>
      </c>
    </row>
    <row r="7" spans="1:9" s="53" customFormat="1" x14ac:dyDescent="0.2">
      <c r="A7" s="28" t="s">
        <v>9</v>
      </c>
      <c r="B7" s="40">
        <v>178</v>
      </c>
      <c r="C7" s="41">
        <v>35</v>
      </c>
      <c r="D7" s="41">
        <v>1</v>
      </c>
      <c r="E7" s="40">
        <v>0</v>
      </c>
      <c r="F7" s="40">
        <v>0</v>
      </c>
      <c r="G7" s="41">
        <v>80</v>
      </c>
      <c r="H7" s="41">
        <v>4</v>
      </c>
    </row>
    <row r="8" spans="1:9" s="53" customFormat="1" x14ac:dyDescent="0.2">
      <c r="A8" s="28" t="s">
        <v>10</v>
      </c>
      <c r="B8" s="40">
        <v>68</v>
      </c>
      <c r="C8" s="41">
        <v>10</v>
      </c>
      <c r="D8" s="41">
        <v>1</v>
      </c>
      <c r="E8" s="40">
        <v>0</v>
      </c>
      <c r="F8" s="40">
        <v>0</v>
      </c>
      <c r="G8" s="41">
        <v>22</v>
      </c>
      <c r="H8" s="41">
        <v>2</v>
      </c>
    </row>
    <row r="9" spans="1:9" s="53" customFormat="1" x14ac:dyDescent="0.2">
      <c r="A9" s="28" t="s">
        <v>11</v>
      </c>
      <c r="B9" s="40">
        <v>85</v>
      </c>
      <c r="C9" s="41">
        <v>13</v>
      </c>
      <c r="D9" s="41">
        <v>1</v>
      </c>
      <c r="E9" s="40">
        <v>0</v>
      </c>
      <c r="F9" s="40">
        <v>0</v>
      </c>
      <c r="G9" s="41">
        <v>46</v>
      </c>
      <c r="H9" s="41">
        <v>6</v>
      </c>
    </row>
    <row r="10" spans="1:9" s="53" customFormat="1" x14ac:dyDescent="0.2">
      <c r="A10" s="28" t="s">
        <v>12</v>
      </c>
      <c r="B10" s="40">
        <v>107</v>
      </c>
      <c r="C10" s="41">
        <v>17</v>
      </c>
      <c r="D10" s="41">
        <v>0</v>
      </c>
      <c r="E10" s="40">
        <v>0</v>
      </c>
      <c r="F10" s="40">
        <v>0</v>
      </c>
      <c r="G10" s="41">
        <v>84</v>
      </c>
      <c r="H10" s="41">
        <v>9</v>
      </c>
    </row>
    <row r="11" spans="1:9" s="53" customFormat="1" x14ac:dyDescent="0.2">
      <c r="A11" s="28" t="s">
        <v>13</v>
      </c>
      <c r="B11" s="40">
        <v>174</v>
      </c>
      <c r="C11" s="41">
        <v>33</v>
      </c>
      <c r="D11" s="41">
        <v>1</v>
      </c>
      <c r="E11" s="40">
        <v>0</v>
      </c>
      <c r="F11" s="40">
        <v>3</v>
      </c>
      <c r="G11" s="41">
        <v>155</v>
      </c>
      <c r="H11" s="41">
        <v>2</v>
      </c>
    </row>
    <row r="12" spans="1:9" s="53" customFormat="1" x14ac:dyDescent="0.2">
      <c r="A12" s="28" t="s">
        <v>14</v>
      </c>
      <c r="B12" s="40">
        <v>97</v>
      </c>
      <c r="C12" s="41">
        <v>19</v>
      </c>
      <c r="D12" s="41">
        <v>0</v>
      </c>
      <c r="E12" s="40">
        <v>0</v>
      </c>
      <c r="F12" s="40">
        <v>6</v>
      </c>
      <c r="G12" s="41">
        <v>38</v>
      </c>
      <c r="H12" s="41">
        <v>4</v>
      </c>
    </row>
    <row r="13" spans="1:9" s="53" customFormat="1" x14ac:dyDescent="0.2">
      <c r="A13" s="28" t="s">
        <v>15</v>
      </c>
      <c r="B13" s="40">
        <v>174</v>
      </c>
      <c r="C13" s="41">
        <v>18</v>
      </c>
      <c r="D13" s="41">
        <v>0</v>
      </c>
      <c r="E13" s="40">
        <v>1</v>
      </c>
      <c r="F13" s="40">
        <v>5</v>
      </c>
      <c r="G13" s="41">
        <v>31</v>
      </c>
      <c r="H13" s="41">
        <v>5</v>
      </c>
    </row>
    <row r="14" spans="1:9" s="53" customFormat="1" x14ac:dyDescent="0.2">
      <c r="A14" s="42" t="s">
        <v>16</v>
      </c>
      <c r="B14" s="38">
        <v>2950</v>
      </c>
      <c r="C14" s="43">
        <v>274</v>
      </c>
      <c r="D14" s="43">
        <v>10</v>
      </c>
      <c r="E14" s="38">
        <v>13</v>
      </c>
      <c r="F14" s="38">
        <v>131</v>
      </c>
      <c r="G14" s="43">
        <v>1420</v>
      </c>
      <c r="H14" s="43">
        <v>22</v>
      </c>
    </row>
    <row r="15" spans="1:9" s="53" customFormat="1" x14ac:dyDescent="0.2">
      <c r="A15" s="28" t="s">
        <v>17</v>
      </c>
      <c r="B15" s="40">
        <v>997</v>
      </c>
      <c r="C15" s="41">
        <v>48</v>
      </c>
      <c r="D15" s="41">
        <v>2</v>
      </c>
      <c r="E15" s="40">
        <v>7</v>
      </c>
      <c r="F15" s="40">
        <v>25</v>
      </c>
      <c r="G15" s="41">
        <v>403</v>
      </c>
      <c r="H15" s="41">
        <v>5</v>
      </c>
    </row>
    <row r="16" spans="1:9" s="53" customFormat="1" x14ac:dyDescent="0.2">
      <c r="A16" s="28" t="s">
        <v>18</v>
      </c>
      <c r="B16" s="40">
        <v>783</v>
      </c>
      <c r="C16" s="41">
        <v>50</v>
      </c>
      <c r="D16" s="41">
        <v>3</v>
      </c>
      <c r="E16" s="40">
        <v>1</v>
      </c>
      <c r="F16" s="40">
        <v>27</v>
      </c>
      <c r="G16" s="41">
        <v>220</v>
      </c>
      <c r="H16" s="41">
        <v>5</v>
      </c>
    </row>
    <row r="17" spans="1:8" s="53" customFormat="1" x14ac:dyDescent="0.2">
      <c r="A17" s="28" t="s">
        <v>19</v>
      </c>
      <c r="B17" s="40">
        <v>172</v>
      </c>
      <c r="C17" s="41">
        <v>35</v>
      </c>
      <c r="D17" s="41">
        <v>0</v>
      </c>
      <c r="E17" s="40">
        <v>1</v>
      </c>
      <c r="F17" s="40">
        <v>19</v>
      </c>
      <c r="G17" s="41">
        <v>95</v>
      </c>
      <c r="H17" s="41">
        <v>3</v>
      </c>
    </row>
    <row r="18" spans="1:8" s="53" customFormat="1" x14ac:dyDescent="0.2">
      <c r="A18" s="28" t="s">
        <v>20</v>
      </c>
      <c r="B18" s="40">
        <v>241</v>
      </c>
      <c r="C18" s="41">
        <v>24</v>
      </c>
      <c r="D18" s="41">
        <v>0</v>
      </c>
      <c r="E18" s="40">
        <v>0</v>
      </c>
      <c r="F18" s="40">
        <v>23</v>
      </c>
      <c r="G18" s="41">
        <v>126</v>
      </c>
      <c r="H18" s="41">
        <v>1</v>
      </c>
    </row>
    <row r="19" spans="1:8" s="53" customFormat="1" x14ac:dyDescent="0.2">
      <c r="A19" s="28" t="s">
        <v>21</v>
      </c>
      <c r="B19" s="40">
        <v>223</v>
      </c>
      <c r="C19" s="41">
        <v>36</v>
      </c>
      <c r="D19" s="41">
        <v>1</v>
      </c>
      <c r="E19" s="40">
        <v>2</v>
      </c>
      <c r="F19" s="40">
        <v>9</v>
      </c>
      <c r="G19" s="41">
        <v>286</v>
      </c>
      <c r="H19" s="41">
        <v>0</v>
      </c>
    </row>
    <row r="20" spans="1:8" s="53" customFormat="1" x14ac:dyDescent="0.2">
      <c r="A20" s="28" t="s">
        <v>22</v>
      </c>
      <c r="B20" s="40">
        <v>155</v>
      </c>
      <c r="C20" s="41">
        <v>44</v>
      </c>
      <c r="D20" s="41">
        <v>1</v>
      </c>
      <c r="E20" s="40">
        <v>0</v>
      </c>
      <c r="F20" s="40">
        <v>3</v>
      </c>
      <c r="G20" s="41">
        <v>182</v>
      </c>
      <c r="H20" s="41">
        <v>1</v>
      </c>
    </row>
    <row r="21" spans="1:8" s="53" customFormat="1" x14ac:dyDescent="0.2">
      <c r="A21" s="28" t="s">
        <v>23</v>
      </c>
      <c r="B21" s="40">
        <v>379</v>
      </c>
      <c r="C21" s="41">
        <v>37</v>
      </c>
      <c r="D21" s="41">
        <v>3</v>
      </c>
      <c r="E21" s="40">
        <v>2</v>
      </c>
      <c r="F21" s="40">
        <v>25</v>
      </c>
      <c r="G21" s="41">
        <v>108</v>
      </c>
      <c r="H21" s="41">
        <v>7</v>
      </c>
    </row>
    <row r="22" spans="1:8" s="53" customFormat="1" x14ac:dyDescent="0.2">
      <c r="A22" s="42" t="s">
        <v>24</v>
      </c>
      <c r="B22" s="38">
        <v>1898</v>
      </c>
      <c r="C22" s="43">
        <v>254</v>
      </c>
      <c r="D22" s="43">
        <v>19</v>
      </c>
      <c r="E22" s="38">
        <v>20</v>
      </c>
      <c r="F22" s="38">
        <v>160</v>
      </c>
      <c r="G22" s="43">
        <v>1210</v>
      </c>
      <c r="H22" s="43">
        <v>27</v>
      </c>
    </row>
    <row r="23" spans="1:8" s="53" customFormat="1" x14ac:dyDescent="0.2">
      <c r="A23" s="28" t="s">
        <v>25</v>
      </c>
      <c r="B23" s="40">
        <v>134</v>
      </c>
      <c r="C23" s="41">
        <v>13</v>
      </c>
      <c r="D23" s="41">
        <v>3</v>
      </c>
      <c r="E23" s="40">
        <v>4</v>
      </c>
      <c r="F23" s="40">
        <v>30</v>
      </c>
      <c r="G23" s="41">
        <v>87</v>
      </c>
      <c r="H23" s="41">
        <v>1</v>
      </c>
    </row>
    <row r="24" spans="1:8" s="53" customFormat="1" x14ac:dyDescent="0.2">
      <c r="A24" s="28" t="s">
        <v>26</v>
      </c>
      <c r="B24" s="40">
        <v>174</v>
      </c>
      <c r="C24" s="41">
        <v>24</v>
      </c>
      <c r="D24" s="41">
        <v>4</v>
      </c>
      <c r="E24" s="40">
        <v>1</v>
      </c>
      <c r="F24" s="40">
        <v>8</v>
      </c>
      <c r="G24" s="41">
        <v>226</v>
      </c>
      <c r="H24" s="41">
        <v>3</v>
      </c>
    </row>
    <row r="25" spans="1:8" s="53" customFormat="1" x14ac:dyDescent="0.2">
      <c r="A25" s="28" t="s">
        <v>27</v>
      </c>
      <c r="B25" s="40">
        <v>91</v>
      </c>
      <c r="C25" s="41">
        <v>12</v>
      </c>
      <c r="D25" s="41">
        <v>1</v>
      </c>
      <c r="E25" s="40">
        <v>0</v>
      </c>
      <c r="F25" s="40">
        <v>7</v>
      </c>
      <c r="G25" s="41">
        <v>28</v>
      </c>
      <c r="H25" s="41">
        <v>0</v>
      </c>
    </row>
    <row r="26" spans="1:8" s="53" customFormat="1" x14ac:dyDescent="0.2">
      <c r="A26" s="28" t="s">
        <v>28</v>
      </c>
      <c r="B26" s="40">
        <v>285</v>
      </c>
      <c r="C26" s="41">
        <v>33</v>
      </c>
      <c r="D26" s="41">
        <v>0</v>
      </c>
      <c r="E26" s="40">
        <v>0</v>
      </c>
      <c r="F26" s="40">
        <v>11</v>
      </c>
      <c r="G26" s="41">
        <v>123</v>
      </c>
      <c r="H26" s="41">
        <v>0</v>
      </c>
    </row>
    <row r="27" spans="1:8" s="53" customFormat="1" x14ac:dyDescent="0.2">
      <c r="A27" s="28" t="s">
        <v>29</v>
      </c>
      <c r="B27" s="40">
        <v>161</v>
      </c>
      <c r="C27" s="41">
        <v>22</v>
      </c>
      <c r="D27" s="41">
        <v>2</v>
      </c>
      <c r="E27" s="40">
        <v>4</v>
      </c>
      <c r="F27" s="40">
        <v>30</v>
      </c>
      <c r="G27" s="41">
        <v>135</v>
      </c>
      <c r="H27" s="41">
        <v>3</v>
      </c>
    </row>
    <row r="28" spans="1:8" s="53" customFormat="1" x14ac:dyDescent="0.2">
      <c r="A28" s="28" t="s">
        <v>30</v>
      </c>
      <c r="B28" s="40">
        <v>208</v>
      </c>
      <c r="C28" s="41">
        <v>31</v>
      </c>
      <c r="D28" s="41">
        <v>2</v>
      </c>
      <c r="E28" s="40">
        <v>3</v>
      </c>
      <c r="F28" s="40">
        <v>26</v>
      </c>
      <c r="G28" s="41">
        <v>109</v>
      </c>
      <c r="H28" s="41">
        <v>0</v>
      </c>
    </row>
    <row r="29" spans="1:8" s="53" customFormat="1" x14ac:dyDescent="0.2">
      <c r="A29" s="28" t="s">
        <v>31</v>
      </c>
      <c r="B29" s="40">
        <v>401</v>
      </c>
      <c r="C29" s="41">
        <v>88</v>
      </c>
      <c r="D29" s="41">
        <v>2</v>
      </c>
      <c r="E29" s="40">
        <v>5</v>
      </c>
      <c r="F29" s="40">
        <v>32</v>
      </c>
      <c r="G29" s="41">
        <v>317</v>
      </c>
      <c r="H29" s="41">
        <v>11</v>
      </c>
    </row>
    <row r="30" spans="1:8" s="53" customFormat="1" x14ac:dyDescent="0.2">
      <c r="A30" s="28" t="s">
        <v>32</v>
      </c>
      <c r="B30" s="40">
        <v>130</v>
      </c>
      <c r="C30" s="41">
        <v>13</v>
      </c>
      <c r="D30" s="41">
        <v>0</v>
      </c>
      <c r="E30" s="40">
        <v>1</v>
      </c>
      <c r="F30" s="40">
        <v>14</v>
      </c>
      <c r="G30" s="41">
        <v>57</v>
      </c>
      <c r="H30" s="41">
        <v>2</v>
      </c>
    </row>
    <row r="31" spans="1:8" s="53" customFormat="1" x14ac:dyDescent="0.2">
      <c r="A31" s="37" t="s">
        <v>33</v>
      </c>
      <c r="B31" s="40">
        <v>314</v>
      </c>
      <c r="C31" s="39">
        <v>18</v>
      </c>
      <c r="D31" s="39">
        <v>5</v>
      </c>
      <c r="E31" s="40">
        <v>2</v>
      </c>
      <c r="F31" s="40">
        <v>2</v>
      </c>
      <c r="G31" s="39">
        <v>128</v>
      </c>
      <c r="H31" s="39">
        <v>7</v>
      </c>
    </row>
    <row r="32" spans="1:8" s="53" customFormat="1" x14ac:dyDescent="0.2">
      <c r="A32" s="42" t="s">
        <v>34</v>
      </c>
      <c r="B32" s="38">
        <v>6573</v>
      </c>
      <c r="C32" s="43">
        <v>487</v>
      </c>
      <c r="D32" s="43">
        <v>25</v>
      </c>
      <c r="E32" s="38">
        <v>41</v>
      </c>
      <c r="F32" s="38">
        <v>380</v>
      </c>
      <c r="G32" s="43">
        <v>2863</v>
      </c>
      <c r="H32" s="43">
        <v>30</v>
      </c>
    </row>
    <row r="33" spans="1:8" s="53" customFormat="1" x14ac:dyDescent="0.2">
      <c r="A33" s="25" t="s">
        <v>35</v>
      </c>
      <c r="B33" s="44">
        <v>1323</v>
      </c>
      <c r="C33" s="45">
        <v>74</v>
      </c>
      <c r="D33" s="45">
        <v>3</v>
      </c>
      <c r="E33" s="44">
        <v>6</v>
      </c>
      <c r="F33" s="44">
        <v>70</v>
      </c>
      <c r="G33" s="45">
        <v>341</v>
      </c>
      <c r="H33" s="45">
        <v>3</v>
      </c>
    </row>
    <row r="34" spans="1:8" s="53" customFormat="1" x14ac:dyDescent="0.2">
      <c r="A34" s="28" t="s">
        <v>36</v>
      </c>
      <c r="B34" s="40">
        <v>1134</v>
      </c>
      <c r="C34" s="41">
        <v>171</v>
      </c>
      <c r="D34" s="41">
        <v>13</v>
      </c>
      <c r="E34" s="40">
        <v>11</v>
      </c>
      <c r="F34" s="40">
        <v>117</v>
      </c>
      <c r="G34" s="41">
        <v>808</v>
      </c>
      <c r="H34" s="41">
        <v>5</v>
      </c>
    </row>
    <row r="35" spans="1:8" s="53" customFormat="1" ht="12" customHeight="1" x14ac:dyDescent="0.2">
      <c r="A35" s="28" t="s">
        <v>37</v>
      </c>
      <c r="B35" s="40">
        <v>1040</v>
      </c>
      <c r="C35" s="41">
        <v>59</v>
      </c>
      <c r="D35" s="41">
        <v>3</v>
      </c>
      <c r="E35" s="40">
        <v>11</v>
      </c>
      <c r="F35" s="40">
        <v>47</v>
      </c>
      <c r="G35" s="41">
        <v>663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1953</v>
      </c>
      <c r="C36" s="41">
        <v>114</v>
      </c>
      <c r="D36" s="41">
        <v>2</v>
      </c>
      <c r="E36" s="40">
        <v>2</v>
      </c>
      <c r="F36" s="40">
        <v>65</v>
      </c>
      <c r="G36" s="41">
        <v>554</v>
      </c>
      <c r="H36" s="41">
        <v>5</v>
      </c>
    </row>
    <row r="37" spans="1:8" s="53" customFormat="1" x14ac:dyDescent="0.2">
      <c r="A37" s="28" t="s">
        <v>39</v>
      </c>
      <c r="B37" s="40">
        <v>597</v>
      </c>
      <c r="C37" s="41">
        <v>18</v>
      </c>
      <c r="D37" s="41">
        <v>1</v>
      </c>
      <c r="E37" s="40">
        <v>5</v>
      </c>
      <c r="F37" s="40">
        <v>9</v>
      </c>
      <c r="G37" s="41">
        <v>170</v>
      </c>
      <c r="H37" s="41">
        <v>3</v>
      </c>
    </row>
    <row r="38" spans="1:8" s="53" customFormat="1" x14ac:dyDescent="0.2">
      <c r="A38" s="28" t="s">
        <v>40</v>
      </c>
      <c r="B38" s="40">
        <v>321</v>
      </c>
      <c r="C38" s="41">
        <v>30</v>
      </c>
      <c r="D38" s="41">
        <v>3</v>
      </c>
      <c r="E38" s="40">
        <v>3</v>
      </c>
      <c r="F38" s="40">
        <v>47</v>
      </c>
      <c r="G38" s="41">
        <v>180</v>
      </c>
      <c r="H38" s="41">
        <v>5</v>
      </c>
    </row>
    <row r="39" spans="1:8" s="53" customFormat="1" x14ac:dyDescent="0.2">
      <c r="A39" s="37" t="s">
        <v>41</v>
      </c>
      <c r="B39" s="46">
        <v>205</v>
      </c>
      <c r="C39" s="39">
        <v>21</v>
      </c>
      <c r="D39" s="39">
        <v>0</v>
      </c>
      <c r="E39" s="46">
        <v>3</v>
      </c>
      <c r="F39" s="46">
        <v>25</v>
      </c>
      <c r="G39" s="39">
        <v>147</v>
      </c>
      <c r="H39" s="39">
        <v>2</v>
      </c>
    </row>
    <row r="40" spans="1:8" s="53" customFormat="1" x14ac:dyDescent="0.2">
      <c r="A40" s="42" t="s">
        <v>42</v>
      </c>
      <c r="B40" s="38">
        <v>2084</v>
      </c>
      <c r="C40" s="43">
        <v>321</v>
      </c>
      <c r="D40" s="43">
        <v>24</v>
      </c>
      <c r="E40" s="38">
        <v>26</v>
      </c>
      <c r="F40" s="38">
        <v>446</v>
      </c>
      <c r="G40" s="43">
        <v>1589</v>
      </c>
      <c r="H40" s="43">
        <v>29</v>
      </c>
    </row>
    <row r="41" spans="1:8" s="53" customFormat="1" x14ac:dyDescent="0.2">
      <c r="A41" s="25" t="s">
        <v>43</v>
      </c>
      <c r="B41" s="44">
        <v>182</v>
      </c>
      <c r="C41" s="45">
        <v>27</v>
      </c>
      <c r="D41" s="45">
        <v>0</v>
      </c>
      <c r="E41" s="44">
        <v>0</v>
      </c>
      <c r="F41" s="44">
        <v>29</v>
      </c>
      <c r="G41" s="45">
        <v>70</v>
      </c>
      <c r="H41" s="45">
        <v>0</v>
      </c>
    </row>
    <row r="42" spans="1:8" s="53" customFormat="1" x14ac:dyDescent="0.2">
      <c r="A42" s="28" t="s">
        <v>44</v>
      </c>
      <c r="B42" s="40">
        <v>287</v>
      </c>
      <c r="C42" s="41">
        <v>44</v>
      </c>
      <c r="D42" s="41">
        <v>2</v>
      </c>
      <c r="E42" s="40">
        <v>6</v>
      </c>
      <c r="F42" s="40">
        <v>96</v>
      </c>
      <c r="G42" s="41">
        <v>220</v>
      </c>
      <c r="H42" s="41">
        <v>2</v>
      </c>
    </row>
    <row r="43" spans="1:8" s="53" customFormat="1" x14ac:dyDescent="0.2">
      <c r="A43" s="28" t="s">
        <v>45</v>
      </c>
      <c r="B43" s="40">
        <v>143</v>
      </c>
      <c r="C43" s="41">
        <v>17</v>
      </c>
      <c r="D43" s="41">
        <v>1</v>
      </c>
      <c r="E43" s="40">
        <v>0</v>
      </c>
      <c r="F43" s="40">
        <v>19</v>
      </c>
      <c r="G43" s="41">
        <v>48</v>
      </c>
      <c r="H43" s="41">
        <v>0</v>
      </c>
    </row>
    <row r="44" spans="1:8" s="53" customFormat="1" x14ac:dyDescent="0.2">
      <c r="A44" s="28" t="s">
        <v>46</v>
      </c>
      <c r="B44" s="40">
        <v>126</v>
      </c>
      <c r="C44" s="41">
        <v>19</v>
      </c>
      <c r="D44" s="41">
        <v>1</v>
      </c>
      <c r="E44" s="40">
        <v>1</v>
      </c>
      <c r="F44" s="40">
        <v>15</v>
      </c>
      <c r="G44" s="41">
        <v>81</v>
      </c>
      <c r="H44" s="41">
        <v>0</v>
      </c>
    </row>
    <row r="45" spans="1:8" s="53" customFormat="1" x14ac:dyDescent="0.2">
      <c r="A45" s="28" t="s">
        <v>47</v>
      </c>
      <c r="B45" s="40">
        <v>198</v>
      </c>
      <c r="C45" s="41">
        <v>26</v>
      </c>
      <c r="D45" s="41">
        <v>4</v>
      </c>
      <c r="E45" s="40">
        <v>7</v>
      </c>
      <c r="F45" s="40">
        <v>52</v>
      </c>
      <c r="G45" s="41">
        <v>219</v>
      </c>
      <c r="H45" s="41">
        <v>0</v>
      </c>
    </row>
    <row r="46" spans="1:8" s="53" customFormat="1" x14ac:dyDescent="0.2">
      <c r="A46" s="28" t="s">
        <v>48</v>
      </c>
      <c r="B46" s="40">
        <v>259</v>
      </c>
      <c r="C46" s="41">
        <v>23</v>
      </c>
      <c r="D46" s="41">
        <v>4</v>
      </c>
      <c r="E46" s="40">
        <v>1</v>
      </c>
      <c r="F46" s="40">
        <v>47</v>
      </c>
      <c r="G46" s="41">
        <v>245</v>
      </c>
      <c r="H46" s="41">
        <v>11</v>
      </c>
    </row>
    <row r="47" spans="1:8" s="53" customFormat="1" x14ac:dyDescent="0.2">
      <c r="A47" s="28" t="s">
        <v>49</v>
      </c>
      <c r="B47" s="40">
        <v>118</v>
      </c>
      <c r="C47" s="41">
        <v>30</v>
      </c>
      <c r="D47" s="41">
        <v>1</v>
      </c>
      <c r="E47" s="40">
        <v>7</v>
      </c>
      <c r="F47" s="40">
        <v>34</v>
      </c>
      <c r="G47" s="41">
        <v>80</v>
      </c>
      <c r="H47" s="41">
        <v>5</v>
      </c>
    </row>
    <row r="48" spans="1:8" s="53" customFormat="1" x14ac:dyDescent="0.2">
      <c r="A48" s="28" t="s">
        <v>50</v>
      </c>
      <c r="B48" s="40">
        <v>219</v>
      </c>
      <c r="C48" s="41">
        <v>29</v>
      </c>
      <c r="D48" s="41">
        <v>4</v>
      </c>
      <c r="E48" s="40">
        <v>2</v>
      </c>
      <c r="F48" s="40">
        <v>52</v>
      </c>
      <c r="G48" s="41">
        <v>270</v>
      </c>
      <c r="H48" s="41">
        <v>1</v>
      </c>
    </row>
    <row r="49" spans="1:8" s="53" customFormat="1" x14ac:dyDescent="0.2">
      <c r="A49" s="28" t="s">
        <v>51</v>
      </c>
      <c r="B49" s="40">
        <v>82</v>
      </c>
      <c r="C49" s="41">
        <v>11</v>
      </c>
      <c r="D49" s="41">
        <v>1</v>
      </c>
      <c r="E49" s="40">
        <v>1</v>
      </c>
      <c r="F49" s="40">
        <v>18</v>
      </c>
      <c r="G49" s="41">
        <v>77</v>
      </c>
      <c r="H49" s="41">
        <v>0</v>
      </c>
    </row>
    <row r="50" spans="1:8" s="53" customFormat="1" ht="12" customHeight="1" x14ac:dyDescent="0.2">
      <c r="A50" s="28" t="s">
        <v>52</v>
      </c>
      <c r="B50" s="40">
        <v>49</v>
      </c>
      <c r="C50" s="40">
        <v>14</v>
      </c>
      <c r="D50" s="40">
        <v>1</v>
      </c>
      <c r="E50" s="40">
        <v>1</v>
      </c>
      <c r="F50" s="40">
        <v>20</v>
      </c>
      <c r="G50" s="40">
        <v>41</v>
      </c>
      <c r="H50" s="40">
        <v>3</v>
      </c>
    </row>
    <row r="51" spans="1:8" s="53" customFormat="1" x14ac:dyDescent="0.2">
      <c r="A51" s="37" t="s">
        <v>53</v>
      </c>
      <c r="B51" s="46">
        <v>421</v>
      </c>
      <c r="C51" s="46">
        <v>81</v>
      </c>
      <c r="D51" s="46">
        <v>5</v>
      </c>
      <c r="E51" s="46">
        <v>0</v>
      </c>
      <c r="F51" s="46">
        <v>64</v>
      </c>
      <c r="G51" s="46">
        <v>238</v>
      </c>
      <c r="H51" s="46">
        <v>7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4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3450</v>
      </c>
      <c r="C59" s="48">
        <v>607</v>
      </c>
      <c r="D59" s="48">
        <v>32</v>
      </c>
      <c r="E59" s="48">
        <v>72</v>
      </c>
      <c r="F59" s="42">
        <v>339</v>
      </c>
      <c r="G59" s="38">
        <v>3016</v>
      </c>
      <c r="H59" s="48">
        <v>20</v>
      </c>
    </row>
    <row r="60" spans="1:8" s="56" customFormat="1" x14ac:dyDescent="0.2">
      <c r="A60" s="28" t="s">
        <v>55</v>
      </c>
      <c r="B60" s="40">
        <v>252</v>
      </c>
      <c r="C60" s="49">
        <v>30</v>
      </c>
      <c r="D60" s="49">
        <v>1</v>
      </c>
      <c r="E60" s="49">
        <v>3</v>
      </c>
      <c r="F60" s="28">
        <v>18</v>
      </c>
      <c r="G60" s="40">
        <v>265</v>
      </c>
      <c r="H60" s="49">
        <v>8</v>
      </c>
    </row>
    <row r="61" spans="1:8" s="56" customFormat="1" x14ac:dyDescent="0.2">
      <c r="A61" s="28" t="s">
        <v>56</v>
      </c>
      <c r="B61" s="40">
        <v>88</v>
      </c>
      <c r="C61" s="49">
        <v>21</v>
      </c>
      <c r="D61" s="49">
        <v>0</v>
      </c>
      <c r="E61" s="49">
        <v>1</v>
      </c>
      <c r="F61" s="28">
        <v>1</v>
      </c>
      <c r="G61" s="40">
        <v>66</v>
      </c>
      <c r="H61" s="49">
        <v>0</v>
      </c>
    </row>
    <row r="62" spans="1:8" s="53" customFormat="1" x14ac:dyDescent="0.2">
      <c r="A62" s="28" t="s">
        <v>57</v>
      </c>
      <c r="B62" s="40">
        <v>268</v>
      </c>
      <c r="C62" s="49">
        <v>37</v>
      </c>
      <c r="D62" s="49">
        <v>2</v>
      </c>
      <c r="E62" s="49">
        <v>6</v>
      </c>
      <c r="F62" s="28">
        <v>11</v>
      </c>
      <c r="G62" s="40">
        <v>433</v>
      </c>
      <c r="H62" s="49">
        <v>1</v>
      </c>
    </row>
    <row r="63" spans="1:8" s="53" customFormat="1" x14ac:dyDescent="0.2">
      <c r="A63" s="28" t="s">
        <v>58</v>
      </c>
      <c r="B63" s="40">
        <v>195</v>
      </c>
      <c r="C63" s="49">
        <v>36</v>
      </c>
      <c r="D63" s="49">
        <v>0</v>
      </c>
      <c r="E63" s="49">
        <v>3</v>
      </c>
      <c r="F63" s="28">
        <v>8</v>
      </c>
      <c r="G63" s="40">
        <v>190</v>
      </c>
      <c r="H63" s="49">
        <v>0</v>
      </c>
    </row>
    <row r="64" spans="1:8" s="53" customFormat="1" x14ac:dyDescent="0.2">
      <c r="A64" s="28" t="s">
        <v>59</v>
      </c>
      <c r="B64" s="40">
        <v>152</v>
      </c>
      <c r="C64" s="49">
        <v>32</v>
      </c>
      <c r="D64" s="49">
        <v>1</v>
      </c>
      <c r="E64" s="49">
        <v>6</v>
      </c>
      <c r="F64" s="28">
        <v>14</v>
      </c>
      <c r="G64" s="40">
        <v>228</v>
      </c>
      <c r="H64" s="49">
        <v>3</v>
      </c>
    </row>
    <row r="65" spans="1:8" s="53" customFormat="1" x14ac:dyDescent="0.2">
      <c r="A65" s="28" t="s">
        <v>60</v>
      </c>
      <c r="B65" s="40">
        <v>529</v>
      </c>
      <c r="C65" s="49">
        <v>96</v>
      </c>
      <c r="D65" s="49">
        <v>5</v>
      </c>
      <c r="E65" s="49">
        <v>12</v>
      </c>
      <c r="F65" s="28">
        <v>86</v>
      </c>
      <c r="G65" s="40">
        <v>326</v>
      </c>
      <c r="H65" s="49">
        <v>0</v>
      </c>
    </row>
    <row r="66" spans="1:8" s="53" customFormat="1" x14ac:dyDescent="0.2">
      <c r="A66" s="28" t="s">
        <v>61</v>
      </c>
      <c r="B66" s="40">
        <v>154</v>
      </c>
      <c r="C66" s="49">
        <v>24</v>
      </c>
      <c r="D66" s="49">
        <v>0</v>
      </c>
      <c r="E66" s="49">
        <v>1</v>
      </c>
      <c r="F66" s="28">
        <v>32</v>
      </c>
      <c r="G66" s="40">
        <v>104</v>
      </c>
      <c r="H66" s="49">
        <v>0</v>
      </c>
    </row>
    <row r="67" spans="1:8" s="53" customFormat="1" x14ac:dyDescent="0.2">
      <c r="A67" s="28" t="s">
        <v>62</v>
      </c>
      <c r="B67" s="40">
        <v>339</v>
      </c>
      <c r="C67" s="49">
        <v>38</v>
      </c>
      <c r="D67" s="49">
        <v>0</v>
      </c>
      <c r="E67" s="49">
        <v>13</v>
      </c>
      <c r="F67" s="28">
        <v>16</v>
      </c>
      <c r="G67" s="40">
        <v>401</v>
      </c>
      <c r="H67" s="49">
        <v>0</v>
      </c>
    </row>
    <row r="68" spans="1:8" s="53" customFormat="1" x14ac:dyDescent="0.2">
      <c r="A68" s="28" t="s">
        <v>63</v>
      </c>
      <c r="B68" s="40">
        <v>584</v>
      </c>
      <c r="C68" s="49">
        <v>113</v>
      </c>
      <c r="D68" s="49">
        <v>11</v>
      </c>
      <c r="E68" s="49">
        <v>19</v>
      </c>
      <c r="F68" s="28">
        <v>76</v>
      </c>
      <c r="G68" s="40">
        <v>428</v>
      </c>
      <c r="H68" s="49">
        <v>0</v>
      </c>
    </row>
    <row r="69" spans="1:8" s="53" customFormat="1" x14ac:dyDescent="0.2">
      <c r="A69" s="28" t="s">
        <v>64</v>
      </c>
      <c r="B69" s="40">
        <v>405</v>
      </c>
      <c r="C69" s="49">
        <v>109</v>
      </c>
      <c r="D69" s="49">
        <v>2</v>
      </c>
      <c r="E69" s="49">
        <v>4</v>
      </c>
      <c r="F69" s="28">
        <v>31</v>
      </c>
      <c r="G69" s="40">
        <v>175</v>
      </c>
      <c r="H69" s="49">
        <v>0</v>
      </c>
    </row>
    <row r="70" spans="1:8" s="53" customFormat="1" x14ac:dyDescent="0.2">
      <c r="A70" s="28" t="s">
        <v>65</v>
      </c>
      <c r="B70" s="40">
        <v>204</v>
      </c>
      <c r="C70" s="49">
        <v>28</v>
      </c>
      <c r="D70" s="49">
        <v>5</v>
      </c>
      <c r="E70" s="49">
        <v>2</v>
      </c>
      <c r="F70" s="28">
        <v>12</v>
      </c>
      <c r="G70" s="40">
        <v>250</v>
      </c>
      <c r="H70" s="49">
        <v>6</v>
      </c>
    </row>
    <row r="71" spans="1:8" s="53" customFormat="1" x14ac:dyDescent="0.2">
      <c r="A71" s="28" t="s">
        <v>66</v>
      </c>
      <c r="B71" s="40">
        <v>143</v>
      </c>
      <c r="C71" s="49">
        <v>17</v>
      </c>
      <c r="D71" s="49">
        <v>3</v>
      </c>
      <c r="E71" s="49">
        <v>0</v>
      </c>
      <c r="F71" s="28">
        <v>21</v>
      </c>
      <c r="G71" s="40">
        <v>62</v>
      </c>
      <c r="H71" s="49">
        <v>1</v>
      </c>
    </row>
    <row r="72" spans="1:8" s="53" customFormat="1" x14ac:dyDescent="0.2">
      <c r="A72" s="28" t="s">
        <v>67</v>
      </c>
      <c r="B72" s="40">
        <v>137</v>
      </c>
      <c r="C72" s="49">
        <v>26</v>
      </c>
      <c r="D72" s="49">
        <v>2</v>
      </c>
      <c r="E72" s="49">
        <v>2</v>
      </c>
      <c r="F72" s="28">
        <v>13</v>
      </c>
      <c r="G72" s="40">
        <v>88</v>
      </c>
      <c r="H72" s="49">
        <v>1</v>
      </c>
    </row>
    <row r="73" spans="1:8" s="53" customFormat="1" x14ac:dyDescent="0.2">
      <c r="A73" s="42" t="s">
        <v>68</v>
      </c>
      <c r="B73" s="38">
        <v>3079</v>
      </c>
      <c r="C73" s="48">
        <v>744</v>
      </c>
      <c r="D73" s="48">
        <v>16</v>
      </c>
      <c r="E73" s="48">
        <v>152</v>
      </c>
      <c r="F73" s="42">
        <v>487</v>
      </c>
      <c r="G73" s="38">
        <v>3804</v>
      </c>
      <c r="H73" s="48">
        <v>20</v>
      </c>
    </row>
    <row r="74" spans="1:8" s="53" customFormat="1" x14ac:dyDescent="0.2">
      <c r="A74" s="25" t="s">
        <v>69</v>
      </c>
      <c r="B74" s="44">
        <v>231</v>
      </c>
      <c r="C74" s="50">
        <v>78</v>
      </c>
      <c r="D74" s="49">
        <v>2</v>
      </c>
      <c r="E74" s="49">
        <v>15</v>
      </c>
      <c r="F74" s="25">
        <v>50</v>
      </c>
      <c r="G74" s="44">
        <v>150</v>
      </c>
      <c r="H74" s="50">
        <v>2</v>
      </c>
    </row>
    <row r="75" spans="1:8" s="53" customFormat="1" x14ac:dyDescent="0.2">
      <c r="A75" s="28" t="s">
        <v>70</v>
      </c>
      <c r="B75" s="40">
        <v>185</v>
      </c>
      <c r="C75" s="49">
        <v>65</v>
      </c>
      <c r="D75" s="49">
        <v>2</v>
      </c>
      <c r="E75" s="49">
        <v>6</v>
      </c>
      <c r="F75" s="28">
        <v>32</v>
      </c>
      <c r="G75" s="40">
        <v>283</v>
      </c>
      <c r="H75" s="49">
        <v>0</v>
      </c>
    </row>
    <row r="76" spans="1:8" s="53" customFormat="1" x14ac:dyDescent="0.2">
      <c r="A76" s="28" t="s">
        <v>71</v>
      </c>
      <c r="B76" s="40">
        <v>290</v>
      </c>
      <c r="C76" s="49">
        <v>49</v>
      </c>
      <c r="D76" s="49">
        <v>1</v>
      </c>
      <c r="E76" s="49">
        <v>14</v>
      </c>
      <c r="F76" s="28">
        <v>31</v>
      </c>
      <c r="G76" s="40">
        <v>244</v>
      </c>
      <c r="H76" s="49">
        <v>2</v>
      </c>
    </row>
    <row r="77" spans="1:8" s="53" customFormat="1" x14ac:dyDescent="0.2">
      <c r="A77" s="28" t="s">
        <v>72</v>
      </c>
      <c r="B77" s="40">
        <v>145</v>
      </c>
      <c r="C77" s="49">
        <v>60</v>
      </c>
      <c r="D77" s="49">
        <v>6</v>
      </c>
      <c r="E77" s="49">
        <v>7</v>
      </c>
      <c r="F77" s="28">
        <v>21</v>
      </c>
      <c r="G77" s="40">
        <v>267</v>
      </c>
      <c r="H77" s="49">
        <v>1</v>
      </c>
    </row>
    <row r="78" spans="1:8" s="53" customFormat="1" x14ac:dyDescent="0.2">
      <c r="A78" s="28" t="s">
        <v>73</v>
      </c>
      <c r="B78" s="40">
        <v>59</v>
      </c>
      <c r="C78" s="49">
        <v>21</v>
      </c>
      <c r="D78" s="49">
        <v>0</v>
      </c>
      <c r="E78" s="49">
        <v>1</v>
      </c>
      <c r="F78" s="28">
        <v>7</v>
      </c>
      <c r="G78" s="40">
        <v>114</v>
      </c>
      <c r="H78" s="49">
        <v>0</v>
      </c>
    </row>
    <row r="79" spans="1:8" s="53" customFormat="1" x14ac:dyDescent="0.2">
      <c r="A79" s="28" t="s">
        <v>74</v>
      </c>
      <c r="B79" s="40">
        <v>325</v>
      </c>
      <c r="C79" s="49">
        <v>70</v>
      </c>
      <c r="D79" s="49">
        <v>2</v>
      </c>
      <c r="E79" s="49">
        <v>7</v>
      </c>
      <c r="F79" s="28">
        <v>50</v>
      </c>
      <c r="G79" s="40">
        <v>1051</v>
      </c>
      <c r="H79" s="49">
        <v>2</v>
      </c>
    </row>
    <row r="80" spans="1:8" s="53" customFormat="1" x14ac:dyDescent="0.2">
      <c r="A80" s="28" t="s">
        <v>75</v>
      </c>
      <c r="B80" s="40">
        <v>588</v>
      </c>
      <c r="C80" s="49">
        <v>89</v>
      </c>
      <c r="D80" s="49">
        <v>2</v>
      </c>
      <c r="E80" s="49">
        <v>32</v>
      </c>
      <c r="F80" s="28">
        <v>85</v>
      </c>
      <c r="G80" s="40">
        <v>375</v>
      </c>
      <c r="H80" s="49">
        <v>9</v>
      </c>
    </row>
    <row r="81" spans="1:8" s="53" customFormat="1" x14ac:dyDescent="0.2">
      <c r="A81" s="28" t="s">
        <v>76</v>
      </c>
      <c r="B81" s="40">
        <v>344</v>
      </c>
      <c r="C81" s="49">
        <v>66</v>
      </c>
      <c r="D81" s="49">
        <v>0</v>
      </c>
      <c r="E81" s="49">
        <v>13</v>
      </c>
      <c r="F81" s="28">
        <v>40</v>
      </c>
      <c r="G81" s="40">
        <v>95</v>
      </c>
      <c r="H81" s="49">
        <v>0</v>
      </c>
    </row>
    <row r="82" spans="1:8" s="53" customFormat="1" x14ac:dyDescent="0.2">
      <c r="A82" s="28" t="s">
        <v>77</v>
      </c>
      <c r="B82" s="40">
        <v>173</v>
      </c>
      <c r="C82" s="49">
        <v>54</v>
      </c>
      <c r="D82" s="49">
        <v>0</v>
      </c>
      <c r="E82" s="49">
        <v>2</v>
      </c>
      <c r="F82" s="28">
        <v>29</v>
      </c>
      <c r="G82" s="40">
        <v>141</v>
      </c>
      <c r="H82" s="49">
        <v>1</v>
      </c>
    </row>
    <row r="83" spans="1:8" s="53" customFormat="1" x14ac:dyDescent="0.2">
      <c r="A83" s="28" t="s">
        <v>78</v>
      </c>
      <c r="B83" s="40">
        <v>207</v>
      </c>
      <c r="C83" s="49">
        <v>29</v>
      </c>
      <c r="D83" s="49">
        <v>0</v>
      </c>
      <c r="E83" s="49">
        <v>6</v>
      </c>
      <c r="F83" s="28">
        <v>23</v>
      </c>
      <c r="G83" s="40">
        <v>125</v>
      </c>
      <c r="H83" s="49">
        <v>1</v>
      </c>
    </row>
    <row r="84" spans="1:8" s="53" customFormat="1" x14ac:dyDescent="0.2">
      <c r="A84" s="28" t="s">
        <v>79</v>
      </c>
      <c r="B84" s="40">
        <v>75</v>
      </c>
      <c r="C84" s="49">
        <v>24</v>
      </c>
      <c r="D84" s="49">
        <v>1</v>
      </c>
      <c r="E84" s="49">
        <v>0</v>
      </c>
      <c r="F84" s="28">
        <v>17</v>
      </c>
      <c r="G84" s="40">
        <v>139</v>
      </c>
      <c r="H84" s="49">
        <v>1</v>
      </c>
    </row>
    <row r="85" spans="1:8" s="53" customFormat="1" x14ac:dyDescent="0.2">
      <c r="A85" s="28" t="s">
        <v>80</v>
      </c>
      <c r="B85" s="40">
        <v>101</v>
      </c>
      <c r="C85" s="49">
        <v>27</v>
      </c>
      <c r="D85" s="49">
        <v>0</v>
      </c>
      <c r="E85" s="49">
        <v>10</v>
      </c>
      <c r="F85" s="28">
        <v>7</v>
      </c>
      <c r="G85" s="40">
        <v>87</v>
      </c>
      <c r="H85" s="49">
        <v>0</v>
      </c>
    </row>
    <row r="86" spans="1:8" s="53" customFormat="1" x14ac:dyDescent="0.2">
      <c r="A86" s="37" t="s">
        <v>81</v>
      </c>
      <c r="B86" s="40">
        <v>356</v>
      </c>
      <c r="C86" s="51">
        <v>112</v>
      </c>
      <c r="D86" s="51">
        <v>0</v>
      </c>
      <c r="E86" s="51">
        <v>39</v>
      </c>
      <c r="F86" s="37">
        <v>95</v>
      </c>
      <c r="G86" s="40">
        <v>733</v>
      </c>
      <c r="H86" s="51">
        <v>1</v>
      </c>
    </row>
    <row r="87" spans="1:8" s="53" customFormat="1" x14ac:dyDescent="0.2">
      <c r="A87" s="42" t="s">
        <v>82</v>
      </c>
      <c r="B87" s="38">
        <v>4205</v>
      </c>
      <c r="C87" s="48">
        <v>740</v>
      </c>
      <c r="D87" s="48">
        <v>52</v>
      </c>
      <c r="E87" s="48">
        <v>122</v>
      </c>
      <c r="F87" s="42">
        <v>570</v>
      </c>
      <c r="G87" s="38">
        <v>4963</v>
      </c>
      <c r="H87" s="48">
        <v>35</v>
      </c>
    </row>
    <row r="88" spans="1:8" s="53" customFormat="1" x14ac:dyDescent="0.2">
      <c r="A88" s="28" t="s">
        <v>83</v>
      </c>
      <c r="B88" s="40">
        <v>129</v>
      </c>
      <c r="C88" s="49">
        <v>20</v>
      </c>
      <c r="D88" s="49">
        <v>0</v>
      </c>
      <c r="E88" s="49">
        <v>11</v>
      </c>
      <c r="F88" s="28">
        <v>32</v>
      </c>
      <c r="G88" s="40">
        <v>247</v>
      </c>
      <c r="H88" s="49">
        <v>1</v>
      </c>
    </row>
    <row r="89" spans="1:8" s="53" customFormat="1" x14ac:dyDescent="0.2">
      <c r="A89" s="28" t="s">
        <v>84</v>
      </c>
      <c r="B89" s="40">
        <v>214</v>
      </c>
      <c r="C89" s="49">
        <v>31</v>
      </c>
      <c r="D89" s="49">
        <v>2</v>
      </c>
      <c r="E89" s="49">
        <v>7</v>
      </c>
      <c r="F89" s="28">
        <v>19</v>
      </c>
      <c r="G89" s="40">
        <v>179</v>
      </c>
      <c r="H89" s="49">
        <v>5</v>
      </c>
    </row>
    <row r="90" spans="1:8" s="53" customFormat="1" x14ac:dyDescent="0.2">
      <c r="A90" s="28" t="s">
        <v>85</v>
      </c>
      <c r="B90" s="40">
        <v>199</v>
      </c>
      <c r="C90" s="49">
        <v>39</v>
      </c>
      <c r="D90" s="49">
        <v>0</v>
      </c>
      <c r="E90" s="49">
        <v>8</v>
      </c>
      <c r="F90" s="28">
        <v>32</v>
      </c>
      <c r="G90" s="40">
        <v>190</v>
      </c>
      <c r="H90" s="49">
        <v>6</v>
      </c>
    </row>
    <row r="91" spans="1:8" s="53" customFormat="1" x14ac:dyDescent="0.2">
      <c r="A91" s="28" t="s">
        <v>86</v>
      </c>
      <c r="B91" s="40">
        <v>61</v>
      </c>
      <c r="C91" s="49">
        <v>14</v>
      </c>
      <c r="D91" s="49">
        <v>1</v>
      </c>
      <c r="E91" s="49">
        <v>0</v>
      </c>
      <c r="F91" s="28">
        <v>8</v>
      </c>
      <c r="G91" s="40">
        <v>81</v>
      </c>
      <c r="H91" s="49">
        <v>0</v>
      </c>
    </row>
    <row r="92" spans="1:8" s="53" customFormat="1" x14ac:dyDescent="0.2">
      <c r="A92" s="28" t="s">
        <v>87</v>
      </c>
      <c r="B92" s="40">
        <v>261</v>
      </c>
      <c r="C92" s="49">
        <v>34</v>
      </c>
      <c r="D92" s="49">
        <v>6</v>
      </c>
      <c r="E92" s="49">
        <v>5</v>
      </c>
      <c r="F92" s="28">
        <v>13</v>
      </c>
      <c r="G92" s="40">
        <v>176</v>
      </c>
      <c r="H92" s="49">
        <v>3</v>
      </c>
    </row>
    <row r="93" spans="1:8" s="53" customFormat="1" ht="12" customHeight="1" x14ac:dyDescent="0.2">
      <c r="A93" s="28" t="s">
        <v>88</v>
      </c>
      <c r="B93" s="40">
        <v>544</v>
      </c>
      <c r="C93" s="49">
        <v>86</v>
      </c>
      <c r="D93" s="49">
        <v>9</v>
      </c>
      <c r="E93" s="49">
        <v>23</v>
      </c>
      <c r="F93" s="28">
        <v>89</v>
      </c>
      <c r="G93" s="40">
        <v>355</v>
      </c>
      <c r="H93" s="49">
        <v>6</v>
      </c>
    </row>
    <row r="94" spans="1:8" s="53" customFormat="1" ht="12.75" customHeight="1" x14ac:dyDescent="0.2">
      <c r="A94" s="28" t="s">
        <v>89</v>
      </c>
      <c r="B94" s="40">
        <v>623</v>
      </c>
      <c r="C94" s="49">
        <v>151</v>
      </c>
      <c r="D94" s="49">
        <v>4</v>
      </c>
      <c r="E94" s="49">
        <v>23</v>
      </c>
      <c r="F94" s="28">
        <v>79</v>
      </c>
      <c r="G94" s="40">
        <v>1189</v>
      </c>
      <c r="H94" s="49">
        <v>2</v>
      </c>
    </row>
    <row r="95" spans="1:8" s="53" customFormat="1" x14ac:dyDescent="0.2">
      <c r="A95" s="28" t="s">
        <v>90</v>
      </c>
      <c r="B95" s="40">
        <v>431</v>
      </c>
      <c r="C95" s="49">
        <v>61</v>
      </c>
      <c r="D95" s="49">
        <v>1</v>
      </c>
      <c r="E95" s="49">
        <v>6</v>
      </c>
      <c r="F95" s="28">
        <v>104</v>
      </c>
      <c r="G95" s="40">
        <v>277</v>
      </c>
      <c r="H95" s="49">
        <v>4</v>
      </c>
    </row>
    <row r="96" spans="1:8" s="53" customFormat="1" x14ac:dyDescent="0.2">
      <c r="A96" s="28" t="s">
        <v>91</v>
      </c>
      <c r="B96" s="40">
        <v>154</v>
      </c>
      <c r="C96" s="49">
        <v>40</v>
      </c>
      <c r="D96" s="49">
        <v>5</v>
      </c>
      <c r="E96" s="49">
        <v>3</v>
      </c>
      <c r="F96" s="28">
        <v>28</v>
      </c>
      <c r="G96" s="40">
        <v>220</v>
      </c>
      <c r="H96" s="49">
        <v>2</v>
      </c>
    </row>
    <row r="97" spans="1:8" s="53" customFormat="1" x14ac:dyDescent="0.2">
      <c r="A97" s="28" t="s">
        <v>92</v>
      </c>
      <c r="B97" s="40">
        <v>354</v>
      </c>
      <c r="C97" s="49">
        <v>103</v>
      </c>
      <c r="D97" s="49">
        <v>0</v>
      </c>
      <c r="E97" s="49">
        <v>13</v>
      </c>
      <c r="F97" s="28">
        <v>46</v>
      </c>
      <c r="G97" s="40">
        <v>1285</v>
      </c>
      <c r="H97" s="49">
        <v>4</v>
      </c>
    </row>
    <row r="98" spans="1:8" s="53" customFormat="1" x14ac:dyDescent="0.2">
      <c r="A98" s="37" t="s">
        <v>93</v>
      </c>
      <c r="B98" s="46">
        <v>1235</v>
      </c>
      <c r="C98" s="51">
        <v>161</v>
      </c>
      <c r="D98" s="51">
        <v>24</v>
      </c>
      <c r="E98" s="51">
        <v>23</v>
      </c>
      <c r="F98" s="37">
        <v>120</v>
      </c>
      <c r="G98" s="46">
        <v>764</v>
      </c>
      <c r="H98" s="51">
        <v>2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N63" sqref="N63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0">
        <v>360407</v>
      </c>
      <c r="C4" s="35">
        <v>71557</v>
      </c>
      <c r="D4" s="36">
        <v>20013</v>
      </c>
      <c r="E4" s="34">
        <v>3535</v>
      </c>
      <c r="F4" s="34">
        <v>1617</v>
      </c>
      <c r="G4" s="35">
        <v>64288</v>
      </c>
    </row>
    <row r="5" spans="1:7" s="53" customFormat="1" x14ac:dyDescent="0.2">
      <c r="A5" s="37" t="s">
        <v>7</v>
      </c>
      <c r="B5" s="38">
        <v>6311</v>
      </c>
      <c r="C5" s="39">
        <v>1173</v>
      </c>
      <c r="D5" s="39">
        <v>858</v>
      </c>
      <c r="E5" s="38">
        <v>35</v>
      </c>
      <c r="F5" s="38">
        <v>16</v>
      </c>
      <c r="G5" s="39">
        <v>499</v>
      </c>
    </row>
    <row r="6" spans="1:7" s="53" customFormat="1" x14ac:dyDescent="0.2">
      <c r="A6" s="28" t="s">
        <v>8</v>
      </c>
      <c r="B6" s="40">
        <v>329</v>
      </c>
      <c r="C6" s="41">
        <v>67</v>
      </c>
      <c r="D6" s="41">
        <v>54</v>
      </c>
      <c r="E6" s="40">
        <v>2</v>
      </c>
      <c r="F6" s="40">
        <v>0</v>
      </c>
      <c r="G6" s="41">
        <v>13</v>
      </c>
    </row>
    <row r="7" spans="1:7" s="53" customFormat="1" x14ac:dyDescent="0.2">
      <c r="A7" s="28" t="s">
        <v>9</v>
      </c>
      <c r="B7" s="40">
        <v>1102</v>
      </c>
      <c r="C7" s="41">
        <v>241</v>
      </c>
      <c r="D7" s="41">
        <v>163</v>
      </c>
      <c r="E7" s="40">
        <v>4</v>
      </c>
      <c r="F7" s="40">
        <v>1</v>
      </c>
      <c r="G7" s="41">
        <v>75</v>
      </c>
    </row>
    <row r="8" spans="1:7" s="53" customFormat="1" x14ac:dyDescent="0.2">
      <c r="A8" s="28" t="s">
        <v>10</v>
      </c>
      <c r="B8" s="40">
        <v>331</v>
      </c>
      <c r="C8" s="41">
        <v>79</v>
      </c>
      <c r="D8" s="41">
        <v>63</v>
      </c>
      <c r="E8" s="40">
        <v>1</v>
      </c>
      <c r="F8" s="40">
        <v>0</v>
      </c>
      <c r="G8" s="41">
        <v>10</v>
      </c>
    </row>
    <row r="9" spans="1:7" s="53" customFormat="1" x14ac:dyDescent="0.2">
      <c r="A9" s="28" t="s">
        <v>11</v>
      </c>
      <c r="B9" s="40">
        <v>541</v>
      </c>
      <c r="C9" s="41">
        <v>119</v>
      </c>
      <c r="D9" s="41">
        <v>70</v>
      </c>
      <c r="E9" s="40">
        <v>3</v>
      </c>
      <c r="F9" s="40">
        <v>0</v>
      </c>
      <c r="G9" s="41">
        <v>28</v>
      </c>
    </row>
    <row r="10" spans="1:7" s="53" customFormat="1" x14ac:dyDescent="0.2">
      <c r="A10" s="28" t="s">
        <v>12</v>
      </c>
      <c r="B10" s="40">
        <v>920</v>
      </c>
      <c r="C10" s="41">
        <v>199</v>
      </c>
      <c r="D10" s="41">
        <v>91</v>
      </c>
      <c r="E10" s="40">
        <v>9</v>
      </c>
      <c r="F10" s="40">
        <v>4</v>
      </c>
      <c r="G10" s="41">
        <v>50</v>
      </c>
    </row>
    <row r="11" spans="1:7" s="53" customFormat="1" x14ac:dyDescent="0.2">
      <c r="A11" s="28" t="s">
        <v>13</v>
      </c>
      <c r="B11" s="40">
        <v>1751</v>
      </c>
      <c r="C11" s="41">
        <v>214</v>
      </c>
      <c r="D11" s="41">
        <v>175</v>
      </c>
      <c r="E11" s="40">
        <v>8</v>
      </c>
      <c r="F11" s="40">
        <v>6</v>
      </c>
      <c r="G11" s="41">
        <v>237</v>
      </c>
    </row>
    <row r="12" spans="1:7" s="53" customFormat="1" x14ac:dyDescent="0.2">
      <c r="A12" s="28" t="s">
        <v>14</v>
      </c>
      <c r="B12" s="40">
        <v>721</v>
      </c>
      <c r="C12" s="41">
        <v>138</v>
      </c>
      <c r="D12" s="41">
        <v>90</v>
      </c>
      <c r="E12" s="40">
        <v>3</v>
      </c>
      <c r="F12" s="40">
        <v>1</v>
      </c>
      <c r="G12" s="41">
        <v>56</v>
      </c>
    </row>
    <row r="13" spans="1:7" s="53" customFormat="1" x14ac:dyDescent="0.2">
      <c r="A13" s="28" t="s">
        <v>15</v>
      </c>
      <c r="B13" s="40">
        <v>616</v>
      </c>
      <c r="C13" s="41">
        <v>116</v>
      </c>
      <c r="D13" s="41">
        <v>152</v>
      </c>
      <c r="E13" s="40">
        <v>5</v>
      </c>
      <c r="F13" s="40">
        <v>4</v>
      </c>
      <c r="G13" s="41">
        <v>30</v>
      </c>
    </row>
    <row r="14" spans="1:7" s="53" customFormat="1" x14ac:dyDescent="0.2">
      <c r="A14" s="42" t="s">
        <v>16</v>
      </c>
      <c r="B14" s="38">
        <v>19702</v>
      </c>
      <c r="C14" s="43">
        <v>4662</v>
      </c>
      <c r="D14" s="43">
        <v>2178</v>
      </c>
      <c r="E14" s="38">
        <v>140</v>
      </c>
      <c r="F14" s="38">
        <v>76</v>
      </c>
      <c r="G14" s="43">
        <v>2452</v>
      </c>
    </row>
    <row r="15" spans="1:7" s="53" customFormat="1" x14ac:dyDescent="0.2">
      <c r="A15" s="28" t="s">
        <v>17</v>
      </c>
      <c r="B15" s="40">
        <v>5283</v>
      </c>
      <c r="C15" s="41">
        <v>1300</v>
      </c>
      <c r="D15" s="41">
        <v>642</v>
      </c>
      <c r="E15" s="40">
        <v>33</v>
      </c>
      <c r="F15" s="40">
        <v>14</v>
      </c>
      <c r="G15" s="41">
        <v>774</v>
      </c>
    </row>
    <row r="16" spans="1:7" s="53" customFormat="1" x14ac:dyDescent="0.2">
      <c r="A16" s="28" t="s">
        <v>18</v>
      </c>
      <c r="B16" s="40">
        <v>4034</v>
      </c>
      <c r="C16" s="41">
        <v>880</v>
      </c>
      <c r="D16" s="41">
        <v>551</v>
      </c>
      <c r="E16" s="40">
        <v>26</v>
      </c>
      <c r="F16" s="40">
        <v>16</v>
      </c>
      <c r="G16" s="41">
        <v>496</v>
      </c>
    </row>
    <row r="17" spans="1:7" s="53" customFormat="1" x14ac:dyDescent="0.2">
      <c r="A17" s="28" t="s">
        <v>19</v>
      </c>
      <c r="B17" s="40">
        <v>1683</v>
      </c>
      <c r="C17" s="41">
        <v>424</v>
      </c>
      <c r="D17" s="41">
        <v>143</v>
      </c>
      <c r="E17" s="40">
        <v>16</v>
      </c>
      <c r="F17" s="40">
        <v>7</v>
      </c>
      <c r="G17" s="41">
        <v>166</v>
      </c>
    </row>
    <row r="18" spans="1:7" s="53" customFormat="1" x14ac:dyDescent="0.2">
      <c r="A18" s="28" t="s">
        <v>20</v>
      </c>
      <c r="B18" s="40">
        <v>1677</v>
      </c>
      <c r="C18" s="41">
        <v>429</v>
      </c>
      <c r="D18" s="41">
        <v>221</v>
      </c>
      <c r="E18" s="40">
        <v>6</v>
      </c>
      <c r="F18" s="40">
        <v>6</v>
      </c>
      <c r="G18" s="41">
        <v>138</v>
      </c>
    </row>
    <row r="19" spans="1:7" s="53" customFormat="1" x14ac:dyDescent="0.2">
      <c r="A19" s="28" t="s">
        <v>21</v>
      </c>
      <c r="B19" s="40">
        <v>2552</v>
      </c>
      <c r="C19" s="41">
        <v>602</v>
      </c>
      <c r="D19" s="41">
        <v>173</v>
      </c>
      <c r="E19" s="40">
        <v>20</v>
      </c>
      <c r="F19" s="40">
        <v>12</v>
      </c>
      <c r="G19" s="41">
        <v>364</v>
      </c>
    </row>
    <row r="20" spans="1:7" s="53" customFormat="1" x14ac:dyDescent="0.2">
      <c r="A20" s="28" t="s">
        <v>22</v>
      </c>
      <c r="B20" s="40">
        <v>2167</v>
      </c>
      <c r="C20" s="41">
        <v>468</v>
      </c>
      <c r="D20" s="41">
        <v>111</v>
      </c>
      <c r="E20" s="40">
        <v>20</v>
      </c>
      <c r="F20" s="40">
        <v>16</v>
      </c>
      <c r="G20" s="41">
        <v>308</v>
      </c>
    </row>
    <row r="21" spans="1:7" s="53" customFormat="1" x14ac:dyDescent="0.2">
      <c r="A21" s="28" t="s">
        <v>23</v>
      </c>
      <c r="B21" s="40">
        <v>2306</v>
      </c>
      <c r="C21" s="41">
        <v>559</v>
      </c>
      <c r="D21" s="41">
        <v>337</v>
      </c>
      <c r="E21" s="40">
        <v>19</v>
      </c>
      <c r="F21" s="40">
        <v>5</v>
      </c>
      <c r="G21" s="41">
        <v>206</v>
      </c>
    </row>
    <row r="22" spans="1:7" s="53" customFormat="1" x14ac:dyDescent="0.2">
      <c r="A22" s="42" t="s">
        <v>24</v>
      </c>
      <c r="B22" s="38">
        <v>16872</v>
      </c>
      <c r="C22" s="43">
        <v>4792</v>
      </c>
      <c r="D22" s="43">
        <v>1632</v>
      </c>
      <c r="E22" s="38">
        <v>174</v>
      </c>
      <c r="F22" s="38">
        <v>83</v>
      </c>
      <c r="G22" s="43">
        <v>1691</v>
      </c>
    </row>
    <row r="23" spans="1:7" s="53" customFormat="1" x14ac:dyDescent="0.2">
      <c r="A23" s="28" t="s">
        <v>25</v>
      </c>
      <c r="B23" s="40">
        <v>1302</v>
      </c>
      <c r="C23" s="41">
        <v>386</v>
      </c>
      <c r="D23" s="41">
        <v>89</v>
      </c>
      <c r="E23" s="40">
        <v>14</v>
      </c>
      <c r="F23" s="40">
        <v>8</v>
      </c>
      <c r="G23" s="41">
        <v>162</v>
      </c>
    </row>
    <row r="24" spans="1:7" s="53" customFormat="1" x14ac:dyDescent="0.2">
      <c r="A24" s="28" t="s">
        <v>26</v>
      </c>
      <c r="B24" s="40">
        <v>1875</v>
      </c>
      <c r="C24" s="41">
        <v>541</v>
      </c>
      <c r="D24" s="41">
        <v>164</v>
      </c>
      <c r="E24" s="40">
        <v>20</v>
      </c>
      <c r="F24" s="40">
        <v>16</v>
      </c>
      <c r="G24" s="41">
        <v>164</v>
      </c>
    </row>
    <row r="25" spans="1:7" s="53" customFormat="1" x14ac:dyDescent="0.2">
      <c r="A25" s="28" t="s">
        <v>27</v>
      </c>
      <c r="B25" s="40">
        <v>724</v>
      </c>
      <c r="C25" s="41">
        <v>198</v>
      </c>
      <c r="D25" s="41">
        <v>88</v>
      </c>
      <c r="E25" s="40">
        <v>11</v>
      </c>
      <c r="F25" s="40">
        <v>3</v>
      </c>
      <c r="G25" s="41">
        <v>56</v>
      </c>
    </row>
    <row r="26" spans="1:7" s="53" customFormat="1" x14ac:dyDescent="0.2">
      <c r="A26" s="28" t="s">
        <v>28</v>
      </c>
      <c r="B26" s="40">
        <v>1334</v>
      </c>
      <c r="C26" s="41">
        <v>333</v>
      </c>
      <c r="D26" s="41">
        <v>270</v>
      </c>
      <c r="E26" s="40">
        <v>11</v>
      </c>
      <c r="F26" s="40">
        <v>4</v>
      </c>
      <c r="G26" s="41">
        <v>127</v>
      </c>
    </row>
    <row r="27" spans="1:7" s="53" customFormat="1" x14ac:dyDescent="0.2">
      <c r="A27" s="28" t="s">
        <v>29</v>
      </c>
      <c r="B27" s="40">
        <v>1981</v>
      </c>
      <c r="C27" s="41">
        <v>569</v>
      </c>
      <c r="D27" s="41">
        <v>147</v>
      </c>
      <c r="E27" s="40">
        <v>25</v>
      </c>
      <c r="F27" s="40">
        <v>8</v>
      </c>
      <c r="G27" s="41">
        <v>256</v>
      </c>
    </row>
    <row r="28" spans="1:7" s="53" customFormat="1" x14ac:dyDescent="0.2">
      <c r="A28" s="28" t="s">
        <v>30</v>
      </c>
      <c r="B28" s="40">
        <v>2251</v>
      </c>
      <c r="C28" s="41">
        <v>780</v>
      </c>
      <c r="D28" s="41">
        <v>150</v>
      </c>
      <c r="E28" s="40">
        <v>30</v>
      </c>
      <c r="F28" s="40">
        <v>7</v>
      </c>
      <c r="G28" s="41">
        <v>190</v>
      </c>
    </row>
    <row r="29" spans="1:7" s="53" customFormat="1" x14ac:dyDescent="0.2">
      <c r="A29" s="28" t="s">
        <v>31</v>
      </c>
      <c r="B29" s="40">
        <v>4522</v>
      </c>
      <c r="C29" s="41">
        <v>1245</v>
      </c>
      <c r="D29" s="41">
        <v>285</v>
      </c>
      <c r="E29" s="40">
        <v>45</v>
      </c>
      <c r="F29" s="40">
        <v>26</v>
      </c>
      <c r="G29" s="41">
        <v>522</v>
      </c>
    </row>
    <row r="30" spans="1:7" s="53" customFormat="1" x14ac:dyDescent="0.2">
      <c r="A30" s="28" t="s">
        <v>32</v>
      </c>
      <c r="B30" s="40">
        <v>800</v>
      </c>
      <c r="C30" s="41">
        <v>194</v>
      </c>
      <c r="D30" s="41">
        <v>125</v>
      </c>
      <c r="E30" s="40">
        <v>2</v>
      </c>
      <c r="F30" s="40">
        <v>3</v>
      </c>
      <c r="G30" s="41">
        <v>67</v>
      </c>
    </row>
    <row r="31" spans="1:7" s="53" customFormat="1" x14ac:dyDescent="0.2">
      <c r="A31" s="37" t="s">
        <v>33</v>
      </c>
      <c r="B31" s="40">
        <v>2083</v>
      </c>
      <c r="C31" s="39">
        <v>546</v>
      </c>
      <c r="D31" s="39">
        <v>314</v>
      </c>
      <c r="E31" s="40">
        <v>16</v>
      </c>
      <c r="F31" s="40">
        <v>8</v>
      </c>
      <c r="G31" s="39">
        <v>147</v>
      </c>
    </row>
    <row r="32" spans="1:7" s="53" customFormat="1" x14ac:dyDescent="0.2">
      <c r="A32" s="42" t="s">
        <v>34</v>
      </c>
      <c r="B32" s="38">
        <v>41748</v>
      </c>
      <c r="C32" s="43">
        <v>10124</v>
      </c>
      <c r="D32" s="43">
        <v>5039</v>
      </c>
      <c r="E32" s="38">
        <v>291</v>
      </c>
      <c r="F32" s="38">
        <v>136</v>
      </c>
      <c r="G32" s="43">
        <v>5744</v>
      </c>
    </row>
    <row r="33" spans="1:7" s="53" customFormat="1" x14ac:dyDescent="0.2">
      <c r="A33" s="25" t="s">
        <v>35</v>
      </c>
      <c r="B33" s="44">
        <v>7554</v>
      </c>
      <c r="C33" s="45">
        <v>1717</v>
      </c>
      <c r="D33" s="45">
        <v>1080</v>
      </c>
      <c r="E33" s="44">
        <v>22</v>
      </c>
      <c r="F33" s="44">
        <v>22</v>
      </c>
      <c r="G33" s="45">
        <v>1089</v>
      </c>
    </row>
    <row r="34" spans="1:7" s="53" customFormat="1" x14ac:dyDescent="0.2">
      <c r="A34" s="28" t="s">
        <v>36</v>
      </c>
      <c r="B34" s="40">
        <v>10240</v>
      </c>
      <c r="C34" s="41">
        <v>2589</v>
      </c>
      <c r="D34" s="41">
        <v>786</v>
      </c>
      <c r="E34" s="40">
        <v>108</v>
      </c>
      <c r="F34" s="40">
        <v>37</v>
      </c>
      <c r="G34" s="41">
        <v>1500</v>
      </c>
    </row>
    <row r="35" spans="1:7" s="53" customFormat="1" ht="12" customHeight="1" x14ac:dyDescent="0.2">
      <c r="A35" s="28" t="s">
        <v>37</v>
      </c>
      <c r="B35" s="40">
        <v>5959</v>
      </c>
      <c r="C35" s="41">
        <v>1286</v>
      </c>
      <c r="D35" s="41">
        <v>822</v>
      </c>
      <c r="E35" s="40">
        <v>33</v>
      </c>
      <c r="F35" s="40">
        <v>30</v>
      </c>
      <c r="G35" s="41">
        <v>786</v>
      </c>
    </row>
    <row r="36" spans="1:7" s="53" customFormat="1" ht="12.75" customHeight="1" x14ac:dyDescent="0.2">
      <c r="A36" s="28" t="s">
        <v>38</v>
      </c>
      <c r="B36" s="40">
        <v>10268</v>
      </c>
      <c r="C36" s="41">
        <v>2649</v>
      </c>
      <c r="D36" s="41">
        <v>1387</v>
      </c>
      <c r="E36" s="40">
        <v>77</v>
      </c>
      <c r="F36" s="40">
        <v>29</v>
      </c>
      <c r="G36" s="41">
        <v>1405</v>
      </c>
    </row>
    <row r="37" spans="1:7" s="53" customFormat="1" x14ac:dyDescent="0.2">
      <c r="A37" s="28" t="s">
        <v>39</v>
      </c>
      <c r="B37" s="40">
        <v>3523</v>
      </c>
      <c r="C37" s="41">
        <v>653</v>
      </c>
      <c r="D37" s="41">
        <v>512</v>
      </c>
      <c r="E37" s="40">
        <v>22</v>
      </c>
      <c r="F37" s="40">
        <v>8</v>
      </c>
      <c r="G37" s="41">
        <v>496</v>
      </c>
    </row>
    <row r="38" spans="1:7" s="53" customFormat="1" x14ac:dyDescent="0.2">
      <c r="A38" s="28" t="s">
        <v>40</v>
      </c>
      <c r="B38" s="40">
        <v>2433</v>
      </c>
      <c r="C38" s="41">
        <v>739</v>
      </c>
      <c r="D38" s="41">
        <v>300</v>
      </c>
      <c r="E38" s="40">
        <v>17</v>
      </c>
      <c r="F38" s="40">
        <v>6</v>
      </c>
      <c r="G38" s="41">
        <v>244</v>
      </c>
    </row>
    <row r="39" spans="1:7" s="53" customFormat="1" x14ac:dyDescent="0.2">
      <c r="A39" s="37" t="s">
        <v>41</v>
      </c>
      <c r="B39" s="46">
        <v>1771</v>
      </c>
      <c r="C39" s="39">
        <v>491</v>
      </c>
      <c r="D39" s="39">
        <v>152</v>
      </c>
      <c r="E39" s="46">
        <v>12</v>
      </c>
      <c r="F39" s="46">
        <v>4</v>
      </c>
      <c r="G39" s="39">
        <v>224</v>
      </c>
    </row>
    <row r="40" spans="1:7" s="53" customFormat="1" x14ac:dyDescent="0.2">
      <c r="A40" s="42" t="s">
        <v>42</v>
      </c>
      <c r="B40" s="38">
        <v>25207</v>
      </c>
      <c r="C40" s="43">
        <v>7151</v>
      </c>
      <c r="D40" s="43">
        <v>1731</v>
      </c>
      <c r="E40" s="38">
        <v>240</v>
      </c>
      <c r="F40" s="38">
        <v>97</v>
      </c>
      <c r="G40" s="43">
        <v>3217</v>
      </c>
    </row>
    <row r="41" spans="1:7" s="53" customFormat="1" x14ac:dyDescent="0.2">
      <c r="A41" s="25" t="s">
        <v>43</v>
      </c>
      <c r="B41" s="44">
        <v>1643</v>
      </c>
      <c r="C41" s="45">
        <v>485</v>
      </c>
      <c r="D41" s="45">
        <v>156</v>
      </c>
      <c r="E41" s="44">
        <v>22</v>
      </c>
      <c r="F41" s="44">
        <v>6</v>
      </c>
      <c r="G41" s="45">
        <v>180</v>
      </c>
    </row>
    <row r="42" spans="1:7" s="53" customFormat="1" x14ac:dyDescent="0.2">
      <c r="A42" s="28" t="s">
        <v>44</v>
      </c>
      <c r="B42" s="40">
        <v>3300</v>
      </c>
      <c r="C42" s="41">
        <v>972</v>
      </c>
      <c r="D42" s="41">
        <v>220</v>
      </c>
      <c r="E42" s="40">
        <v>32</v>
      </c>
      <c r="F42" s="40">
        <v>17</v>
      </c>
      <c r="G42" s="41">
        <v>422</v>
      </c>
    </row>
    <row r="43" spans="1:7" s="53" customFormat="1" x14ac:dyDescent="0.2">
      <c r="A43" s="28" t="s">
        <v>45</v>
      </c>
      <c r="B43" s="40">
        <v>1633</v>
      </c>
      <c r="C43" s="41">
        <v>602</v>
      </c>
      <c r="D43" s="41">
        <v>93</v>
      </c>
      <c r="E43" s="40">
        <v>16</v>
      </c>
      <c r="F43" s="40">
        <v>8</v>
      </c>
      <c r="G43" s="41">
        <v>213</v>
      </c>
    </row>
    <row r="44" spans="1:7" s="53" customFormat="1" x14ac:dyDescent="0.2">
      <c r="A44" s="28" t="s">
        <v>46</v>
      </c>
      <c r="B44" s="40">
        <v>1434</v>
      </c>
      <c r="C44" s="41">
        <v>359</v>
      </c>
      <c r="D44" s="41">
        <v>115</v>
      </c>
      <c r="E44" s="40">
        <v>13</v>
      </c>
      <c r="F44" s="40">
        <v>6</v>
      </c>
      <c r="G44" s="41">
        <v>156</v>
      </c>
    </row>
    <row r="45" spans="1:7" s="53" customFormat="1" x14ac:dyDescent="0.2">
      <c r="A45" s="28" t="s">
        <v>47</v>
      </c>
      <c r="B45" s="40">
        <v>3155</v>
      </c>
      <c r="C45" s="41">
        <v>727</v>
      </c>
      <c r="D45" s="41">
        <v>186</v>
      </c>
      <c r="E45" s="40">
        <v>29</v>
      </c>
      <c r="F45" s="40">
        <v>18</v>
      </c>
      <c r="G45" s="41">
        <v>533</v>
      </c>
    </row>
    <row r="46" spans="1:7" s="53" customFormat="1" x14ac:dyDescent="0.2">
      <c r="A46" s="28" t="s">
        <v>48</v>
      </c>
      <c r="B46" s="40">
        <v>3202</v>
      </c>
      <c r="C46" s="41">
        <v>775</v>
      </c>
      <c r="D46" s="41">
        <v>244</v>
      </c>
      <c r="E46" s="40">
        <v>35</v>
      </c>
      <c r="F46" s="40">
        <v>8</v>
      </c>
      <c r="G46" s="41">
        <v>412</v>
      </c>
    </row>
    <row r="47" spans="1:7" s="53" customFormat="1" x14ac:dyDescent="0.2">
      <c r="A47" s="28" t="s">
        <v>49</v>
      </c>
      <c r="B47" s="40">
        <v>2245</v>
      </c>
      <c r="C47" s="41">
        <v>638</v>
      </c>
      <c r="D47" s="41">
        <v>87</v>
      </c>
      <c r="E47" s="40">
        <v>30</v>
      </c>
      <c r="F47" s="40">
        <v>3</v>
      </c>
      <c r="G47" s="41">
        <v>426</v>
      </c>
    </row>
    <row r="48" spans="1:7" s="53" customFormat="1" x14ac:dyDescent="0.2">
      <c r="A48" s="28" t="s">
        <v>50</v>
      </c>
      <c r="B48" s="40">
        <v>2784</v>
      </c>
      <c r="C48" s="41">
        <v>948</v>
      </c>
      <c r="D48" s="41">
        <v>182</v>
      </c>
      <c r="E48" s="40">
        <v>28</v>
      </c>
      <c r="F48" s="40">
        <v>11</v>
      </c>
      <c r="G48" s="41">
        <v>330</v>
      </c>
    </row>
    <row r="49" spans="1:8" s="53" customFormat="1" x14ac:dyDescent="0.2">
      <c r="A49" s="28" t="s">
        <v>51</v>
      </c>
      <c r="B49" s="40">
        <v>826</v>
      </c>
      <c r="C49" s="41">
        <v>227</v>
      </c>
      <c r="D49" s="41">
        <v>65</v>
      </c>
      <c r="E49" s="40">
        <v>3</v>
      </c>
      <c r="F49" s="40">
        <v>5</v>
      </c>
      <c r="G49" s="41">
        <v>83</v>
      </c>
    </row>
    <row r="50" spans="1:8" s="53" customFormat="1" ht="12" customHeight="1" x14ac:dyDescent="0.2">
      <c r="A50" s="28" t="s">
        <v>52</v>
      </c>
      <c r="B50" s="40">
        <v>972</v>
      </c>
      <c r="C50" s="40">
        <v>266</v>
      </c>
      <c r="D50" s="40">
        <v>31</v>
      </c>
      <c r="E50" s="40">
        <v>15</v>
      </c>
      <c r="F50" s="40">
        <v>4</v>
      </c>
      <c r="G50" s="40">
        <v>102</v>
      </c>
    </row>
    <row r="51" spans="1:8" s="53" customFormat="1" x14ac:dyDescent="0.2">
      <c r="A51" s="37" t="s">
        <v>53</v>
      </c>
      <c r="B51" s="46">
        <v>4013</v>
      </c>
      <c r="C51" s="46">
        <v>1152</v>
      </c>
      <c r="D51" s="46">
        <v>352</v>
      </c>
      <c r="E51" s="46">
        <v>17</v>
      </c>
      <c r="F51" s="46">
        <v>11</v>
      </c>
      <c r="G51" s="46">
        <v>360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 t="s">
        <v>54</v>
      </c>
      <c r="B58" s="135">
        <v>70533</v>
      </c>
      <c r="C58" s="136">
        <v>15591</v>
      </c>
      <c r="D58" s="135">
        <v>2820</v>
      </c>
      <c r="E58" s="136">
        <v>755</v>
      </c>
      <c r="F58" s="135">
        <v>350</v>
      </c>
      <c r="G58" s="207">
        <v>12278</v>
      </c>
    </row>
    <row r="59" spans="1:8" s="67" customFormat="1" ht="12.75" customHeight="1" x14ac:dyDescent="0.2">
      <c r="A59" s="42" t="s">
        <v>55</v>
      </c>
      <c r="B59" s="38">
        <v>3087</v>
      </c>
      <c r="C59" s="48">
        <v>689</v>
      </c>
      <c r="D59" s="48">
        <v>243</v>
      </c>
      <c r="E59" s="48">
        <v>18</v>
      </c>
      <c r="F59" s="42">
        <v>14</v>
      </c>
      <c r="G59" s="38">
        <v>309</v>
      </c>
    </row>
    <row r="60" spans="1:8" s="56" customFormat="1" x14ac:dyDescent="0.2">
      <c r="A60" s="28" t="s">
        <v>56</v>
      </c>
      <c r="B60" s="40">
        <v>1329</v>
      </c>
      <c r="C60" s="49">
        <v>425</v>
      </c>
      <c r="D60" s="49">
        <v>67</v>
      </c>
      <c r="E60" s="49">
        <v>15</v>
      </c>
      <c r="F60" s="28">
        <v>12</v>
      </c>
      <c r="G60" s="40">
        <v>179</v>
      </c>
    </row>
    <row r="61" spans="1:8" s="56" customFormat="1" x14ac:dyDescent="0.2">
      <c r="A61" s="28" t="s">
        <v>57</v>
      </c>
      <c r="B61" s="40">
        <v>6061</v>
      </c>
      <c r="C61" s="49">
        <v>1158</v>
      </c>
      <c r="D61" s="49">
        <v>219</v>
      </c>
      <c r="E61" s="49">
        <v>85</v>
      </c>
      <c r="F61" s="28">
        <v>43</v>
      </c>
      <c r="G61" s="40">
        <v>1203</v>
      </c>
    </row>
    <row r="62" spans="1:8" s="53" customFormat="1" x14ac:dyDescent="0.2">
      <c r="A62" s="28" t="s">
        <v>58</v>
      </c>
      <c r="B62" s="40">
        <v>2271</v>
      </c>
      <c r="C62" s="49">
        <v>663</v>
      </c>
      <c r="D62" s="49">
        <v>167</v>
      </c>
      <c r="E62" s="49">
        <v>5</v>
      </c>
      <c r="F62" s="28">
        <v>8</v>
      </c>
      <c r="G62" s="40">
        <v>302</v>
      </c>
    </row>
    <row r="63" spans="1:8" s="53" customFormat="1" x14ac:dyDescent="0.2">
      <c r="A63" s="28" t="s">
        <v>59</v>
      </c>
      <c r="B63" s="40">
        <v>2729</v>
      </c>
      <c r="C63" s="49">
        <v>716</v>
      </c>
      <c r="D63" s="49">
        <v>41</v>
      </c>
      <c r="E63" s="49">
        <v>18</v>
      </c>
      <c r="F63" s="28">
        <v>14</v>
      </c>
      <c r="G63" s="40">
        <v>481</v>
      </c>
    </row>
    <row r="64" spans="1:8" s="53" customFormat="1" x14ac:dyDescent="0.2">
      <c r="A64" s="28" t="s">
        <v>60</v>
      </c>
      <c r="B64" s="40">
        <v>10383</v>
      </c>
      <c r="C64" s="49">
        <v>2203</v>
      </c>
      <c r="D64" s="49">
        <v>413</v>
      </c>
      <c r="E64" s="49">
        <v>92</v>
      </c>
      <c r="F64" s="28">
        <v>37</v>
      </c>
      <c r="G64" s="40">
        <v>1900</v>
      </c>
    </row>
    <row r="65" spans="1:7" s="53" customFormat="1" x14ac:dyDescent="0.2">
      <c r="A65" s="28" t="s">
        <v>61</v>
      </c>
      <c r="B65" s="40">
        <v>2977</v>
      </c>
      <c r="C65" s="49">
        <v>835</v>
      </c>
      <c r="D65" s="49">
        <v>107</v>
      </c>
      <c r="E65" s="49">
        <v>3</v>
      </c>
      <c r="F65" s="28">
        <v>8</v>
      </c>
      <c r="G65" s="40">
        <v>500</v>
      </c>
    </row>
    <row r="66" spans="1:7" s="53" customFormat="1" x14ac:dyDescent="0.2">
      <c r="A66" s="28" t="s">
        <v>62</v>
      </c>
      <c r="B66" s="40">
        <v>9504</v>
      </c>
      <c r="C66" s="49">
        <v>1982</v>
      </c>
      <c r="D66" s="49">
        <v>293</v>
      </c>
      <c r="E66" s="49">
        <v>120</v>
      </c>
      <c r="F66" s="28">
        <v>49</v>
      </c>
      <c r="G66" s="40">
        <v>1659</v>
      </c>
    </row>
    <row r="67" spans="1:7" s="53" customFormat="1" x14ac:dyDescent="0.2">
      <c r="A67" s="28" t="s">
        <v>63</v>
      </c>
      <c r="B67" s="40">
        <v>18218</v>
      </c>
      <c r="C67" s="49">
        <v>3559</v>
      </c>
      <c r="D67" s="49">
        <v>537</v>
      </c>
      <c r="E67" s="49">
        <v>262</v>
      </c>
      <c r="F67" s="28">
        <v>87</v>
      </c>
      <c r="G67" s="40">
        <v>3538</v>
      </c>
    </row>
    <row r="68" spans="1:7" s="53" customFormat="1" x14ac:dyDescent="0.2">
      <c r="A68" s="28" t="s">
        <v>64</v>
      </c>
      <c r="B68" s="40">
        <v>5674</v>
      </c>
      <c r="C68" s="49">
        <v>1358</v>
      </c>
      <c r="D68" s="49">
        <v>358</v>
      </c>
      <c r="E68" s="49">
        <v>44</v>
      </c>
      <c r="F68" s="28">
        <v>29</v>
      </c>
      <c r="G68" s="40">
        <v>964</v>
      </c>
    </row>
    <row r="69" spans="1:7" s="53" customFormat="1" x14ac:dyDescent="0.2">
      <c r="A69" s="28" t="s">
        <v>65</v>
      </c>
      <c r="B69" s="40">
        <v>3401</v>
      </c>
      <c r="C69" s="49">
        <v>747</v>
      </c>
      <c r="D69" s="49">
        <v>170</v>
      </c>
      <c r="E69" s="49">
        <v>17</v>
      </c>
      <c r="F69" s="28">
        <v>12</v>
      </c>
      <c r="G69" s="40">
        <v>474</v>
      </c>
    </row>
    <row r="70" spans="1:7" s="53" customFormat="1" x14ac:dyDescent="0.2">
      <c r="A70" s="28" t="s">
        <v>66</v>
      </c>
      <c r="B70" s="40">
        <v>2189</v>
      </c>
      <c r="C70" s="49">
        <v>639</v>
      </c>
      <c r="D70" s="49">
        <v>88</v>
      </c>
      <c r="E70" s="49">
        <v>33</v>
      </c>
      <c r="F70" s="28">
        <v>17</v>
      </c>
      <c r="G70" s="40">
        <v>361</v>
      </c>
    </row>
    <row r="71" spans="1:7" s="53" customFormat="1" x14ac:dyDescent="0.2">
      <c r="A71" s="28" t="s">
        <v>67</v>
      </c>
      <c r="B71" s="40">
        <v>2710</v>
      </c>
      <c r="C71" s="49">
        <v>617</v>
      </c>
      <c r="D71" s="49">
        <v>117</v>
      </c>
      <c r="E71" s="49">
        <v>43</v>
      </c>
      <c r="F71" s="28">
        <v>20</v>
      </c>
      <c r="G71" s="40">
        <v>408</v>
      </c>
    </row>
    <row r="72" spans="1:7" s="53" customFormat="1" x14ac:dyDescent="0.2">
      <c r="A72" s="42" t="s">
        <v>68</v>
      </c>
      <c r="B72" s="38">
        <v>88922</v>
      </c>
      <c r="C72" s="43">
        <v>12419</v>
      </c>
      <c r="D72" s="43">
        <v>2532</v>
      </c>
      <c r="E72" s="38">
        <v>1099</v>
      </c>
      <c r="F72" s="38">
        <v>403</v>
      </c>
      <c r="G72" s="43">
        <v>20220</v>
      </c>
    </row>
    <row r="73" spans="1:7" s="53" customFormat="1" x14ac:dyDescent="0.2">
      <c r="A73" s="28" t="s">
        <v>69</v>
      </c>
      <c r="B73" s="40">
        <v>7717</v>
      </c>
      <c r="C73" s="49">
        <v>1198</v>
      </c>
      <c r="D73" s="49">
        <v>205</v>
      </c>
      <c r="E73" s="49">
        <v>98</v>
      </c>
      <c r="F73" s="28">
        <v>39</v>
      </c>
      <c r="G73" s="40">
        <v>1812</v>
      </c>
    </row>
    <row r="74" spans="1:7" s="53" customFormat="1" x14ac:dyDescent="0.2">
      <c r="A74" s="28" t="s">
        <v>70</v>
      </c>
      <c r="B74" s="40">
        <v>4449</v>
      </c>
      <c r="C74" s="49">
        <v>988</v>
      </c>
      <c r="D74" s="49">
        <v>170</v>
      </c>
      <c r="E74" s="49">
        <v>27</v>
      </c>
      <c r="F74" s="28">
        <v>22</v>
      </c>
      <c r="G74" s="40">
        <v>664</v>
      </c>
    </row>
    <row r="75" spans="1:7" s="53" customFormat="1" x14ac:dyDescent="0.2">
      <c r="A75" s="28" t="s">
        <v>71</v>
      </c>
      <c r="B75" s="40">
        <v>12263</v>
      </c>
      <c r="C75" s="49">
        <v>1047</v>
      </c>
      <c r="D75" s="49">
        <v>257</v>
      </c>
      <c r="E75" s="49">
        <v>148</v>
      </c>
      <c r="F75" s="28">
        <v>63</v>
      </c>
      <c r="G75" s="40">
        <v>3051</v>
      </c>
    </row>
    <row r="76" spans="1:7" s="53" customFormat="1" x14ac:dyDescent="0.2">
      <c r="A76" s="28" t="s">
        <v>72</v>
      </c>
      <c r="B76" s="40">
        <v>4976</v>
      </c>
      <c r="C76" s="49">
        <v>950</v>
      </c>
      <c r="D76" s="49">
        <v>89</v>
      </c>
      <c r="E76" s="49">
        <v>97</v>
      </c>
      <c r="F76" s="28">
        <v>30</v>
      </c>
      <c r="G76" s="40">
        <v>1121</v>
      </c>
    </row>
    <row r="77" spans="1:7" s="53" customFormat="1" x14ac:dyDescent="0.2">
      <c r="A77" s="28" t="s">
        <v>73</v>
      </c>
      <c r="B77" s="40">
        <v>1458</v>
      </c>
      <c r="C77" s="49">
        <v>294</v>
      </c>
      <c r="D77" s="49">
        <v>45</v>
      </c>
      <c r="E77" s="49">
        <v>14</v>
      </c>
      <c r="F77" s="28">
        <v>9</v>
      </c>
      <c r="G77" s="40">
        <v>253</v>
      </c>
    </row>
    <row r="78" spans="1:7" s="53" customFormat="1" x14ac:dyDescent="0.2">
      <c r="A78" s="28" t="s">
        <v>74</v>
      </c>
      <c r="B78" s="40">
        <v>7619</v>
      </c>
      <c r="C78" s="49">
        <v>941</v>
      </c>
      <c r="D78" s="49">
        <v>297</v>
      </c>
      <c r="E78" s="49">
        <v>76</v>
      </c>
      <c r="F78" s="28">
        <v>31</v>
      </c>
      <c r="G78" s="40">
        <v>1670</v>
      </c>
    </row>
    <row r="79" spans="1:7" s="53" customFormat="1" x14ac:dyDescent="0.2">
      <c r="A79" s="28" t="s">
        <v>75</v>
      </c>
      <c r="B79" s="40">
        <v>13779</v>
      </c>
      <c r="C79" s="49">
        <v>1758</v>
      </c>
      <c r="D79" s="49">
        <v>483</v>
      </c>
      <c r="E79" s="49">
        <v>88</v>
      </c>
      <c r="F79" s="28">
        <v>24</v>
      </c>
      <c r="G79" s="40">
        <v>3031</v>
      </c>
    </row>
    <row r="80" spans="1:7" s="53" customFormat="1" x14ac:dyDescent="0.2">
      <c r="A80" s="28" t="s">
        <v>76</v>
      </c>
      <c r="B80" s="40">
        <v>9309</v>
      </c>
      <c r="C80" s="49">
        <v>768</v>
      </c>
      <c r="D80" s="49">
        <v>280</v>
      </c>
      <c r="E80" s="49">
        <v>157</v>
      </c>
      <c r="F80" s="28">
        <v>28</v>
      </c>
      <c r="G80" s="40">
        <v>2353</v>
      </c>
    </row>
    <row r="81" spans="1:7" s="53" customFormat="1" x14ac:dyDescent="0.2">
      <c r="A81" s="28" t="s">
        <v>77</v>
      </c>
      <c r="B81" s="40">
        <v>4158</v>
      </c>
      <c r="C81" s="49">
        <v>1193</v>
      </c>
      <c r="D81" s="49">
        <v>99</v>
      </c>
      <c r="E81" s="49">
        <v>57</v>
      </c>
      <c r="F81" s="28">
        <v>28</v>
      </c>
      <c r="G81" s="40">
        <v>674</v>
      </c>
    </row>
    <row r="82" spans="1:7" s="53" customFormat="1" x14ac:dyDescent="0.2">
      <c r="A82" s="28" t="s">
        <v>78</v>
      </c>
      <c r="B82" s="40">
        <v>4703</v>
      </c>
      <c r="C82" s="49">
        <v>402</v>
      </c>
      <c r="D82" s="49">
        <v>168</v>
      </c>
      <c r="E82" s="49">
        <v>82</v>
      </c>
      <c r="F82" s="28">
        <v>21</v>
      </c>
      <c r="G82" s="40">
        <v>1382</v>
      </c>
    </row>
    <row r="83" spans="1:7" s="53" customFormat="1" x14ac:dyDescent="0.2">
      <c r="A83" s="28" t="s">
        <v>79</v>
      </c>
      <c r="B83" s="40">
        <v>2457</v>
      </c>
      <c r="C83" s="49">
        <v>441</v>
      </c>
      <c r="D83" s="49">
        <v>57</v>
      </c>
      <c r="E83" s="49">
        <v>44</v>
      </c>
      <c r="F83" s="28">
        <v>18</v>
      </c>
      <c r="G83" s="40">
        <v>501</v>
      </c>
    </row>
    <row r="84" spans="1:7" s="53" customFormat="1" x14ac:dyDescent="0.2">
      <c r="A84" s="28" t="s">
        <v>80</v>
      </c>
      <c r="B84" s="40">
        <v>3725</v>
      </c>
      <c r="C84" s="49">
        <v>632</v>
      </c>
      <c r="D84" s="49">
        <v>84</v>
      </c>
      <c r="E84" s="49">
        <v>43</v>
      </c>
      <c r="F84" s="28">
        <v>24</v>
      </c>
      <c r="G84" s="40">
        <v>828</v>
      </c>
    </row>
    <row r="85" spans="1:7" s="53" customFormat="1" x14ac:dyDescent="0.2">
      <c r="A85" s="28" t="s">
        <v>81</v>
      </c>
      <c r="B85" s="40">
        <v>12309</v>
      </c>
      <c r="C85" s="49">
        <v>1807</v>
      </c>
      <c r="D85" s="49">
        <v>298</v>
      </c>
      <c r="E85" s="49">
        <v>168</v>
      </c>
      <c r="F85" s="28">
        <v>66</v>
      </c>
      <c r="G85" s="40">
        <v>2880</v>
      </c>
    </row>
    <row r="86" spans="1:7" s="53" customFormat="1" x14ac:dyDescent="0.2">
      <c r="A86" s="42" t="s">
        <v>82</v>
      </c>
      <c r="B86" s="38">
        <v>91112</v>
      </c>
      <c r="C86" s="48">
        <v>15645</v>
      </c>
      <c r="D86" s="48">
        <v>3223</v>
      </c>
      <c r="E86" s="48">
        <v>801</v>
      </c>
      <c r="F86" s="42">
        <v>456</v>
      </c>
      <c r="G86" s="38">
        <v>18187</v>
      </c>
    </row>
    <row r="87" spans="1:7" s="53" customFormat="1" x14ac:dyDescent="0.2">
      <c r="A87" s="28" t="s">
        <v>83</v>
      </c>
      <c r="B87" s="40">
        <v>4619</v>
      </c>
      <c r="C87" s="49">
        <v>583</v>
      </c>
      <c r="D87" s="49">
        <v>111</v>
      </c>
      <c r="E87" s="49">
        <v>26</v>
      </c>
      <c r="F87" s="28">
        <v>14</v>
      </c>
      <c r="G87" s="40">
        <v>1187</v>
      </c>
    </row>
    <row r="88" spans="1:7" s="53" customFormat="1" x14ac:dyDescent="0.2">
      <c r="A88" s="28" t="s">
        <v>84</v>
      </c>
      <c r="B88" s="40">
        <v>2938</v>
      </c>
      <c r="C88" s="49">
        <v>614</v>
      </c>
      <c r="D88" s="49">
        <v>191</v>
      </c>
      <c r="E88" s="49">
        <v>33</v>
      </c>
      <c r="F88" s="28">
        <v>17</v>
      </c>
      <c r="G88" s="40">
        <v>359</v>
      </c>
    </row>
    <row r="89" spans="1:7" s="53" customFormat="1" x14ac:dyDescent="0.2">
      <c r="A89" s="28" t="s">
        <v>85</v>
      </c>
      <c r="B89" s="40">
        <v>5017</v>
      </c>
      <c r="C89" s="49">
        <v>764</v>
      </c>
      <c r="D89" s="49">
        <v>182</v>
      </c>
      <c r="E89" s="49">
        <v>16</v>
      </c>
      <c r="F89" s="28">
        <v>17</v>
      </c>
      <c r="G89" s="40">
        <v>823</v>
      </c>
    </row>
    <row r="90" spans="1:7" s="53" customFormat="1" x14ac:dyDescent="0.2">
      <c r="A90" s="28" t="s">
        <v>86</v>
      </c>
      <c r="B90" s="40">
        <v>1383</v>
      </c>
      <c r="C90" s="49">
        <v>295</v>
      </c>
      <c r="D90" s="49">
        <v>52</v>
      </c>
      <c r="E90" s="49">
        <v>18</v>
      </c>
      <c r="F90" s="28">
        <v>8</v>
      </c>
      <c r="G90" s="40">
        <v>152</v>
      </c>
    </row>
    <row r="91" spans="1:7" s="53" customFormat="1" x14ac:dyDescent="0.2">
      <c r="A91" s="28" t="s">
        <v>87</v>
      </c>
      <c r="B91" s="40">
        <v>3295</v>
      </c>
      <c r="C91" s="49">
        <v>852</v>
      </c>
      <c r="D91" s="49">
        <v>80</v>
      </c>
      <c r="E91" s="49">
        <v>25</v>
      </c>
      <c r="F91" s="28">
        <v>11</v>
      </c>
      <c r="G91" s="40">
        <v>433</v>
      </c>
    </row>
    <row r="92" spans="1:7" s="53" customFormat="1" x14ac:dyDescent="0.2">
      <c r="A92" s="28" t="s">
        <v>88</v>
      </c>
      <c r="B92" s="40">
        <v>15922</v>
      </c>
      <c r="C92" s="49">
        <v>1829</v>
      </c>
      <c r="D92" s="49">
        <v>487</v>
      </c>
      <c r="E92" s="49">
        <v>123</v>
      </c>
      <c r="F92" s="28">
        <v>84</v>
      </c>
      <c r="G92" s="40">
        <v>3700</v>
      </c>
    </row>
    <row r="93" spans="1:7" s="53" customFormat="1" ht="12" customHeight="1" x14ac:dyDescent="0.2">
      <c r="A93" s="28" t="s">
        <v>89</v>
      </c>
      <c r="B93" s="40">
        <v>12738</v>
      </c>
      <c r="C93" s="49">
        <v>2445</v>
      </c>
      <c r="D93" s="49">
        <v>487</v>
      </c>
      <c r="E93" s="49">
        <v>162</v>
      </c>
      <c r="F93" s="28">
        <v>76</v>
      </c>
      <c r="G93" s="40">
        <v>2301</v>
      </c>
    </row>
    <row r="94" spans="1:7" s="53" customFormat="1" ht="12.75" customHeight="1" x14ac:dyDescent="0.2">
      <c r="A94" s="28" t="s">
        <v>90</v>
      </c>
      <c r="B94" s="40">
        <v>12206</v>
      </c>
      <c r="C94" s="49">
        <v>2557</v>
      </c>
      <c r="D94" s="49">
        <v>337</v>
      </c>
      <c r="E94" s="49">
        <v>84</v>
      </c>
      <c r="F94" s="28">
        <v>48</v>
      </c>
      <c r="G94" s="40">
        <v>2259</v>
      </c>
    </row>
    <row r="95" spans="1:7" s="53" customFormat="1" x14ac:dyDescent="0.2">
      <c r="A95" s="28" t="s">
        <v>91</v>
      </c>
      <c r="B95" s="40">
        <v>3289</v>
      </c>
      <c r="C95" s="49">
        <v>791</v>
      </c>
      <c r="D95" s="49">
        <v>124</v>
      </c>
      <c r="E95" s="49">
        <v>49</v>
      </c>
      <c r="F95" s="28">
        <v>17</v>
      </c>
      <c r="G95" s="40">
        <v>510</v>
      </c>
    </row>
    <row r="96" spans="1:7" s="53" customFormat="1" x14ac:dyDescent="0.2">
      <c r="A96" s="28" t="s">
        <v>92</v>
      </c>
      <c r="B96" s="40">
        <v>13007</v>
      </c>
      <c r="C96" s="49">
        <v>1444</v>
      </c>
      <c r="D96" s="49">
        <v>303</v>
      </c>
      <c r="E96" s="49">
        <v>143</v>
      </c>
      <c r="F96" s="28">
        <v>90</v>
      </c>
      <c r="G96" s="40">
        <v>3303</v>
      </c>
    </row>
    <row r="97" spans="1:8" s="53" customFormat="1" x14ac:dyDescent="0.2">
      <c r="A97" s="37" t="s">
        <v>93</v>
      </c>
      <c r="B97" s="46">
        <v>16698</v>
      </c>
      <c r="C97" s="51">
        <v>3471</v>
      </c>
      <c r="D97" s="51">
        <v>869</v>
      </c>
      <c r="E97" s="51">
        <v>122</v>
      </c>
      <c r="F97" s="37">
        <v>74</v>
      </c>
      <c r="G97" s="46">
        <v>3160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5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2012-04-16T12:34:32Z</cp:lastPrinted>
  <dcterms:created xsi:type="dcterms:W3CDTF">2006-04-18T07:46:45Z</dcterms:created>
  <dcterms:modified xsi:type="dcterms:W3CDTF">2012-05-15T12:24:36Z</dcterms:modified>
</cp:coreProperties>
</file>