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G76" i="3" l="1"/>
  <c r="G64" i="3"/>
  <c r="G20" i="3"/>
  <c r="G4" i="3"/>
  <c r="F64" i="3" l="1"/>
  <c r="F20" i="3"/>
  <c r="F4" i="3" l="1"/>
  <c r="F76" i="3" s="1"/>
  <c r="E76" i="3" l="1"/>
  <c r="E64" i="3"/>
  <c r="E20" i="3"/>
  <c r="E4" i="3"/>
  <c r="D76" i="3" l="1"/>
  <c r="D64" i="3"/>
  <c r="D20" i="3"/>
  <c r="D4" i="3"/>
  <c r="C76" i="3" l="1"/>
  <c r="C64" i="3"/>
  <c r="C20" i="3"/>
  <c r="C4" i="3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<sst xmlns="http://schemas.openxmlformats.org/spreadsheetml/2006/main" count="928" uniqueCount="370">
  <si>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</si>
  <si>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</si>
  <si>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</si>
  <si>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</si>
  <si>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</si>
  <si>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</si>
  <si>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</si>
  <si>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</si>
  <si>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</si>
  <si>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</si>
  <si>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</si>
  <si>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</si>
  <si>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</si>
  <si>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</si>
  <si>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</si>
  <si>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</si>
  <si>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</si>
  <si>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</si>
  <si>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</si>
  <si>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</si>
  <si>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</si>
  <si>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</si>
  <si>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</si>
  <si>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</si>
  <si>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</si>
  <si>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</si>
  <si>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</si>
  <si>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</si>
  <si>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</si>
  <si>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</si>
  <si>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</si>
  <si>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</si>
  <si>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</si>
  <si>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</si>
  <si>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</si>
  <si>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</si>
  <si>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</si>
  <si>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</si>
  <si>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</si>
  <si>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</si>
  <si>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</si>
  <si>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</si>
  <si>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</si>
  <si>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</si>
  <si>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</si>
  <si>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</si>
  <si>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</si>
  <si>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</si>
  <si>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</si>
  <si>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</si>
  <si>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</si>
  <si>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</si>
  <si>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</si>
  <si>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</si>
  <si>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</si>
  <si>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</si>
  <si>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</si>
  <si>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</si>
  <si>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</si>
  <si>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</si>
  <si>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</si>
  <si>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</si>
  <si>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</si>
  <si>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</si>
  <si>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</si>
  <si>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</si>
  <si>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</si>
  <si>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</si>
  <si>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</si>
  <si>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</si>
  <si>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</si>
  <si>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</si>
  <si>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</si>
  <si>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</si>
  <si>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</si>
  <si>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</si>
  <si>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</si>
  <si>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</si>
  <si>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</si>
  <si>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</si>
  <si>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</si>
  <si>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</si>
  <si>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</si>
  <si>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</si>
  <si>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</si>
  <si>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</si>
  <si>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</si>
  <si>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</si>
  <si>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</si>
  <si>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</si>
  <si>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</si>
  <si>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</si>
  <si>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</si>
  <si>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</si>
  <si>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</si>
  <si>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</si>
  <si>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</si>
  <si>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</si>
  <si>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</si>
  <si>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</si>
  <si>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</si>
  <si>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</si>
  <si>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</si>
  <si>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</si>
  <si>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</si>
  <si>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</si>
  <si>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</si>
  <si>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</si>
  <si>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</si>
  <si>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</si>
  <si>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</si>
  <si>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</si>
  <si>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</si>
  <si>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</si>
  <si>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</si>
  <si>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</si>
  <si>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</si>
  <si>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</si>
  <si>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</si>
  <si>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</si>
  <si>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</si>
  <si>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</si>
  <si>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</si>
  <si>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</si>
  <si>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</si>
  <si>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</si>
  <si>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</si>
  <si>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</si>
  <si>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</si>
  <si>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</si>
  <si>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</si>
  <si>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</si>
  <si>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</si>
  <si>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</si>
  <si>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</si>
  <si>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</si>
  <si>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</si>
  <si>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</si>
  <si>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</si>
  <si>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</si>
  <si>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</si>
  <si>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</si>
  <si>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</si>
  <si>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</si>
  <si>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</si>
  <si>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</si>
  <si>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</si>
  <si>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</si>
  <si>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</si>
  <si>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</si>
  <si>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</si>
  <si>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</si>
  <si>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</si>
  <si>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</si>
  <si>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</si>
  <si>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</si>
  <si>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</si>
  <si>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</si>
  <si>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</si>
  <si>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</si>
  <si>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</si>
  <si>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</si>
  <si>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</si>
  <si>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</si>
  <si>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</si>
  <si>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</si>
  <si>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</si>
  <si>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</si>
  <si>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</si>
  <si>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</si>
  <si>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</si>
  <si>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</si>
  <si>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</si>
  <si>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</si>
  <si>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</si>
  <si>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</si>
  <si>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</si>
  <si>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</si>
  <si>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</si>
  <si>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</si>
  <si>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</si>
  <si>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</si>
  <si>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</si>
  <si>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</si>
  <si>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</si>
  <si>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</si>
  <si>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</si>
  <si>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</si>
  <si>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</si>
  <si>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</si>
  <si>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</si>
  <si>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</si>
  <si>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</si>
  <si>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</si>
  <si>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</si>
  <si>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</si>
  <si>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</si>
  <si>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</si>
  <si>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</si>
  <si>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</si>
  <si>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</si>
  <si>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</si>
  <si>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</si>
  <si>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</si>
  <si>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</si>
  <si>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</si>
  <si>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</si>
  <si>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</si>
  <si>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</si>
  <si>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</si>
  <si>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</si>
  <si>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</si>
  <si>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</si>
  <si>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</si>
  <si>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</si>
  <si>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</si>
  <si>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</si>
  <si>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</si>
  <si>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</si>
  <si>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</si>
  <si>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</si>
  <si>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</si>
  <si>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</si>
  <si>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</si>
  <si>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</si>
  <si>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</si>
  <si>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</si>
  <si>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</si>
  <si>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</si>
  <si>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</si>
  <si>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</si>
  <si>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</si>
  <si>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</si>
  <si>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</si>
  <si>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</si>
  <si>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</si>
  <si>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</si>
  <si>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</si>
  <si>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</si>
  <si>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</si>
  <si>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</si>
  <si>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</si>
  <si>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</si>
  <si>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</si>
  <si>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</si>
  <si>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</si>
  <si>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</si>
  <si>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</si>
  <si>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</si>
  <si>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</si>
  <si>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</si>
  <si>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</si>
  <si>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</si>
  <si>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</si>
  <si>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</si>
  <si>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</si>
  <si>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</si>
  <si>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</si>
  <si>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</si>
  <si>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</si>
  <si>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</si>
  <si>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</si>
  <si>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</si>
  <si>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</si>
  <si>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</si>
  <si>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</si>
  <si>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</si>
  <si>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</si>
  <si>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</si>
  <si>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</si>
  <si>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</si>
  <si>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</si>
  <si>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</si>
  <si>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</si>
  <si>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</si>
  <si>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</si>
  <si>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</si>
  <si>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</si>
  <si>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</si>
  <si>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</si>
  <si>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</si>
  <si>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</si>
  <si>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</si>
  <si>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</si>
  <si>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</si>
  <si>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</si>
  <si>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</si>
  <si>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</si>
  <si>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</si>
  <si>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</si>
  <si>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</si>
  <si>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</si>
  <si>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</si>
  <si>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</si>
  <si>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</si>
  <si>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</si>
  <si>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</si>
  <si>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</si>
  <si>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</si>
  <si>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</si>
  <si>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</si>
  <si>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</si>
  <si>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</si>
  <si>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</si>
  <si>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</si>
  <si>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</si>
  <si>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</si>
  <si>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</si>
  <si>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</si>
  <si>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</si>
  <si>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</si>
  <si>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</si>
  <si>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</si>
  <si>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</si>
  <si>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</si>
  <si>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</si>
  <si>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</si>
  <si>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</si>
  <si>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</si>
  <si>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</si>
  <si>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</si>
  <si>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</si>
  <si>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</si>
  <si>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</si>
  <si>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</si>
  <si>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</si>
  <si>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</si>
  <si>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</si>
  <si>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</si>
  <si>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</si>
  <si>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</si>
  <si>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</si>
  <si>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</si>
  <si>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</si>
  <si>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</si>
  <si>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</si>
  <si>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</si>
  <si>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</si>
  <si>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</si>
  <si>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</si>
  <si>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</si>
  <si>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</si>
  <si>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</si>
  <si>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</si>
  <si>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</si>
  <si>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</si>
  <si>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</si>
  <si>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</si>
  <si>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</si>
  <si>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</si>
  <si>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</si>
  <si>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</si>
  <si>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</si>
  <si>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</si>
  <si>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</si>
  <si>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</si>
  <si>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</si>
  <si>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</si>
  <si>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</si>
  <si>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</si>
  <si>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</si>
  <si>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</si>
  <si>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</si>
  <si>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</si>
  <si>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</si>
  <si>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</si>
  <si>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</si>
  <si>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VI.12</t>
  </si>
  <si>
    <t>I-VI.2012</t>
  </si>
  <si>
    <t>jún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</si>
</sst>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0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G102" sqref="G102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9" t="s">
        <v>350</v>
      </c>
      <c r="C2" s="199" t="s">
        <v>363</v>
      </c>
      <c r="D2" s="199" t="s">
        <v>364</v>
      </c>
      <c r="E2" s="126" t="s">
        <v>365</v>
      </c>
      <c r="F2" s="199" t="s">
        <v>366</v>
      </c>
      <c r="G2" s="199" t="s">
        <v>367</v>
      </c>
      <c r="H2" s="199"/>
      <c r="I2" s="199"/>
      <c r="J2" s="199"/>
      <c r="K2" s="199"/>
      <c r="L2" s="199"/>
      <c r="M2" s="199"/>
      <c r="N2" s="219" t="s">
        <v>349</v>
      </c>
    </row>
    <row r="3" spans="1:14" ht="12.75" customHeight="1" x14ac:dyDescent="0.2">
      <c r="A3" s="7" t="s">
        <v>1</v>
      </c>
      <c r="B3" s="198"/>
      <c r="C3" s="198"/>
      <c r="D3" s="198"/>
      <c r="E3" s="198"/>
      <c r="F3" s="198"/>
      <c r="G3" s="198"/>
      <c r="H3" s="198"/>
      <c r="I3" s="198"/>
      <c r="J3" s="215"/>
      <c r="K3" s="198"/>
      <c r="L3" s="198"/>
      <c r="M3" s="198"/>
      <c r="N3" s="220"/>
    </row>
    <row r="4" spans="1:14" s="6" customFormat="1" ht="12" customHeight="1" x14ac:dyDescent="0.2">
      <c r="A4" s="210" t="s">
        <v>303</v>
      </c>
      <c r="B4" s="128">
        <v>185323</v>
      </c>
      <c r="C4" s="128">
        <v>181596</v>
      </c>
      <c r="D4" s="128">
        <v>185445</v>
      </c>
      <c r="E4" s="128">
        <v>186057</v>
      </c>
      <c r="F4" s="128">
        <v>184223</v>
      </c>
      <c r="G4" s="128">
        <v>183095</v>
      </c>
      <c r="H4" s="128"/>
      <c r="I4" s="128"/>
      <c r="J4" s="128"/>
      <c r="K4" s="128"/>
      <c r="L4" s="128"/>
      <c r="M4" s="128"/>
      <c r="N4" s="128">
        <f>AVERAGE(B4:M4)</f>
        <v>184289.83333333334</v>
      </c>
    </row>
    <row r="5" spans="1:14" ht="12.75" customHeight="1" x14ac:dyDescent="0.2">
      <c r="A5" s="87" t="s">
        <v>291</v>
      </c>
      <c r="B5" s="114">
        <v>7852</v>
      </c>
      <c r="C5" s="114">
        <v>7888</v>
      </c>
      <c r="D5" s="114">
        <v>8309</v>
      </c>
      <c r="E5" s="114">
        <v>8000</v>
      </c>
      <c r="F5" s="114">
        <v>7400</v>
      </c>
      <c r="G5" s="114">
        <v>7297</v>
      </c>
      <c r="H5" s="114"/>
      <c r="I5" s="114"/>
      <c r="J5" s="114"/>
      <c r="K5" s="114"/>
      <c r="L5" s="114"/>
      <c r="M5" s="114"/>
      <c r="N5" s="133">
        <f t="shared" ref="N5:N68" si="0">AVERAGE(B5:M5)</f>
        <v>7791</v>
      </c>
    </row>
    <row r="6" spans="1:14" ht="12.75" customHeight="1" x14ac:dyDescent="0.2">
      <c r="A6" s="87" t="s">
        <v>290</v>
      </c>
      <c r="B6" s="114">
        <v>4007</v>
      </c>
      <c r="C6" s="114">
        <v>3944</v>
      </c>
      <c r="D6" s="114">
        <v>4117</v>
      </c>
      <c r="E6" s="114">
        <v>4141</v>
      </c>
      <c r="F6" s="114">
        <v>4208</v>
      </c>
      <c r="G6" s="114">
        <v>4168</v>
      </c>
      <c r="H6" s="114"/>
      <c r="I6" s="114"/>
      <c r="J6" s="114"/>
      <c r="K6" s="114"/>
      <c r="L6" s="114"/>
      <c r="M6" s="114"/>
      <c r="N6" s="133">
        <f t="shared" si="0"/>
        <v>4097.5</v>
      </c>
    </row>
    <row r="7" spans="1:14" ht="12.75" customHeight="1" x14ac:dyDescent="0.2">
      <c r="A7" s="87" t="s">
        <v>294</v>
      </c>
      <c r="B7" s="114">
        <v>126295</v>
      </c>
      <c r="C7" s="114">
        <v>128130</v>
      </c>
      <c r="D7" s="114">
        <v>130953</v>
      </c>
      <c r="E7" s="114">
        <v>131767</v>
      </c>
      <c r="F7" s="114">
        <v>130694</v>
      </c>
      <c r="G7" s="114">
        <v>130385</v>
      </c>
      <c r="H7" s="114"/>
      <c r="I7" s="114"/>
      <c r="J7" s="114"/>
      <c r="K7" s="114"/>
      <c r="L7" s="114"/>
      <c r="M7" s="114"/>
      <c r="N7" s="133">
        <f t="shared" si="0"/>
        <v>129704</v>
      </c>
    </row>
    <row r="8" spans="1:14" ht="12.75" customHeight="1" x14ac:dyDescent="0.2">
      <c r="A8" s="87" t="s">
        <v>295</v>
      </c>
      <c r="B8" s="114">
        <v>46638</v>
      </c>
      <c r="C8" s="114">
        <v>48126</v>
      </c>
      <c r="D8" s="114">
        <v>49089</v>
      </c>
      <c r="E8" s="114">
        <v>48779</v>
      </c>
      <c r="F8" s="114">
        <v>47942</v>
      </c>
      <c r="G8" s="114">
        <v>47022</v>
      </c>
      <c r="H8" s="114"/>
      <c r="I8" s="114"/>
      <c r="J8" s="114"/>
      <c r="K8" s="114"/>
      <c r="L8" s="114"/>
      <c r="M8" s="114"/>
      <c r="N8" s="133">
        <f t="shared" si="0"/>
        <v>47932.666666666664</v>
      </c>
    </row>
    <row r="9" spans="1:14" ht="12.75" customHeight="1" x14ac:dyDescent="0.2">
      <c r="A9" s="87" t="s">
        <v>293</v>
      </c>
      <c r="B9" s="114">
        <v>247</v>
      </c>
      <c r="C9" s="114">
        <v>248</v>
      </c>
      <c r="D9" s="114">
        <v>262</v>
      </c>
      <c r="E9" s="114">
        <v>272</v>
      </c>
      <c r="F9" s="114">
        <v>273</v>
      </c>
      <c r="G9" s="114">
        <v>276</v>
      </c>
      <c r="H9" s="114"/>
      <c r="I9" s="114"/>
      <c r="J9" s="114"/>
      <c r="K9" s="114"/>
      <c r="L9" s="114"/>
      <c r="M9" s="114"/>
      <c r="N9" s="133">
        <f t="shared" si="0"/>
        <v>263</v>
      </c>
    </row>
    <row r="10" spans="1:14" s="11" customFormat="1" ht="12.75" customHeight="1" x14ac:dyDescent="0.2">
      <c r="A10" s="87" t="s">
        <v>296</v>
      </c>
      <c r="B10" s="114">
        <v>3589</v>
      </c>
      <c r="C10" s="114">
        <v>3601</v>
      </c>
      <c r="D10" s="114">
        <v>3572</v>
      </c>
      <c r="E10" s="114">
        <v>3535</v>
      </c>
      <c r="F10" s="114">
        <v>3472</v>
      </c>
      <c r="G10" s="114">
        <v>3477</v>
      </c>
      <c r="H10" s="114"/>
      <c r="I10" s="114"/>
      <c r="J10" s="114"/>
      <c r="K10" s="114"/>
      <c r="L10" s="114"/>
      <c r="M10" s="114"/>
      <c r="N10" s="133">
        <f t="shared" si="0"/>
        <v>3541</v>
      </c>
    </row>
    <row r="11" spans="1:14" s="11" customFormat="1" ht="12.75" customHeight="1" x14ac:dyDescent="0.2">
      <c r="A11" s="87" t="s">
        <v>297</v>
      </c>
      <c r="B11" s="114">
        <v>1738</v>
      </c>
      <c r="C11" s="114">
        <v>1729</v>
      </c>
      <c r="D11" s="114">
        <v>1695</v>
      </c>
      <c r="E11" s="114">
        <v>1704</v>
      </c>
      <c r="F11" s="114">
        <v>1714</v>
      </c>
      <c r="G11" s="114">
        <v>1705</v>
      </c>
      <c r="H11" s="114"/>
      <c r="I11" s="114"/>
      <c r="J11" s="114"/>
      <c r="K11" s="114"/>
      <c r="L11" s="114"/>
      <c r="M11" s="114"/>
      <c r="N11" s="133">
        <f t="shared" si="0"/>
        <v>1714.1666666666667</v>
      </c>
    </row>
    <row r="12" spans="1:14" s="11" customFormat="1" ht="12.75" customHeight="1" x14ac:dyDescent="0.2">
      <c r="A12" s="87" t="s">
        <v>298</v>
      </c>
      <c r="B12" s="114">
        <v>1524</v>
      </c>
      <c r="C12" s="114">
        <v>1527</v>
      </c>
      <c r="D12" s="114">
        <v>1556</v>
      </c>
      <c r="E12" s="114">
        <v>1579</v>
      </c>
      <c r="F12" s="114">
        <v>1610</v>
      </c>
      <c r="G12" s="114">
        <v>1625</v>
      </c>
      <c r="H12" s="114"/>
      <c r="I12" s="114"/>
      <c r="J12" s="114"/>
      <c r="K12" s="114"/>
      <c r="L12" s="114"/>
      <c r="M12" s="114"/>
      <c r="N12" s="133">
        <f t="shared" si="0"/>
        <v>1570.1666666666667</v>
      </c>
    </row>
    <row r="13" spans="1:14" s="11" customFormat="1" ht="12.75" customHeight="1" x14ac:dyDescent="0.2">
      <c r="A13" s="87" t="s">
        <v>299</v>
      </c>
      <c r="B13" s="114">
        <v>63510</v>
      </c>
      <c r="C13" s="114">
        <v>63792</v>
      </c>
      <c r="D13" s="114">
        <v>64400</v>
      </c>
      <c r="E13" s="114">
        <v>64288</v>
      </c>
      <c r="F13" s="114">
        <v>63719</v>
      </c>
      <c r="G13" s="114">
        <v>63352</v>
      </c>
      <c r="H13" s="114"/>
      <c r="I13" s="114"/>
      <c r="J13" s="114"/>
      <c r="K13" s="114"/>
      <c r="L13" s="114"/>
      <c r="M13" s="114"/>
      <c r="N13" s="133">
        <f t="shared" si="0"/>
        <v>63843.5</v>
      </c>
    </row>
    <row r="14" spans="1:14" ht="12.75" customHeight="1" x14ac:dyDescent="0.2">
      <c r="A14" s="87" t="s">
        <v>292</v>
      </c>
      <c r="B14" s="114">
        <v>360503</v>
      </c>
      <c r="C14" s="114">
        <v>357114</v>
      </c>
      <c r="D14" s="114">
        <v>363010</v>
      </c>
      <c r="E14" s="114">
        <v>363625</v>
      </c>
      <c r="F14" s="114">
        <v>360235</v>
      </c>
      <c r="G14" s="114">
        <v>358335</v>
      </c>
      <c r="H14" s="114"/>
      <c r="I14" s="114"/>
      <c r="J14" s="114"/>
      <c r="K14" s="114"/>
      <c r="L14" s="114"/>
      <c r="M14" s="114"/>
      <c r="N14" s="133">
        <f t="shared" si="0"/>
        <v>360470.33333333331</v>
      </c>
    </row>
    <row r="15" spans="1:14" ht="12.75" customHeight="1" x14ac:dyDescent="0.2">
      <c r="A15" s="87" t="s">
        <v>159</v>
      </c>
      <c r="B15" s="114">
        <v>126407</v>
      </c>
      <c r="C15" s="114">
        <v>126875</v>
      </c>
      <c r="D15" s="114">
        <v>128218</v>
      </c>
      <c r="E15" s="114">
        <v>128162</v>
      </c>
      <c r="F15" s="114">
        <v>127053</v>
      </c>
      <c r="G15" s="114">
        <v>126532</v>
      </c>
      <c r="H15" s="114"/>
      <c r="I15" s="114"/>
      <c r="J15" s="114"/>
      <c r="K15" s="114"/>
      <c r="L15" s="114"/>
      <c r="M15" s="114"/>
      <c r="N15" s="133">
        <f t="shared" si="0"/>
        <v>127207.83333333333</v>
      </c>
    </row>
    <row r="16" spans="1:14" ht="12.75" customHeight="1" x14ac:dyDescent="0.2">
      <c r="A16" s="87" t="s">
        <v>304</v>
      </c>
      <c r="B16" s="114">
        <v>116098</v>
      </c>
      <c r="C16" s="114">
        <v>116607</v>
      </c>
      <c r="D16" s="114">
        <v>117897</v>
      </c>
      <c r="E16" s="114">
        <v>118010</v>
      </c>
      <c r="F16" s="114">
        <v>117049</v>
      </c>
      <c r="G16" s="114">
        <v>116737</v>
      </c>
      <c r="H16" s="114"/>
      <c r="I16" s="114"/>
      <c r="J16" s="114"/>
      <c r="K16" s="114"/>
      <c r="L16" s="114"/>
      <c r="M16" s="114"/>
      <c r="N16" s="133">
        <f t="shared" si="0"/>
        <v>117066.33333333333</v>
      </c>
    </row>
    <row r="17" spans="1:17" ht="12.75" customHeight="1" x14ac:dyDescent="0.2">
      <c r="A17" s="87" t="s">
        <v>305</v>
      </c>
      <c r="B17" s="114">
        <v>10309</v>
      </c>
      <c r="C17" s="114">
        <v>10268</v>
      </c>
      <c r="D17" s="114">
        <v>10321</v>
      </c>
      <c r="E17" s="114">
        <v>10152</v>
      </c>
      <c r="F17" s="114">
        <v>10004</v>
      </c>
      <c r="G17" s="114">
        <v>9795</v>
      </c>
      <c r="H17" s="114"/>
      <c r="I17" s="114"/>
      <c r="J17" s="114"/>
      <c r="K17" s="114"/>
      <c r="L17" s="114"/>
      <c r="M17" s="114"/>
      <c r="N17" s="133">
        <f t="shared" si="0"/>
        <v>10141.5</v>
      </c>
    </row>
    <row r="18" spans="1:17" ht="12.75" customHeight="1" x14ac:dyDescent="0.2">
      <c r="A18" s="87" t="s">
        <v>288</v>
      </c>
      <c r="B18" s="114">
        <v>631873</v>
      </c>
      <c r="C18" s="114">
        <v>631597</v>
      </c>
      <c r="D18" s="114">
        <v>627568</v>
      </c>
      <c r="E18" s="114">
        <v>630434</v>
      </c>
      <c r="F18" s="114">
        <v>625606</v>
      </c>
      <c r="G18" s="114">
        <v>623380</v>
      </c>
      <c r="H18" s="114"/>
      <c r="I18" s="114"/>
      <c r="J18" s="114"/>
      <c r="K18" s="114"/>
      <c r="L18" s="114"/>
      <c r="M18" s="114"/>
      <c r="N18" s="133">
        <f t="shared" si="0"/>
        <v>628409.66666666663</v>
      </c>
    </row>
    <row r="19" spans="1:17" ht="12.75" customHeight="1" x14ac:dyDescent="0.2">
      <c r="A19" s="87" t="s">
        <v>300</v>
      </c>
      <c r="B19" s="114">
        <v>356742</v>
      </c>
      <c r="C19" s="114">
        <v>353330</v>
      </c>
      <c r="D19" s="114">
        <v>359364</v>
      </c>
      <c r="E19" s="114">
        <v>360407</v>
      </c>
      <c r="F19" s="114">
        <v>356838</v>
      </c>
      <c r="G19" s="114">
        <v>354445</v>
      </c>
      <c r="H19" s="114"/>
      <c r="I19" s="114"/>
      <c r="J19" s="114"/>
      <c r="K19" s="114"/>
      <c r="L19" s="114"/>
      <c r="M19" s="114"/>
      <c r="N19" s="133">
        <f t="shared" si="0"/>
        <v>356854.33333333331</v>
      </c>
    </row>
    <row r="20" spans="1:17" ht="12.75" customHeight="1" x14ac:dyDescent="0.2">
      <c r="A20" s="87" t="s">
        <v>301</v>
      </c>
      <c r="B20" s="114">
        <v>61607</v>
      </c>
      <c r="C20" s="114">
        <v>60414</v>
      </c>
      <c r="D20" s="114">
        <v>61586</v>
      </c>
      <c r="E20" s="114">
        <v>62589</v>
      </c>
      <c r="F20" s="114">
        <v>63688</v>
      </c>
      <c r="G20" s="114">
        <v>65014</v>
      </c>
      <c r="H20" s="114"/>
      <c r="I20" s="114"/>
      <c r="J20" s="114"/>
      <c r="K20" s="114"/>
      <c r="L20" s="114"/>
      <c r="M20" s="114"/>
      <c r="N20" s="133">
        <f t="shared" si="0"/>
        <v>62483</v>
      </c>
    </row>
    <row r="21" spans="1:17" ht="12.75" customHeight="1" x14ac:dyDescent="0.2">
      <c r="A21" s="87" t="s">
        <v>161</v>
      </c>
      <c r="B21" s="114">
        <v>4310</v>
      </c>
      <c r="C21" s="114">
        <v>3943</v>
      </c>
      <c r="D21" s="114">
        <v>3739</v>
      </c>
      <c r="E21" s="114">
        <v>3580</v>
      </c>
      <c r="F21" s="114">
        <v>2852</v>
      </c>
      <c r="G21" s="114">
        <v>2401</v>
      </c>
      <c r="H21" s="114"/>
      <c r="I21" s="114"/>
      <c r="J21" s="114"/>
      <c r="K21" s="114"/>
      <c r="L21" s="114"/>
      <c r="M21" s="114"/>
      <c r="N21" s="133">
        <f t="shared" si="0"/>
        <v>3470.8333333333335</v>
      </c>
    </row>
    <row r="22" spans="1:17" ht="12.75" customHeight="1" x14ac:dyDescent="0.2">
      <c r="A22" s="87" t="s">
        <v>160</v>
      </c>
      <c r="B22" s="114">
        <v>454</v>
      </c>
      <c r="C22" s="114">
        <v>417</v>
      </c>
      <c r="D22" s="114">
        <v>367</v>
      </c>
      <c r="E22" s="114">
        <v>358</v>
      </c>
      <c r="F22" s="114">
        <v>364</v>
      </c>
      <c r="G22" s="114">
        <v>378</v>
      </c>
      <c r="H22" s="114"/>
      <c r="I22" s="114"/>
      <c r="J22" s="114"/>
      <c r="K22" s="114"/>
      <c r="L22" s="114"/>
      <c r="M22" s="114"/>
      <c r="N22" s="133">
        <f t="shared" si="0"/>
        <v>389.66666666666669</v>
      </c>
    </row>
    <row r="23" spans="1:17" ht="12.75" customHeight="1" x14ac:dyDescent="0.2">
      <c r="A23" s="212" t="s">
        <v>174</v>
      </c>
      <c r="B23" s="129">
        <v>69851</v>
      </c>
      <c r="C23" s="114">
        <v>69525</v>
      </c>
      <c r="D23" s="114">
        <v>71079</v>
      </c>
      <c r="E23" s="114">
        <v>71557</v>
      </c>
      <c r="F23" s="114">
        <v>71075</v>
      </c>
      <c r="G23" s="114">
        <v>70812</v>
      </c>
      <c r="H23" s="114"/>
      <c r="I23" s="114"/>
      <c r="J23" s="114"/>
      <c r="K23" s="114"/>
      <c r="L23" s="114"/>
      <c r="M23" s="114"/>
      <c r="N23" s="133">
        <f t="shared" si="0"/>
        <v>70649.833333333328</v>
      </c>
    </row>
    <row r="24" spans="1:17" ht="12.75" customHeight="1" x14ac:dyDescent="0.2">
      <c r="A24" s="87" t="s">
        <v>175</v>
      </c>
      <c r="B24" s="114">
        <v>23660</v>
      </c>
      <c r="C24" s="114">
        <v>18925</v>
      </c>
      <c r="D24" s="114">
        <v>19855</v>
      </c>
      <c r="E24" s="114">
        <v>20013</v>
      </c>
      <c r="F24" s="114">
        <v>19993</v>
      </c>
      <c r="G24" s="114">
        <v>19965</v>
      </c>
      <c r="H24" s="114"/>
      <c r="I24" s="114"/>
      <c r="J24" s="114"/>
      <c r="K24" s="114"/>
      <c r="L24" s="114"/>
      <c r="M24" s="114"/>
      <c r="N24" s="133">
        <f t="shared" si="0"/>
        <v>20401.833333333332</v>
      </c>
    </row>
    <row r="25" spans="1:17" ht="12.75" customHeight="1" x14ac:dyDescent="0.2">
      <c r="A25" s="87" t="s">
        <v>302</v>
      </c>
      <c r="B25" s="114">
        <v>56503</v>
      </c>
      <c r="C25" s="114">
        <v>49911</v>
      </c>
      <c r="D25" s="114">
        <v>51284</v>
      </c>
      <c r="E25" s="114">
        <v>51489</v>
      </c>
      <c r="F25" s="114">
        <v>50293</v>
      </c>
      <c r="G25" s="114">
        <v>49792</v>
      </c>
      <c r="H25" s="114"/>
      <c r="I25" s="114"/>
      <c r="J25" s="114"/>
      <c r="K25" s="114"/>
      <c r="L25" s="114"/>
      <c r="M25" s="114"/>
      <c r="N25" s="133">
        <f t="shared" si="0"/>
        <v>51545.333333333336</v>
      </c>
      <c r="O25" s="14"/>
      <c r="P25" s="14"/>
      <c r="Q25" s="14"/>
    </row>
    <row r="26" spans="1:17" ht="12.75" customHeight="1" x14ac:dyDescent="0.2">
      <c r="A26" s="212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/>
      <c r="O26" s="14"/>
      <c r="P26" s="14"/>
      <c r="Q26" s="14"/>
    </row>
    <row r="27" spans="1:17" s="12" customFormat="1" ht="12.75" customHeight="1" x14ac:dyDescent="0.2">
      <c r="A27" s="207" t="s">
        <v>284</v>
      </c>
      <c r="B27" s="114">
        <v>82379</v>
      </c>
      <c r="C27" s="114">
        <v>85015</v>
      </c>
      <c r="D27" s="114">
        <v>87922</v>
      </c>
      <c r="E27" s="114">
        <v>89469</v>
      </c>
      <c r="F27" s="114">
        <v>90284</v>
      </c>
      <c r="G27" s="114">
        <v>3833</v>
      </c>
      <c r="H27" s="17"/>
      <c r="I27" s="17"/>
      <c r="J27" s="17"/>
      <c r="K27" s="17"/>
      <c r="L27" s="17"/>
      <c r="M27" s="17"/>
      <c r="N27" s="133">
        <f t="shared" si="0"/>
        <v>73150.333333333328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>
        <v>10242</v>
      </c>
      <c r="D28" s="114">
        <v>10668</v>
      </c>
      <c r="E28" s="114">
        <v>10723</v>
      </c>
      <c r="F28" s="114">
        <v>10930</v>
      </c>
      <c r="G28" s="114">
        <v>10932</v>
      </c>
      <c r="H28" s="114"/>
      <c r="I28" s="114"/>
      <c r="J28" s="114"/>
      <c r="K28" s="114"/>
      <c r="L28" s="114"/>
      <c r="M28" s="114"/>
      <c r="N28" s="133">
        <f t="shared" si="0"/>
        <v>10546.333333333334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>
        <v>85</v>
      </c>
      <c r="D29" s="114">
        <v>87</v>
      </c>
      <c r="E29" s="114">
        <v>90</v>
      </c>
      <c r="F29" s="114">
        <v>91</v>
      </c>
      <c r="G29" s="114">
        <v>91</v>
      </c>
      <c r="H29" s="17"/>
      <c r="I29" s="17"/>
      <c r="J29" s="17"/>
      <c r="K29" s="17"/>
      <c r="L29" s="17"/>
      <c r="M29" s="17"/>
      <c r="N29" s="133">
        <f t="shared" si="0"/>
        <v>87.166666666666671</v>
      </c>
      <c r="O29" s="14"/>
      <c r="P29" s="14"/>
      <c r="Q29" s="14"/>
    </row>
    <row r="30" spans="1:17" s="12" customFormat="1" ht="12.75" customHeight="1" x14ac:dyDescent="0.2">
      <c r="A30" s="208" t="s">
        <v>287</v>
      </c>
      <c r="B30" s="139">
        <v>0</v>
      </c>
      <c r="C30" s="139">
        <v>82489</v>
      </c>
      <c r="D30" s="139">
        <v>0</v>
      </c>
      <c r="E30" s="139">
        <v>0</v>
      </c>
      <c r="F30" s="139">
        <v>0</v>
      </c>
      <c r="G30" s="139">
        <v>0</v>
      </c>
      <c r="H30" s="209"/>
      <c r="I30" s="209"/>
      <c r="J30" s="209"/>
      <c r="K30" s="209"/>
      <c r="L30" s="209"/>
      <c r="M30" s="209"/>
      <c r="N30" s="133">
        <f t="shared" si="0"/>
        <v>13748.166666666666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>
        <v>260</v>
      </c>
      <c r="D31" s="17">
        <v>246</v>
      </c>
      <c r="E31" s="17">
        <v>270</v>
      </c>
      <c r="F31" s="17">
        <v>245</v>
      </c>
      <c r="G31" s="17">
        <v>252</v>
      </c>
      <c r="H31" s="17"/>
      <c r="I31" s="17"/>
      <c r="J31" s="17"/>
      <c r="K31" s="17"/>
      <c r="L31" s="17"/>
      <c r="M31" s="17"/>
      <c r="N31" s="133">
        <f t="shared" si="0"/>
        <v>250.33333333333334</v>
      </c>
      <c r="O31" s="9"/>
      <c r="P31" s="9"/>
      <c r="Q31" s="9"/>
    </row>
    <row r="32" spans="1:17" s="21" customFormat="1" ht="12.75" customHeight="1" x14ac:dyDescent="0.2">
      <c r="A32" s="211" t="s">
        <v>306</v>
      </c>
      <c r="B32" s="128">
        <v>8865</v>
      </c>
      <c r="C32" s="128">
        <v>9004</v>
      </c>
      <c r="D32" s="128">
        <v>9091</v>
      </c>
      <c r="E32" s="128">
        <v>9049</v>
      </c>
      <c r="F32" s="128">
        <v>9096</v>
      </c>
      <c r="G32" s="128">
        <v>9203</v>
      </c>
      <c r="H32" s="138"/>
      <c r="I32" s="138"/>
      <c r="J32" s="138"/>
      <c r="K32" s="138"/>
      <c r="L32" s="138"/>
      <c r="M32" s="138"/>
      <c r="N32" s="128">
        <f t="shared" si="0"/>
        <v>9051.3333333333339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>
        <v>8258</v>
      </c>
      <c r="D33" s="17">
        <v>8346</v>
      </c>
      <c r="E33" s="17">
        <v>8313</v>
      </c>
      <c r="F33" s="17">
        <v>8370</v>
      </c>
      <c r="G33" s="17">
        <v>8472</v>
      </c>
      <c r="H33" s="114"/>
      <c r="I33" s="114"/>
      <c r="J33" s="114"/>
      <c r="K33" s="114"/>
      <c r="L33" s="114"/>
      <c r="M33" s="114"/>
      <c r="N33" s="133">
        <f t="shared" si="0"/>
        <v>8312.8333333333339</v>
      </c>
    </row>
    <row r="34" spans="1:17" ht="12.75" customHeight="1" x14ac:dyDescent="0.2">
      <c r="A34" s="88" t="s">
        <v>177</v>
      </c>
      <c r="B34" s="17">
        <v>747</v>
      </c>
      <c r="C34" s="17">
        <v>746</v>
      </c>
      <c r="D34" s="17">
        <v>745</v>
      </c>
      <c r="E34" s="17">
        <v>736</v>
      </c>
      <c r="F34" s="17">
        <v>726</v>
      </c>
      <c r="G34" s="17">
        <v>731</v>
      </c>
      <c r="H34" s="114"/>
      <c r="I34" s="114"/>
      <c r="J34" s="114"/>
      <c r="K34" s="114"/>
      <c r="L34" s="114"/>
      <c r="M34" s="114"/>
      <c r="N34" s="133">
        <f t="shared" si="0"/>
        <v>738.5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>
        <v>12342</v>
      </c>
      <c r="D35" s="17">
        <v>12467</v>
      </c>
      <c r="E35" s="17">
        <v>12428</v>
      </c>
      <c r="F35" s="17">
        <v>12495</v>
      </c>
      <c r="G35" s="17">
        <v>12656</v>
      </c>
      <c r="H35" s="114"/>
      <c r="I35" s="114"/>
      <c r="J35" s="114"/>
      <c r="K35" s="114"/>
      <c r="L35" s="114"/>
      <c r="M35" s="114"/>
      <c r="N35" s="133">
        <f t="shared" si="0"/>
        <v>12418.166666666666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>
        <v>1263</v>
      </c>
      <c r="D36" s="17">
        <v>1247</v>
      </c>
      <c r="E36" s="17">
        <v>1228</v>
      </c>
      <c r="F36" s="17">
        <v>1216</v>
      </c>
      <c r="G36" s="17">
        <v>1219</v>
      </c>
      <c r="H36" s="114"/>
      <c r="I36" s="114"/>
      <c r="J36" s="114"/>
      <c r="K36" s="114"/>
      <c r="L36" s="114"/>
      <c r="M36" s="114"/>
      <c r="N36" s="133">
        <f t="shared" si="0"/>
        <v>1240.8333333333333</v>
      </c>
    </row>
    <row r="37" spans="1:17" ht="12.75" customHeight="1" x14ac:dyDescent="0.2">
      <c r="A37" s="211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>
        <v>4975</v>
      </c>
      <c r="D38" s="134">
        <v>4469</v>
      </c>
      <c r="E38" s="134">
        <v>4297</v>
      </c>
      <c r="F38" s="134">
        <v>4642</v>
      </c>
      <c r="G38" s="134">
        <v>4840</v>
      </c>
      <c r="H38" s="134"/>
      <c r="I38" s="134"/>
      <c r="J38" s="134"/>
      <c r="K38" s="134"/>
      <c r="L38" s="134"/>
      <c r="M38" s="134"/>
      <c r="N38" s="133">
        <f t="shared" si="0"/>
        <v>4573.166666666667</v>
      </c>
    </row>
    <row r="39" spans="1:17" s="27" customFormat="1" ht="12.75" customHeight="1" x14ac:dyDescent="0.2">
      <c r="A39" s="94" t="s">
        <v>319</v>
      </c>
      <c r="B39" s="114">
        <v>3596</v>
      </c>
      <c r="C39" s="114">
        <v>4566</v>
      </c>
      <c r="D39" s="114">
        <v>4006</v>
      </c>
      <c r="E39" s="114">
        <v>3872</v>
      </c>
      <c r="F39" s="114">
        <v>4150</v>
      </c>
      <c r="G39" s="114">
        <v>4325</v>
      </c>
      <c r="H39" s="114"/>
      <c r="I39" s="114"/>
      <c r="J39" s="114"/>
      <c r="K39" s="114"/>
      <c r="L39" s="114"/>
      <c r="M39" s="114"/>
      <c r="N39" s="133">
        <f t="shared" si="0"/>
        <v>4085.8333333333335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>
        <v>85</v>
      </c>
      <c r="D40" s="114">
        <v>64</v>
      </c>
      <c r="E40" s="114">
        <v>63</v>
      </c>
      <c r="F40" s="114">
        <v>71</v>
      </c>
      <c r="G40" s="114">
        <v>64</v>
      </c>
      <c r="H40" s="114"/>
      <c r="I40" s="114"/>
      <c r="J40" s="114"/>
      <c r="K40" s="114"/>
      <c r="L40" s="114"/>
      <c r="M40" s="114"/>
      <c r="N40" s="133">
        <f t="shared" si="0"/>
        <v>65.166666666666671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>
        <v>26</v>
      </c>
      <c r="D41" s="114">
        <v>8</v>
      </c>
      <c r="E41" s="114">
        <v>9</v>
      </c>
      <c r="F41" s="114">
        <v>9</v>
      </c>
      <c r="G41" s="114">
        <v>13</v>
      </c>
      <c r="H41" s="114"/>
      <c r="I41" s="114"/>
      <c r="J41" s="114"/>
      <c r="K41" s="114"/>
      <c r="L41" s="114"/>
      <c r="M41" s="114"/>
      <c r="N41" s="133">
        <f t="shared" si="0"/>
        <v>12.833333333333334</v>
      </c>
    </row>
    <row r="42" spans="1:17" s="14" customFormat="1" ht="12.75" customHeight="1" x14ac:dyDescent="0.2">
      <c r="A42" s="94" t="s">
        <v>311</v>
      </c>
      <c r="B42" s="114">
        <v>4060</v>
      </c>
      <c r="C42" s="114">
        <v>4696</v>
      </c>
      <c r="D42" s="114">
        <v>4240</v>
      </c>
      <c r="E42" s="114">
        <v>4114</v>
      </c>
      <c r="F42" s="114">
        <v>4444</v>
      </c>
      <c r="G42" s="114">
        <v>4234</v>
      </c>
      <c r="H42" s="114"/>
      <c r="I42" s="114"/>
      <c r="J42" s="114"/>
      <c r="K42" s="114"/>
      <c r="L42" s="114"/>
      <c r="M42" s="114"/>
      <c r="N42" s="133">
        <f t="shared" si="0"/>
        <v>4298</v>
      </c>
    </row>
    <row r="43" spans="1:17" ht="12.75" customHeight="1" x14ac:dyDescent="0.2">
      <c r="A43" s="90" t="s">
        <v>310</v>
      </c>
      <c r="B43" s="114">
        <v>692852</v>
      </c>
      <c r="C43" s="114">
        <v>695282</v>
      </c>
      <c r="D43" s="114">
        <v>696285</v>
      </c>
      <c r="E43" s="114">
        <v>696559</v>
      </c>
      <c r="F43" s="114">
        <v>697863</v>
      </c>
      <c r="G43" s="114">
        <v>699023</v>
      </c>
      <c r="H43" s="114"/>
      <c r="I43" s="114"/>
      <c r="J43" s="114"/>
      <c r="K43" s="114"/>
      <c r="L43" s="114"/>
      <c r="M43" s="114"/>
      <c r="N43" s="133">
        <f t="shared" si="0"/>
        <v>696310.66666666663</v>
      </c>
      <c r="O43" s="14"/>
      <c r="P43" s="14"/>
      <c r="Q43" s="14"/>
    </row>
    <row r="44" spans="1:17" ht="12.75" customHeight="1" x14ac:dyDescent="0.2">
      <c r="A44" s="146" t="s">
        <v>166</v>
      </c>
      <c r="B44" s="115">
        <v>1163683</v>
      </c>
      <c r="C44" s="115">
        <v>1168131</v>
      </c>
      <c r="D44" s="115">
        <v>1170108</v>
      </c>
      <c r="E44" s="115">
        <v>1170483</v>
      </c>
      <c r="F44" s="115">
        <v>1172915</v>
      </c>
      <c r="G44" s="115">
        <v>1175275</v>
      </c>
      <c r="H44" s="115"/>
      <c r="I44" s="115"/>
      <c r="J44" s="115"/>
      <c r="K44" s="115"/>
      <c r="L44" s="115"/>
      <c r="M44" s="115"/>
      <c r="N44" s="133">
        <f t="shared" si="0"/>
        <v>1170099.1666666667</v>
      </c>
      <c r="O44" s="14"/>
      <c r="P44" s="14"/>
      <c r="Q44" s="14"/>
    </row>
    <row r="45" spans="1:17" ht="12.75" customHeight="1" x14ac:dyDescent="0.2">
      <c r="A45" s="14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5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28"/>
      <c r="O46" s="6"/>
      <c r="P46" s="6"/>
      <c r="Q46" s="6"/>
    </row>
    <row r="47" spans="1:17" s="6" customFormat="1" ht="12" customHeight="1" x14ac:dyDescent="0.25">
      <c r="A47" s="4"/>
      <c r="B47" s="167" t="s">
        <v>350</v>
      </c>
      <c r="C47" s="199" t="s">
        <v>363</v>
      </c>
      <c r="D47" s="199" t="s">
        <v>364</v>
      </c>
      <c r="E47" s="126" t="s">
        <v>365</v>
      </c>
      <c r="F47" s="199" t="s">
        <v>366</v>
      </c>
      <c r="G47" s="199" t="s">
        <v>367</v>
      </c>
      <c r="H47" s="167"/>
      <c r="I47" s="167"/>
      <c r="J47" s="167"/>
      <c r="K47" s="167"/>
      <c r="L47" s="199"/>
      <c r="M47" s="199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>
        <v>3959</v>
      </c>
      <c r="D48" s="214">
        <v>3998</v>
      </c>
      <c r="E48" s="114">
        <v>3979</v>
      </c>
      <c r="F48" s="129">
        <v>3988</v>
      </c>
      <c r="G48" s="114">
        <v>4008</v>
      </c>
      <c r="H48" s="114"/>
      <c r="I48" s="114"/>
      <c r="J48" s="114"/>
      <c r="K48" s="114"/>
      <c r="L48" s="114"/>
      <c r="M48" s="114"/>
      <c r="N48" s="133">
        <f t="shared" si="0"/>
        <v>3966.6666666666665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>
        <v>142416</v>
      </c>
      <c r="D49" s="134">
        <v>142638</v>
      </c>
      <c r="E49" s="134">
        <v>142772</v>
      </c>
      <c r="F49" s="134">
        <v>142834</v>
      </c>
      <c r="G49" s="134">
        <v>142798</v>
      </c>
      <c r="H49" s="134"/>
      <c r="I49" s="134"/>
      <c r="J49" s="134"/>
      <c r="K49" s="134"/>
      <c r="L49" s="134"/>
      <c r="M49" s="134"/>
      <c r="N49" s="133">
        <f t="shared" si="0"/>
        <v>142589.83333333334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>
        <v>130732</v>
      </c>
      <c r="D51" s="134">
        <v>133522</v>
      </c>
      <c r="E51" s="134">
        <v>136208</v>
      </c>
      <c r="F51" s="134">
        <v>138670</v>
      </c>
      <c r="G51" s="134">
        <v>139567</v>
      </c>
      <c r="H51" s="134"/>
      <c r="I51" s="134"/>
      <c r="J51" s="134"/>
      <c r="K51" s="134"/>
      <c r="L51" s="134"/>
      <c r="M51" s="134"/>
      <c r="N51" s="133">
        <f t="shared" si="0"/>
        <v>134415.33333333334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>
        <v>1336</v>
      </c>
      <c r="D52" s="134">
        <v>1203</v>
      </c>
      <c r="E52" s="134">
        <v>1114</v>
      </c>
      <c r="F52" s="134">
        <v>998</v>
      </c>
      <c r="G52" s="134">
        <v>894</v>
      </c>
      <c r="H52" s="134"/>
      <c r="I52" s="134"/>
      <c r="J52" s="134"/>
      <c r="K52" s="134"/>
      <c r="L52" s="134"/>
      <c r="M52" s="134"/>
      <c r="N52" s="133">
        <f t="shared" si="0"/>
        <v>1165.3333333333333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>
        <v>249</v>
      </c>
      <c r="D53" s="134">
        <v>325</v>
      </c>
      <c r="E53" s="134">
        <v>253</v>
      </c>
      <c r="F53" s="134">
        <v>244</v>
      </c>
      <c r="G53" s="134">
        <v>218</v>
      </c>
      <c r="H53" s="134"/>
      <c r="I53" s="134"/>
      <c r="J53" s="134"/>
      <c r="K53" s="134"/>
      <c r="L53" s="134"/>
      <c r="M53" s="134"/>
      <c r="N53" s="133">
        <f t="shared" si="0"/>
        <v>276.66666666666669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>
        <v>10096</v>
      </c>
      <c r="D54" s="134">
        <v>7586</v>
      </c>
      <c r="E54" s="134">
        <v>5195</v>
      </c>
      <c r="F54" s="134">
        <v>2921</v>
      </c>
      <c r="G54" s="134">
        <v>2117</v>
      </c>
      <c r="H54" s="134"/>
      <c r="I54" s="134"/>
      <c r="J54" s="134"/>
      <c r="K54" s="134"/>
      <c r="L54" s="134"/>
      <c r="M54" s="134"/>
      <c r="N54" s="133">
        <f t="shared" si="0"/>
        <v>6727.666666666667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>
        <v>1752</v>
      </c>
      <c r="D56" s="134">
        <v>1777</v>
      </c>
      <c r="E56" s="134">
        <v>1823</v>
      </c>
      <c r="F56" s="134">
        <v>1852</v>
      </c>
      <c r="G56" s="134">
        <v>1960</v>
      </c>
      <c r="H56" s="134"/>
      <c r="I56" s="134"/>
      <c r="J56" s="134"/>
      <c r="K56" s="134"/>
      <c r="L56" s="134"/>
      <c r="M56" s="134"/>
      <c r="N56" s="133">
        <f t="shared" si="0"/>
        <v>1801.8333333333333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>
        <v>1521</v>
      </c>
      <c r="D57" s="134">
        <v>1514</v>
      </c>
      <c r="E57" s="134">
        <v>1563</v>
      </c>
      <c r="F57" s="134">
        <v>1614</v>
      </c>
      <c r="G57" s="134">
        <v>1682</v>
      </c>
      <c r="H57" s="134"/>
      <c r="I57" s="134"/>
      <c r="J57" s="134"/>
      <c r="K57" s="134"/>
      <c r="L57" s="134"/>
      <c r="M57" s="134"/>
      <c r="N57" s="133">
        <f t="shared" si="0"/>
        <v>1558.5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>
        <v>45</v>
      </c>
      <c r="D58" s="134">
        <v>39</v>
      </c>
      <c r="E58" s="134">
        <v>49</v>
      </c>
      <c r="F58" s="134">
        <v>62</v>
      </c>
      <c r="G58" s="134">
        <v>61</v>
      </c>
      <c r="H58" s="134"/>
      <c r="I58" s="134"/>
      <c r="J58" s="134"/>
      <c r="K58" s="134"/>
      <c r="L58" s="134"/>
      <c r="M58" s="134"/>
      <c r="N58" s="133">
        <f t="shared" si="0"/>
        <v>48.5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>
        <v>46</v>
      </c>
      <c r="D59" s="134">
        <v>38</v>
      </c>
      <c r="E59" s="134">
        <v>36</v>
      </c>
      <c r="F59" s="134">
        <v>43</v>
      </c>
      <c r="G59" s="134">
        <v>48</v>
      </c>
      <c r="H59" s="134"/>
      <c r="I59" s="134"/>
      <c r="J59" s="134"/>
      <c r="K59" s="134"/>
      <c r="L59" s="134"/>
      <c r="M59" s="134"/>
      <c r="N59" s="133">
        <f t="shared" si="0"/>
        <v>40.833333333333336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>
        <v>5968</v>
      </c>
      <c r="D60" s="134">
        <v>6003</v>
      </c>
      <c r="E60" s="134">
        <v>6032</v>
      </c>
      <c r="F60" s="134">
        <v>6069</v>
      </c>
      <c r="G60" s="134">
        <v>6108</v>
      </c>
      <c r="H60" s="134"/>
      <c r="I60" s="134"/>
      <c r="J60" s="134"/>
      <c r="K60" s="134"/>
      <c r="L60" s="134"/>
      <c r="M60" s="134"/>
      <c r="N60" s="133">
        <f t="shared" si="0"/>
        <v>6024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>
        <v>1244</v>
      </c>
      <c r="D61" s="134">
        <v>1243</v>
      </c>
      <c r="E61" s="134">
        <v>1237</v>
      </c>
      <c r="F61" s="134">
        <v>1237</v>
      </c>
      <c r="G61" s="134">
        <v>1235</v>
      </c>
      <c r="H61" s="134"/>
      <c r="I61" s="134"/>
      <c r="J61" s="134"/>
      <c r="K61" s="134"/>
      <c r="L61" s="134"/>
      <c r="M61" s="134"/>
      <c r="N61" s="133">
        <f t="shared" si="0"/>
        <v>1242.5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>
        <v>333</v>
      </c>
      <c r="D62" s="134">
        <v>328</v>
      </c>
      <c r="E62" s="134">
        <v>321</v>
      </c>
      <c r="F62" s="134">
        <v>313</v>
      </c>
      <c r="G62" s="134">
        <v>309</v>
      </c>
      <c r="H62" s="134"/>
      <c r="I62" s="134"/>
      <c r="J62" s="134"/>
      <c r="K62" s="134"/>
      <c r="L62" s="134"/>
      <c r="M62" s="134"/>
      <c r="N62" s="133">
        <f t="shared" si="0"/>
        <v>324.83333333333331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>
        <v>65</v>
      </c>
      <c r="D63" s="134">
        <v>66</v>
      </c>
      <c r="E63" s="134">
        <v>65</v>
      </c>
      <c r="F63" s="134">
        <v>65</v>
      </c>
      <c r="G63" s="134">
        <v>63</v>
      </c>
      <c r="H63" s="134"/>
      <c r="I63" s="134"/>
      <c r="J63" s="134"/>
      <c r="K63" s="134"/>
      <c r="L63" s="134"/>
      <c r="M63" s="134"/>
      <c r="N63" s="133">
        <f t="shared" si="0"/>
        <v>64.666666666666671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>
        <v>165613</v>
      </c>
      <c r="D64" s="128">
        <v>166195</v>
      </c>
      <c r="E64" s="128">
        <v>166528</v>
      </c>
      <c r="F64" s="128">
        <v>167018</v>
      </c>
      <c r="G64" s="128">
        <v>167782</v>
      </c>
      <c r="H64" s="128"/>
      <c r="I64" s="128"/>
      <c r="J64" s="128"/>
      <c r="K64" s="128"/>
      <c r="L64" s="128"/>
      <c r="M64" s="128"/>
      <c r="N64" s="128">
        <f t="shared" si="0"/>
        <v>166318.83333333334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>
        <v>7917</v>
      </c>
      <c r="D65" s="114">
        <v>7982</v>
      </c>
      <c r="E65" s="114">
        <v>7946</v>
      </c>
      <c r="F65" s="114">
        <v>8079</v>
      </c>
      <c r="G65" s="114">
        <v>8105</v>
      </c>
      <c r="H65" s="114"/>
      <c r="I65" s="114"/>
      <c r="J65" s="114"/>
      <c r="K65" s="114"/>
      <c r="L65" s="114"/>
      <c r="M65" s="114"/>
      <c r="N65" s="133">
        <f t="shared" si="0"/>
        <v>7846.5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>
        <v>2698</v>
      </c>
      <c r="D66" s="114">
        <v>2711</v>
      </c>
      <c r="E66" s="114">
        <v>2700</v>
      </c>
      <c r="F66" s="114">
        <v>2746</v>
      </c>
      <c r="G66" s="114">
        <v>2773</v>
      </c>
      <c r="H66" s="114"/>
      <c r="I66" s="114"/>
      <c r="J66" s="114"/>
      <c r="K66" s="114"/>
      <c r="L66" s="114"/>
      <c r="M66" s="114"/>
      <c r="N66" s="133">
        <f t="shared" si="0"/>
        <v>2723.6666666666665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>
        <v>162326</v>
      </c>
      <c r="D67" s="114">
        <v>162909</v>
      </c>
      <c r="E67" s="114">
        <v>163266</v>
      </c>
      <c r="F67" s="114">
        <v>163686</v>
      </c>
      <c r="G67" s="114">
        <v>164436</v>
      </c>
      <c r="H67" s="114"/>
      <c r="I67" s="114"/>
      <c r="J67" s="114"/>
      <c r="K67" s="114"/>
      <c r="L67" s="114"/>
      <c r="M67" s="114"/>
      <c r="N67" s="133">
        <f t="shared" si="0"/>
        <v>163063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>
        <v>52644</v>
      </c>
      <c r="D68" s="114">
        <v>52894</v>
      </c>
      <c r="E68" s="114">
        <v>53065</v>
      </c>
      <c r="F68" s="114">
        <v>53278</v>
      </c>
      <c r="G68" s="114">
        <v>53621</v>
      </c>
      <c r="H68" s="114"/>
      <c r="I68" s="114"/>
      <c r="J68" s="114"/>
      <c r="K68" s="114"/>
      <c r="L68" s="114"/>
      <c r="M68" s="114"/>
      <c r="N68" s="133">
        <f t="shared" si="0"/>
        <v>52982.166666666664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>
        <v>92865</v>
      </c>
      <c r="D69" s="114">
        <v>93095</v>
      </c>
      <c r="E69" s="114">
        <v>93233</v>
      </c>
      <c r="F69" s="114">
        <v>93343</v>
      </c>
      <c r="G69" s="114">
        <v>93675</v>
      </c>
      <c r="H69" s="114"/>
      <c r="I69" s="114"/>
      <c r="J69" s="114"/>
      <c r="K69" s="114"/>
      <c r="L69" s="114"/>
      <c r="M69" s="114"/>
      <c r="N69" s="133">
        <f t="shared" ref="N69:N101" si="1">AVERAGE(B69:M69)</f>
        <v>93155.666666666672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>
        <v>65933</v>
      </c>
      <c r="D70" s="114">
        <v>66243</v>
      </c>
      <c r="E70" s="114">
        <v>66401</v>
      </c>
      <c r="F70" s="114">
        <v>66672</v>
      </c>
      <c r="G70" s="114">
        <v>67026</v>
      </c>
      <c r="H70" s="114"/>
      <c r="I70" s="114"/>
      <c r="J70" s="114"/>
      <c r="K70" s="114"/>
      <c r="L70" s="114"/>
      <c r="M70" s="114"/>
      <c r="N70" s="133">
        <f t="shared" si="1"/>
        <v>66305.166666666672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>
        <v>73</v>
      </c>
      <c r="D71" s="114">
        <v>74</v>
      </c>
      <c r="E71" s="114">
        <v>74</v>
      </c>
      <c r="F71" s="114">
        <v>75</v>
      </c>
      <c r="G71" s="114">
        <v>75</v>
      </c>
      <c r="H71" s="114"/>
      <c r="I71" s="114"/>
      <c r="J71" s="114"/>
      <c r="K71" s="114"/>
      <c r="L71" s="114"/>
      <c r="M71" s="114"/>
      <c r="N71" s="133">
        <f t="shared" si="1"/>
        <v>73.833333333333329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>
        <v>145</v>
      </c>
      <c r="D72" s="114">
        <v>195</v>
      </c>
      <c r="E72" s="114">
        <v>178</v>
      </c>
      <c r="F72" s="114">
        <v>185</v>
      </c>
      <c r="G72" s="114">
        <v>257</v>
      </c>
      <c r="H72" s="114"/>
      <c r="I72" s="114"/>
      <c r="J72" s="114"/>
      <c r="K72" s="114"/>
      <c r="L72" s="114"/>
      <c r="M72" s="114"/>
      <c r="N72" s="133">
        <f t="shared" si="1"/>
        <v>188.5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>
        <v>5</v>
      </c>
      <c r="D73" s="114">
        <v>0</v>
      </c>
      <c r="E73" s="114">
        <v>2</v>
      </c>
      <c r="F73" s="114">
        <v>6</v>
      </c>
      <c r="G73" s="114">
        <v>9</v>
      </c>
      <c r="H73" s="114"/>
      <c r="I73" s="114"/>
      <c r="J73" s="114"/>
      <c r="K73" s="114"/>
      <c r="L73" s="114"/>
      <c r="M73" s="114"/>
      <c r="N73" s="133">
        <f t="shared" si="1"/>
        <v>4.666666666666667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>
        <v>2</v>
      </c>
      <c r="D74" s="114">
        <v>2</v>
      </c>
      <c r="E74" s="114">
        <v>2</v>
      </c>
      <c r="F74" s="114">
        <v>2</v>
      </c>
      <c r="G74" s="114">
        <v>5</v>
      </c>
      <c r="H74" s="114"/>
      <c r="I74" s="114"/>
      <c r="J74" s="114"/>
      <c r="K74" s="114"/>
      <c r="L74" s="114"/>
      <c r="M74" s="114"/>
      <c r="N74" s="133">
        <f t="shared" si="1"/>
        <v>2.1666666666666665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>
        <v>24</v>
      </c>
      <c r="D75" s="114">
        <v>33</v>
      </c>
      <c r="E75" s="114">
        <v>24</v>
      </c>
      <c r="F75" s="114">
        <v>45</v>
      </c>
      <c r="G75" s="114">
        <v>37</v>
      </c>
      <c r="H75" s="114"/>
      <c r="I75" s="114"/>
      <c r="J75" s="114"/>
      <c r="K75" s="114"/>
      <c r="L75" s="114"/>
      <c r="M75" s="114"/>
      <c r="N75" s="133">
        <f t="shared" si="1"/>
        <v>32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>
        <v>48</v>
      </c>
      <c r="D76" s="114">
        <v>43</v>
      </c>
      <c r="E76" s="114">
        <v>36</v>
      </c>
      <c r="F76" s="114">
        <v>37</v>
      </c>
      <c r="G76" s="114">
        <v>55</v>
      </c>
      <c r="H76" s="114"/>
      <c r="I76" s="114"/>
      <c r="J76" s="114"/>
      <c r="K76" s="114"/>
      <c r="L76" s="114"/>
      <c r="M76" s="114"/>
      <c r="N76" s="133">
        <f t="shared" si="1"/>
        <v>43.333333333333336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>
        <v>165</v>
      </c>
      <c r="D77" s="17">
        <v>127</v>
      </c>
      <c r="E77" s="17">
        <v>93</v>
      </c>
      <c r="F77" s="17">
        <v>115</v>
      </c>
      <c r="G77" s="17">
        <v>146</v>
      </c>
      <c r="H77" s="17"/>
      <c r="I77" s="17"/>
      <c r="J77" s="17"/>
      <c r="K77" s="17"/>
      <c r="L77" s="17"/>
      <c r="M77" s="17"/>
      <c r="N77" s="133">
        <f t="shared" si="1"/>
        <v>123.83333333333333</v>
      </c>
    </row>
    <row r="78" spans="1:17" s="21" customFormat="1" ht="12.75" customHeight="1" x14ac:dyDescent="0.2">
      <c r="A78" s="98" t="s">
        <v>211</v>
      </c>
      <c r="B78" s="17">
        <v>8</v>
      </c>
      <c r="C78" s="17">
        <v>6</v>
      </c>
      <c r="D78" s="17">
        <v>9</v>
      </c>
      <c r="E78" s="17">
        <v>8</v>
      </c>
      <c r="F78" s="17">
        <v>12</v>
      </c>
      <c r="G78" s="17">
        <v>4</v>
      </c>
      <c r="H78" s="17"/>
      <c r="I78" s="17"/>
      <c r="J78" s="17"/>
      <c r="K78" s="17"/>
      <c r="L78" s="17"/>
      <c r="M78" s="17"/>
      <c r="N78" s="133">
        <f t="shared" si="1"/>
        <v>7.833333333333333</v>
      </c>
    </row>
    <row r="79" spans="1:17" s="21" customFormat="1" ht="12.75" customHeight="1" x14ac:dyDescent="0.2">
      <c r="A79" s="100" t="s">
        <v>212</v>
      </c>
      <c r="B79" s="17">
        <v>64</v>
      </c>
      <c r="C79" s="17">
        <v>63</v>
      </c>
      <c r="D79" s="17">
        <v>52</v>
      </c>
      <c r="E79" s="17">
        <v>67</v>
      </c>
      <c r="F79" s="17">
        <v>62</v>
      </c>
      <c r="G79" s="17">
        <v>61</v>
      </c>
      <c r="H79" s="17"/>
      <c r="I79" s="17"/>
      <c r="J79" s="17"/>
      <c r="K79" s="17"/>
      <c r="L79" s="17"/>
      <c r="M79" s="17"/>
      <c r="N79" s="133">
        <f t="shared" si="1"/>
        <v>61.5</v>
      </c>
    </row>
    <row r="80" spans="1:17" s="21" customFormat="1" ht="12.75" customHeight="1" x14ac:dyDescent="0.2">
      <c r="A80" s="100" t="s">
        <v>213</v>
      </c>
      <c r="B80" s="17">
        <v>85</v>
      </c>
      <c r="C80" s="17">
        <v>133</v>
      </c>
      <c r="D80" s="17">
        <v>113</v>
      </c>
      <c r="E80" s="17">
        <v>109</v>
      </c>
      <c r="F80" s="17">
        <v>120</v>
      </c>
      <c r="G80" s="17">
        <v>124</v>
      </c>
      <c r="H80" s="17"/>
      <c r="I80" s="17"/>
      <c r="J80" s="17"/>
      <c r="K80" s="17"/>
      <c r="L80" s="17"/>
      <c r="M80" s="17"/>
      <c r="N80" s="133">
        <f t="shared" si="1"/>
        <v>114</v>
      </c>
    </row>
    <row r="81" spans="1:17" s="21" customFormat="1" ht="12.75" customHeight="1" x14ac:dyDescent="0.2">
      <c r="A81" s="99" t="s">
        <v>214</v>
      </c>
      <c r="B81" s="18">
        <v>2</v>
      </c>
      <c r="C81" s="18">
        <v>2</v>
      </c>
      <c r="D81" s="18">
        <v>1</v>
      </c>
      <c r="E81" s="18">
        <v>2</v>
      </c>
      <c r="F81" s="18">
        <v>3</v>
      </c>
      <c r="G81" s="18">
        <v>2</v>
      </c>
      <c r="H81" s="18"/>
      <c r="I81" s="18"/>
      <c r="J81" s="18"/>
      <c r="K81" s="18"/>
      <c r="L81" s="18"/>
      <c r="M81" s="18"/>
      <c r="N81" s="133">
        <f t="shared" si="1"/>
        <v>2</v>
      </c>
    </row>
    <row r="82" spans="1:17" s="21" customFormat="1" ht="12.75" customHeight="1" x14ac:dyDescent="0.2">
      <c r="A82" s="101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28"/>
    </row>
    <row r="83" spans="1:17" s="21" customFormat="1" ht="12.75" customHeight="1" x14ac:dyDescent="0.2">
      <c r="A83" s="125" t="s">
        <v>324</v>
      </c>
      <c r="B83" s="138">
        <v>58101</v>
      </c>
      <c r="C83" s="138">
        <v>58129</v>
      </c>
      <c r="D83" s="138">
        <v>58488</v>
      </c>
      <c r="E83" s="138">
        <v>58565</v>
      </c>
      <c r="F83" s="138">
        <v>58700</v>
      </c>
      <c r="G83" s="138">
        <v>58888</v>
      </c>
      <c r="H83" s="138"/>
      <c r="I83" s="138"/>
      <c r="J83" s="138"/>
      <c r="K83" s="138"/>
      <c r="L83" s="138"/>
      <c r="M83" s="138"/>
      <c r="N83" s="128">
        <f t="shared" si="1"/>
        <v>58478.5</v>
      </c>
    </row>
    <row r="84" spans="1:17" s="21" customFormat="1" ht="12.75" customHeight="1" x14ac:dyDescent="0.2">
      <c r="A84" s="98" t="s">
        <v>327</v>
      </c>
      <c r="B84" s="136">
        <v>20137</v>
      </c>
      <c r="C84" s="136">
        <v>20160</v>
      </c>
      <c r="D84" s="136">
        <v>20451</v>
      </c>
      <c r="E84" s="136">
        <v>20499</v>
      </c>
      <c r="F84" s="136">
        <v>20656</v>
      </c>
      <c r="G84" s="136">
        <v>20839</v>
      </c>
      <c r="H84" s="136"/>
      <c r="I84" s="136"/>
      <c r="J84" s="136"/>
      <c r="K84" s="136"/>
      <c r="L84" s="136"/>
      <c r="M84" s="136"/>
      <c r="N84" s="133">
        <f t="shared" si="1"/>
        <v>20457</v>
      </c>
    </row>
    <row r="85" spans="1:17" s="21" customFormat="1" ht="12.75" customHeight="1" x14ac:dyDescent="0.2">
      <c r="A85" s="98" t="s">
        <v>352</v>
      </c>
      <c r="B85" s="136">
        <v>19737</v>
      </c>
      <c r="C85" s="136">
        <v>19748</v>
      </c>
      <c r="D85" s="136">
        <v>20033</v>
      </c>
      <c r="E85" s="136">
        <v>20077</v>
      </c>
      <c r="F85" s="136">
        <v>20224</v>
      </c>
      <c r="G85" s="136">
        <v>20400</v>
      </c>
      <c r="H85" s="136"/>
      <c r="I85" s="136"/>
      <c r="J85" s="136"/>
      <c r="K85" s="136"/>
      <c r="L85" s="136"/>
      <c r="M85" s="136"/>
      <c r="N85" s="133">
        <f t="shared" si="1"/>
        <v>20036.5</v>
      </c>
    </row>
    <row r="86" spans="1:17" s="21" customFormat="1" ht="12.75" customHeight="1" x14ac:dyDescent="0.2">
      <c r="A86" s="98" t="s">
        <v>353</v>
      </c>
      <c r="B86" s="136">
        <v>400</v>
      </c>
      <c r="C86" s="136">
        <v>412</v>
      </c>
      <c r="D86" s="136">
        <v>418</v>
      </c>
      <c r="E86" s="136">
        <v>422</v>
      </c>
      <c r="F86" s="136">
        <v>432</v>
      </c>
      <c r="G86" s="136">
        <v>439</v>
      </c>
      <c r="H86" s="136"/>
      <c r="I86" s="136"/>
      <c r="J86" s="136"/>
      <c r="K86" s="136"/>
      <c r="L86" s="136"/>
      <c r="M86" s="136"/>
      <c r="N86" s="133">
        <f t="shared" si="1"/>
        <v>420.5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6">
        <v>1980</v>
      </c>
      <c r="C87" s="136">
        <v>1870</v>
      </c>
      <c r="D87" s="136">
        <v>1884</v>
      </c>
      <c r="E87" s="136">
        <v>1864</v>
      </c>
      <c r="F87" s="136">
        <v>1837</v>
      </c>
      <c r="G87" s="136">
        <v>1757</v>
      </c>
      <c r="H87" s="136"/>
      <c r="I87" s="136"/>
      <c r="J87" s="136"/>
      <c r="K87" s="136"/>
      <c r="L87" s="136"/>
      <c r="M87" s="136"/>
      <c r="N87" s="133">
        <f t="shared" si="1"/>
        <v>1865.3333333333333</v>
      </c>
      <c r="O87" s="9"/>
      <c r="P87" s="9"/>
      <c r="Q87" s="9"/>
    </row>
    <row r="88" spans="1:17" s="21" customFormat="1" ht="12.75" customHeight="1" x14ac:dyDescent="0.2">
      <c r="A88" s="98" t="s">
        <v>351</v>
      </c>
      <c r="B88" s="136">
        <v>35984</v>
      </c>
      <c r="C88" s="136">
        <v>36099</v>
      </c>
      <c r="D88" s="136">
        <v>36153</v>
      </c>
      <c r="E88" s="136">
        <v>36202</v>
      </c>
      <c r="F88" s="136">
        <v>36207</v>
      </c>
      <c r="G88" s="136">
        <v>36292</v>
      </c>
      <c r="H88" s="136"/>
      <c r="I88" s="136"/>
      <c r="J88" s="136"/>
      <c r="K88" s="136"/>
      <c r="L88" s="136"/>
      <c r="M88" s="136"/>
      <c r="N88" s="133">
        <f t="shared" si="1"/>
        <v>36156.166666666664</v>
      </c>
      <c r="O88" s="9"/>
      <c r="P88" s="9"/>
      <c r="Q88" s="9"/>
    </row>
    <row r="89" spans="1:17" s="21" customFormat="1" ht="12.75" customHeight="1" x14ac:dyDescent="0.2">
      <c r="A89" s="98" t="s">
        <v>354</v>
      </c>
      <c r="B89" s="136">
        <v>33223</v>
      </c>
      <c r="C89" s="136">
        <v>33337</v>
      </c>
      <c r="D89" s="136">
        <v>33140</v>
      </c>
      <c r="E89" s="136">
        <v>33465</v>
      </c>
      <c r="F89" s="136">
        <v>33478</v>
      </c>
      <c r="G89" s="136">
        <v>33554</v>
      </c>
      <c r="H89" s="136"/>
      <c r="I89" s="136"/>
      <c r="J89" s="136"/>
      <c r="K89" s="136"/>
      <c r="L89" s="136"/>
      <c r="M89" s="136"/>
      <c r="N89" s="133">
        <f t="shared" si="1"/>
        <v>33366.166666666664</v>
      </c>
      <c r="O89" s="9"/>
      <c r="P89" s="9"/>
      <c r="Q89" s="9"/>
    </row>
    <row r="90" spans="1:17" s="21" customFormat="1" ht="12.75" customHeight="1" x14ac:dyDescent="0.2">
      <c r="A90" s="98" t="s">
        <v>355</v>
      </c>
      <c r="B90" s="136">
        <v>1338</v>
      </c>
      <c r="C90" s="136">
        <v>1337</v>
      </c>
      <c r="D90" s="136">
        <v>1325</v>
      </c>
      <c r="E90" s="136">
        <v>1328</v>
      </c>
      <c r="F90" s="136">
        <v>1328</v>
      </c>
      <c r="G90" s="136">
        <v>1333</v>
      </c>
      <c r="H90" s="136"/>
      <c r="I90" s="136"/>
      <c r="J90" s="136"/>
      <c r="K90" s="136"/>
      <c r="L90" s="136"/>
      <c r="M90" s="136"/>
      <c r="N90" s="133">
        <f t="shared" si="1"/>
        <v>1331.5</v>
      </c>
      <c r="O90" s="9"/>
      <c r="P90" s="9"/>
      <c r="Q90" s="9"/>
    </row>
    <row r="91" spans="1:17" s="21" customFormat="1" ht="12.75" customHeight="1" x14ac:dyDescent="0.2">
      <c r="A91" s="98" t="s">
        <v>356</v>
      </c>
      <c r="B91" s="136">
        <v>1358</v>
      </c>
      <c r="C91" s="136">
        <v>1356</v>
      </c>
      <c r="D91" s="136">
        <v>1347</v>
      </c>
      <c r="E91" s="136">
        <v>1340</v>
      </c>
      <c r="F91" s="136">
        <v>1331</v>
      </c>
      <c r="G91" s="136">
        <v>1335</v>
      </c>
      <c r="H91" s="136"/>
      <c r="I91" s="136"/>
      <c r="J91" s="136"/>
      <c r="K91" s="136"/>
      <c r="L91" s="136"/>
      <c r="M91" s="136"/>
      <c r="N91" s="133">
        <f t="shared" si="1"/>
        <v>1344.5</v>
      </c>
      <c r="O91" s="9"/>
      <c r="P91" s="9"/>
      <c r="Q91" s="9"/>
    </row>
    <row r="92" spans="1:17" s="21" customFormat="1" ht="12.75" customHeight="1" x14ac:dyDescent="0.2">
      <c r="A92" s="98" t="s">
        <v>357</v>
      </c>
      <c r="B92" s="136">
        <v>30</v>
      </c>
      <c r="C92" s="136">
        <v>34</v>
      </c>
      <c r="D92" s="136">
        <v>34</v>
      </c>
      <c r="E92" s="136">
        <v>35</v>
      </c>
      <c r="F92" s="136">
        <v>33</v>
      </c>
      <c r="G92" s="136">
        <v>34</v>
      </c>
      <c r="H92" s="136"/>
      <c r="I92" s="136"/>
      <c r="J92" s="136"/>
      <c r="K92" s="136"/>
      <c r="L92" s="136"/>
      <c r="M92" s="136"/>
      <c r="N92" s="133">
        <f t="shared" si="1"/>
        <v>33.333333333333336</v>
      </c>
      <c r="O92" s="9"/>
      <c r="P92" s="9"/>
      <c r="Q92" s="9"/>
    </row>
    <row r="93" spans="1:17" s="21" customFormat="1" ht="12.75" customHeight="1" x14ac:dyDescent="0.2">
      <c r="A93" s="104" t="s">
        <v>358</v>
      </c>
      <c r="B93" s="137">
        <v>35</v>
      </c>
      <c r="C93" s="137">
        <v>35</v>
      </c>
      <c r="D93" s="137">
        <v>37</v>
      </c>
      <c r="E93" s="137">
        <v>34</v>
      </c>
      <c r="F93" s="137">
        <v>37</v>
      </c>
      <c r="G93" s="137">
        <v>36</v>
      </c>
      <c r="H93" s="137"/>
      <c r="I93" s="137"/>
      <c r="J93" s="137"/>
      <c r="K93" s="137"/>
      <c r="L93" s="137"/>
      <c r="M93" s="137"/>
      <c r="N93" s="133">
        <f t="shared" si="1"/>
        <v>35.666666666666664</v>
      </c>
      <c r="O93" s="9"/>
      <c r="P93" s="9"/>
      <c r="Q93" s="9"/>
    </row>
    <row r="94" spans="1:17" s="21" customFormat="1" ht="12.75" customHeight="1" x14ac:dyDescent="0.2">
      <c r="A94" s="101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7"/>
      <c r="C95" s="167"/>
      <c r="D95" s="167"/>
      <c r="E95" s="126"/>
      <c r="F95" s="199"/>
      <c r="G95" s="199"/>
      <c r="H95" s="199"/>
      <c r="I95" s="199"/>
      <c r="J95" s="199"/>
      <c r="K95" s="199"/>
      <c r="L95" s="199"/>
      <c r="M95" s="199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6">
        <v>116177</v>
      </c>
      <c r="C96" s="136">
        <v>112535</v>
      </c>
      <c r="D96" s="136">
        <v>115441</v>
      </c>
      <c r="E96" s="136">
        <v>116005</v>
      </c>
      <c r="F96" s="136">
        <v>114779</v>
      </c>
      <c r="G96" s="136">
        <v>114002</v>
      </c>
      <c r="H96" s="136"/>
      <c r="I96" s="136"/>
      <c r="J96" s="136"/>
      <c r="K96" s="136"/>
      <c r="L96" s="136"/>
      <c r="M96" s="136"/>
      <c r="N96" s="133">
        <f t="shared" si="1"/>
        <v>114823.16666666667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6">
        <v>19992</v>
      </c>
      <c r="C97" s="136">
        <v>20057</v>
      </c>
      <c r="D97" s="136">
        <v>20279</v>
      </c>
      <c r="E97" s="136">
        <v>20271</v>
      </c>
      <c r="F97" s="136">
        <v>20116</v>
      </c>
      <c r="G97" s="136">
        <v>20015</v>
      </c>
      <c r="H97" s="136"/>
      <c r="I97" s="136"/>
      <c r="J97" s="136"/>
      <c r="K97" s="136"/>
      <c r="L97" s="136"/>
      <c r="M97" s="136"/>
      <c r="N97" s="133">
        <f t="shared" si="1"/>
        <v>20121.666666666668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6">
        <v>402</v>
      </c>
      <c r="C98" s="136">
        <v>383</v>
      </c>
      <c r="D98" s="136">
        <v>397</v>
      </c>
      <c r="E98" s="136">
        <v>393</v>
      </c>
      <c r="F98" s="136">
        <v>384</v>
      </c>
      <c r="G98" s="136">
        <v>385</v>
      </c>
      <c r="H98" s="136"/>
      <c r="I98" s="136"/>
      <c r="J98" s="136"/>
      <c r="K98" s="136"/>
      <c r="L98" s="136"/>
      <c r="M98" s="136"/>
      <c r="N98" s="133">
        <f t="shared" si="1"/>
        <v>390.66666666666669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6">
        <v>14276</v>
      </c>
      <c r="C99" s="136">
        <v>13961</v>
      </c>
      <c r="D99" s="136">
        <v>14235</v>
      </c>
      <c r="E99" s="136">
        <v>14286</v>
      </c>
      <c r="F99" s="136">
        <v>14162</v>
      </c>
      <c r="G99" s="136">
        <v>14062</v>
      </c>
      <c r="H99" s="136"/>
      <c r="I99" s="136"/>
      <c r="J99" s="136"/>
      <c r="K99" s="136"/>
      <c r="L99" s="136"/>
      <c r="M99" s="136"/>
      <c r="N99" s="133">
        <f t="shared" si="1"/>
        <v>14163.666666666666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6">
        <v>29031</v>
      </c>
      <c r="C100" s="136">
        <v>29197</v>
      </c>
      <c r="D100" s="136">
        <v>29595</v>
      </c>
      <c r="E100" s="136">
        <v>29606</v>
      </c>
      <c r="F100" s="136">
        <v>29339</v>
      </c>
      <c r="G100" s="136">
        <v>29202</v>
      </c>
      <c r="H100" s="136"/>
      <c r="I100" s="136"/>
      <c r="J100" s="136"/>
      <c r="K100" s="136"/>
      <c r="L100" s="136"/>
      <c r="M100" s="136"/>
      <c r="N100" s="133">
        <f t="shared" si="1"/>
        <v>29328.333333333332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7">
        <v>5445</v>
      </c>
      <c r="C101" s="137">
        <v>5463</v>
      </c>
      <c r="D101" s="137">
        <v>5498</v>
      </c>
      <c r="E101" s="137">
        <v>5496</v>
      </c>
      <c r="F101" s="137">
        <v>5443</v>
      </c>
      <c r="G101" s="137">
        <v>5429</v>
      </c>
      <c r="H101" s="137"/>
      <c r="I101" s="137"/>
      <c r="J101" s="137"/>
      <c r="K101" s="137"/>
      <c r="L101" s="137"/>
      <c r="M101" s="137"/>
      <c r="N101" s="133">
        <f t="shared" si="1"/>
        <v>5462.333333333333</v>
      </c>
      <c r="O101" s="9"/>
      <c r="P101" s="9"/>
      <c r="Q101" s="9"/>
    </row>
    <row r="102" spans="1:17" s="21" customFormat="1" ht="12.75" customHeight="1" x14ac:dyDescent="0.2">
      <c r="A102" s="101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6" width="9.85546875" style="9" bestFit="1" customWidth="1"/>
    <col min="7" max="7" width="9.85546875" style="9" customWidth="1"/>
    <col min="8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350</v>
      </c>
      <c r="C3" s="199" t="s">
        <v>363</v>
      </c>
      <c r="D3" s="199" t="s">
        <v>364</v>
      </c>
      <c r="E3" s="126" t="s">
        <v>365</v>
      </c>
      <c r="F3" s="199" t="s">
        <v>366</v>
      </c>
      <c r="G3" s="199" t="s">
        <v>367</v>
      </c>
      <c r="H3" s="126"/>
      <c r="I3" s="199"/>
      <c r="J3" s="126"/>
      <c r="K3" s="199"/>
      <c r="L3" s="199"/>
      <c r="M3" s="199"/>
      <c r="N3" s="126" t="s">
        <v>268</v>
      </c>
    </row>
    <row r="4" spans="1:14" ht="12.75" customHeight="1" x14ac:dyDescent="0.2">
      <c r="A4" s="7" t="s">
        <v>1</v>
      </c>
      <c r="B4" s="8">
        <f t="shared" ref="B4:G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>
        <f t="shared" si="0"/>
        <v>23222828.759999998</v>
      </c>
      <c r="H4" s="8"/>
      <c r="I4" s="8"/>
      <c r="J4" s="8"/>
      <c r="K4" s="8"/>
      <c r="L4" s="8"/>
      <c r="M4" s="8"/>
      <c r="N4" s="8">
        <f>SUM(B4:M4)</f>
        <v>146586572.09</v>
      </c>
    </row>
    <row r="5" spans="1:14" s="6" customFormat="1" ht="12" customHeight="1" x14ac:dyDescent="0.2">
      <c r="A5" s="91" t="s">
        <v>279</v>
      </c>
      <c r="B5" s="8">
        <v>22178711.440000001</v>
      </c>
      <c r="C5" s="111">
        <v>22090949.079999998</v>
      </c>
      <c r="D5" s="29">
        <v>22510653.52</v>
      </c>
      <c r="E5" s="29">
        <v>22657399.260000002</v>
      </c>
      <c r="F5" s="29">
        <v>22546473.620000001</v>
      </c>
      <c r="G5" s="29">
        <v>22555692.57</v>
      </c>
      <c r="H5" s="29"/>
      <c r="I5" s="29"/>
      <c r="J5" s="29"/>
      <c r="K5" s="168"/>
      <c r="L5" s="168"/>
      <c r="M5" s="169"/>
      <c r="N5" s="8">
        <f t="shared" ref="N5:N37" si="1">SUM(B5:M5)</f>
        <v>134539879.49000001</v>
      </c>
    </row>
    <row r="6" spans="1:14" ht="12.75" customHeight="1" x14ac:dyDescent="0.2">
      <c r="A6" s="87" t="s">
        <v>169</v>
      </c>
      <c r="B6" s="13">
        <v>972523.7</v>
      </c>
      <c r="C6" s="13">
        <v>961957.26</v>
      </c>
      <c r="D6" s="129">
        <v>1008236.02</v>
      </c>
      <c r="E6" s="129">
        <v>978688.35</v>
      </c>
      <c r="F6" s="129">
        <v>911534.73</v>
      </c>
      <c r="G6" s="129">
        <v>890522.07</v>
      </c>
      <c r="H6" s="129"/>
      <c r="I6" s="129"/>
      <c r="J6" s="129"/>
      <c r="K6" s="170"/>
      <c r="L6" s="171"/>
      <c r="M6" s="171"/>
      <c r="N6" s="218">
        <f t="shared" si="1"/>
        <v>5723462.1300000008</v>
      </c>
    </row>
    <row r="7" spans="1:14" ht="12.75" customHeight="1" x14ac:dyDescent="0.2">
      <c r="A7" s="87" t="s">
        <v>170</v>
      </c>
      <c r="B7" s="13">
        <v>816709.06</v>
      </c>
      <c r="C7" s="13">
        <v>810233.05</v>
      </c>
      <c r="D7" s="129">
        <v>840534.75</v>
      </c>
      <c r="E7" s="129">
        <v>846451.26</v>
      </c>
      <c r="F7" s="129">
        <v>868687.98</v>
      </c>
      <c r="G7" s="129">
        <v>866218.96</v>
      </c>
      <c r="H7" s="129"/>
      <c r="I7" s="129"/>
      <c r="J7" s="129"/>
      <c r="K7" s="170"/>
      <c r="L7" s="171"/>
      <c r="M7" s="171"/>
      <c r="N7" s="218">
        <f t="shared" si="1"/>
        <v>5048835.0600000005</v>
      </c>
    </row>
    <row r="8" spans="1:14" ht="12.75" customHeight="1" x14ac:dyDescent="0.2">
      <c r="A8" s="87" t="s">
        <v>282</v>
      </c>
      <c r="B8" s="13">
        <v>28430.87</v>
      </c>
      <c r="C8" s="13">
        <v>29265.040000000001</v>
      </c>
      <c r="D8" s="129">
        <v>30422.25</v>
      </c>
      <c r="E8" s="129">
        <v>31783.63</v>
      </c>
      <c r="F8" s="129">
        <v>33138.93</v>
      </c>
      <c r="G8" s="129">
        <v>33541.699999999997</v>
      </c>
      <c r="H8" s="129"/>
      <c r="I8" s="129"/>
      <c r="J8" s="129"/>
      <c r="K8" s="170"/>
      <c r="L8" s="171"/>
      <c r="M8" s="171"/>
      <c r="N8" s="218">
        <f t="shared" si="1"/>
        <v>186582.41999999998</v>
      </c>
    </row>
    <row r="9" spans="1:14" ht="12.75" customHeight="1" x14ac:dyDescent="0.2">
      <c r="A9" s="87" t="s">
        <v>155</v>
      </c>
      <c r="B9" s="13">
        <v>18091842.789999999</v>
      </c>
      <c r="C9" s="13">
        <v>18225602.780000001</v>
      </c>
      <c r="D9" s="129">
        <v>18584429.960000001</v>
      </c>
      <c r="E9" s="129">
        <v>18749192.41</v>
      </c>
      <c r="F9" s="129">
        <v>18695855.670000002</v>
      </c>
      <c r="G9" s="129">
        <v>18772418.870000001</v>
      </c>
      <c r="H9" s="129"/>
      <c r="I9" s="129"/>
      <c r="J9" s="129"/>
      <c r="K9" s="170"/>
      <c r="L9" s="171"/>
      <c r="M9" s="171"/>
      <c r="N9" s="218">
        <f t="shared" si="1"/>
        <v>111119342.48</v>
      </c>
    </row>
    <row r="10" spans="1:14" ht="12.75" customHeight="1" x14ac:dyDescent="0.2">
      <c r="A10" s="87" t="s">
        <v>156</v>
      </c>
      <c r="B10" s="13">
        <v>3027237.43</v>
      </c>
      <c r="C10" s="13">
        <v>3135612.36</v>
      </c>
      <c r="D10" s="129">
        <v>3200429.71</v>
      </c>
      <c r="E10" s="129">
        <v>3175284.39</v>
      </c>
      <c r="F10" s="129">
        <v>3105859.38</v>
      </c>
      <c r="G10" s="129">
        <v>3040765.99</v>
      </c>
      <c r="H10" s="129"/>
      <c r="I10" s="129"/>
      <c r="J10" s="129"/>
      <c r="K10" s="170"/>
      <c r="L10" s="171"/>
      <c r="M10" s="171"/>
      <c r="N10" s="218">
        <f t="shared" si="1"/>
        <v>18685189.259999998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>
        <v>239618.15</v>
      </c>
      <c r="D11" s="129">
        <v>233246.39</v>
      </c>
      <c r="E11" s="129">
        <v>224143.85</v>
      </c>
      <c r="F11" s="129">
        <v>218810.26</v>
      </c>
      <c r="G11" s="129">
        <v>220125.98</v>
      </c>
      <c r="H11" s="129"/>
      <c r="I11" s="129"/>
      <c r="J11" s="129"/>
      <c r="K11" s="170"/>
      <c r="L11" s="171"/>
      <c r="M11" s="171"/>
      <c r="N11" s="218">
        <f t="shared" si="1"/>
        <v>1371077.43</v>
      </c>
    </row>
    <row r="12" spans="1:14" s="11" customFormat="1" ht="12.75" customHeight="1" x14ac:dyDescent="0.2">
      <c r="A12" s="87" t="s">
        <v>158</v>
      </c>
      <c r="B12" s="13">
        <v>23463</v>
      </c>
      <c r="C12" s="13">
        <v>23341.5</v>
      </c>
      <c r="D12" s="129">
        <v>22882.5</v>
      </c>
      <c r="E12" s="129">
        <v>23004</v>
      </c>
      <c r="F12" s="129">
        <v>23139</v>
      </c>
      <c r="G12" s="129">
        <v>23017.5</v>
      </c>
      <c r="H12" s="129"/>
      <c r="I12" s="129"/>
      <c r="J12" s="129"/>
      <c r="K12" s="170"/>
      <c r="L12" s="171"/>
      <c r="M12" s="171"/>
      <c r="N12" s="218">
        <f t="shared" si="1"/>
        <v>138847.5</v>
      </c>
    </row>
    <row r="13" spans="1:14" ht="12.75" customHeight="1" x14ac:dyDescent="0.2">
      <c r="A13" s="87" t="s">
        <v>162</v>
      </c>
      <c r="B13" s="13">
        <v>11654.36</v>
      </c>
      <c r="C13" s="13">
        <v>13297.07</v>
      </c>
      <c r="D13" s="129">
        <v>13042.94</v>
      </c>
      <c r="E13" s="129">
        <v>13685.8</v>
      </c>
      <c r="F13" s="129">
        <v>12041.92</v>
      </c>
      <c r="G13" s="129">
        <v>12927.24</v>
      </c>
      <c r="H13" s="129"/>
      <c r="I13" s="129"/>
      <c r="J13" s="129"/>
      <c r="K13" s="170"/>
      <c r="L13" s="171"/>
      <c r="M13" s="171"/>
      <c r="N13" s="218">
        <f t="shared" si="1"/>
        <v>76649.33</v>
      </c>
    </row>
    <row r="14" spans="1:14" s="12" customFormat="1" ht="12.75" customHeight="1" x14ac:dyDescent="0.2">
      <c r="A14" s="88" t="s">
        <v>163</v>
      </c>
      <c r="B14" s="130">
        <v>608724</v>
      </c>
      <c r="C14" s="130">
        <v>622951.37</v>
      </c>
      <c r="D14" s="130">
        <v>629803.47</v>
      </c>
      <c r="E14" s="130">
        <v>630167.54</v>
      </c>
      <c r="F14" s="130">
        <v>635476.78</v>
      </c>
      <c r="G14" s="130">
        <v>644938.29</v>
      </c>
      <c r="H14" s="130"/>
      <c r="I14" s="130"/>
      <c r="J14" s="130"/>
      <c r="K14" s="172"/>
      <c r="L14" s="173"/>
      <c r="M14" s="173"/>
      <c r="N14" s="218">
        <f t="shared" si="1"/>
        <v>3772061.45</v>
      </c>
    </row>
    <row r="15" spans="1:14" s="12" customFormat="1" ht="12.75" customHeight="1" x14ac:dyDescent="0.2">
      <c r="A15" s="88" t="s">
        <v>176</v>
      </c>
      <c r="B15" s="84">
        <v>576139.9</v>
      </c>
      <c r="C15" s="84">
        <v>590611.62</v>
      </c>
      <c r="D15" s="130">
        <v>597877.56000000006</v>
      </c>
      <c r="E15" s="130">
        <v>598738.24</v>
      </c>
      <c r="F15" s="130">
        <v>604366.68000000005</v>
      </c>
      <c r="G15" s="130">
        <v>613750.18999999994</v>
      </c>
      <c r="H15" s="130"/>
      <c r="I15" s="130"/>
      <c r="J15" s="130"/>
      <c r="K15" s="172"/>
      <c r="L15" s="173"/>
      <c r="M15" s="173"/>
      <c r="N15" s="218">
        <f t="shared" si="1"/>
        <v>3581484.1900000004</v>
      </c>
    </row>
    <row r="16" spans="1:14" s="12" customFormat="1" ht="12.75" customHeight="1" x14ac:dyDescent="0.2">
      <c r="A16" s="88" t="s">
        <v>177</v>
      </c>
      <c r="B16" s="84">
        <v>32584.1</v>
      </c>
      <c r="C16" s="84">
        <v>32339.75</v>
      </c>
      <c r="D16" s="130">
        <v>31925.91</v>
      </c>
      <c r="E16" s="130">
        <v>31429.3</v>
      </c>
      <c r="F16" s="130">
        <v>31110.1</v>
      </c>
      <c r="G16" s="130">
        <v>31188.1</v>
      </c>
      <c r="H16" s="130"/>
      <c r="I16" s="130"/>
      <c r="J16" s="130"/>
      <c r="K16" s="172"/>
      <c r="L16" s="173"/>
      <c r="M16" s="173"/>
      <c r="N16" s="218">
        <f t="shared" si="1"/>
        <v>190577.26</v>
      </c>
    </row>
    <row r="17" spans="1:14" ht="12.75" customHeight="1" x14ac:dyDescent="0.2">
      <c r="A17" s="89" t="s">
        <v>172</v>
      </c>
      <c r="B17" s="70">
        <v>1558936.28</v>
      </c>
      <c r="C17" s="70">
        <v>1292460.6299999999</v>
      </c>
      <c r="D17" s="129">
        <v>1095978.55</v>
      </c>
      <c r="E17" s="129">
        <v>1399750.28</v>
      </c>
      <c r="F17" s="129">
        <v>1426711.35</v>
      </c>
      <c r="G17" s="129">
        <v>-348.21</v>
      </c>
      <c r="H17" s="129"/>
      <c r="I17" s="129"/>
      <c r="J17" s="129"/>
      <c r="K17" s="170"/>
      <c r="L17" s="171"/>
      <c r="M17" s="171"/>
      <c r="N17" s="218">
        <f t="shared" si="1"/>
        <v>6773488.8799999999</v>
      </c>
    </row>
    <row r="18" spans="1:14" ht="12.75" customHeight="1" x14ac:dyDescent="0.2">
      <c r="A18" s="87" t="s">
        <v>164</v>
      </c>
      <c r="B18" s="13">
        <v>8628.68</v>
      </c>
      <c r="C18" s="13">
        <v>9007.989999999998</v>
      </c>
      <c r="D18" s="129">
        <v>9369.5</v>
      </c>
      <c r="E18" s="129">
        <v>9395.6</v>
      </c>
      <c r="F18" s="129">
        <v>9586.4999999999982</v>
      </c>
      <c r="G18" s="129">
        <v>9618.869999999999</v>
      </c>
      <c r="H18" s="129"/>
      <c r="I18" s="129"/>
      <c r="J18" s="129"/>
      <c r="K18" s="170"/>
      <c r="L18" s="171"/>
      <c r="M18" s="171"/>
      <c r="N18" s="218">
        <f t="shared" si="1"/>
        <v>55607.14</v>
      </c>
    </row>
    <row r="19" spans="1:14" ht="12.75" customHeight="1" x14ac:dyDescent="0.2">
      <c r="A19" s="87" t="s">
        <v>173</v>
      </c>
      <c r="B19" s="13">
        <v>0</v>
      </c>
      <c r="C19" s="13">
        <v>1368885.7999999998</v>
      </c>
      <c r="D19" s="129">
        <v>0</v>
      </c>
      <c r="E19" s="129">
        <v>0</v>
      </c>
      <c r="F19" s="129">
        <v>0</v>
      </c>
      <c r="G19" s="129">
        <v>0</v>
      </c>
      <c r="H19" s="129"/>
      <c r="I19" s="129"/>
      <c r="J19" s="129"/>
      <c r="K19" s="170"/>
      <c r="L19" s="171"/>
      <c r="M19" s="171"/>
      <c r="N19" s="218">
        <f t="shared" si="1"/>
        <v>1368885.7999999998</v>
      </c>
    </row>
    <row r="20" spans="1:14" ht="12.75" customHeight="1" x14ac:dyDescent="0.2">
      <c r="A20" s="92" t="s">
        <v>2</v>
      </c>
      <c r="B20" s="8">
        <f t="shared" ref="B20:G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>
        <f t="shared" si="2"/>
        <v>60003170.020000003</v>
      </c>
      <c r="H20" s="8"/>
      <c r="I20" s="8"/>
      <c r="J20" s="8"/>
      <c r="K20" s="8"/>
      <c r="L20" s="8"/>
      <c r="M20" s="8"/>
      <c r="N20" s="8">
        <f t="shared" si="1"/>
        <v>357930923.03000003</v>
      </c>
    </row>
    <row r="21" spans="1:14" s="14" customFormat="1" ht="12.75" customHeight="1" x14ac:dyDescent="0.2">
      <c r="A21" s="108" t="s">
        <v>168</v>
      </c>
      <c r="B21" s="24">
        <v>648014.97</v>
      </c>
      <c r="C21" s="24">
        <v>766991.79</v>
      </c>
      <c r="D21" s="127">
        <v>684949.25</v>
      </c>
      <c r="E21" s="127">
        <v>662849.23</v>
      </c>
      <c r="F21" s="127">
        <v>713709.55</v>
      </c>
      <c r="G21" s="127">
        <v>743226.71</v>
      </c>
      <c r="H21" s="127"/>
      <c r="I21" s="127"/>
      <c r="J21" s="127"/>
      <c r="K21" s="174"/>
      <c r="L21" s="175"/>
      <c r="M21" s="175"/>
      <c r="N21" s="218">
        <f t="shared" si="1"/>
        <v>4219741.5</v>
      </c>
    </row>
    <row r="22" spans="1:14" s="27" customFormat="1" ht="12.75" customHeight="1" x14ac:dyDescent="0.2">
      <c r="A22" s="94" t="s">
        <v>190</v>
      </c>
      <c r="B22" s="26">
        <v>2470382.09</v>
      </c>
      <c r="C22" s="26">
        <v>3150229.07</v>
      </c>
      <c r="D22" s="129">
        <v>2760097.32</v>
      </c>
      <c r="E22" s="129">
        <v>2667144.19</v>
      </c>
      <c r="F22" s="129">
        <v>2859835.35</v>
      </c>
      <c r="G22" s="129">
        <v>2977892.61</v>
      </c>
      <c r="H22" s="129"/>
      <c r="I22" s="129"/>
      <c r="J22" s="129"/>
      <c r="K22" s="170"/>
      <c r="L22" s="171"/>
      <c r="M22" s="171"/>
      <c r="N22" s="218">
        <f t="shared" si="1"/>
        <v>16885580.629999999</v>
      </c>
    </row>
    <row r="23" spans="1:14" s="27" customFormat="1" ht="12.75" customHeight="1" x14ac:dyDescent="0.2">
      <c r="A23" s="95" t="s">
        <v>191</v>
      </c>
      <c r="B23" s="26">
        <v>6660.72</v>
      </c>
      <c r="C23" s="26">
        <v>12867.3</v>
      </c>
      <c r="D23" s="129">
        <v>9839.7000000000007</v>
      </c>
      <c r="E23" s="129">
        <v>9536.94</v>
      </c>
      <c r="F23" s="129">
        <v>10747.98</v>
      </c>
      <c r="G23" s="129">
        <v>9688.32</v>
      </c>
      <c r="H23" s="129"/>
      <c r="I23" s="129"/>
      <c r="J23" s="129"/>
      <c r="K23" s="170"/>
      <c r="L23" s="171"/>
      <c r="M23" s="171"/>
      <c r="N23" s="218">
        <f t="shared" si="1"/>
        <v>59340.959999999999</v>
      </c>
    </row>
    <row r="24" spans="1:14" s="14" customFormat="1" ht="12.75" customHeight="1" x14ac:dyDescent="0.2">
      <c r="A24" s="94" t="s">
        <v>192</v>
      </c>
      <c r="B24" s="26">
        <v>3413.88</v>
      </c>
      <c r="C24" s="26">
        <v>7406.28</v>
      </c>
      <c r="D24" s="127">
        <v>2357.5500000000002</v>
      </c>
      <c r="E24" s="127">
        <v>2762.55</v>
      </c>
      <c r="F24" s="127">
        <v>2584.62</v>
      </c>
      <c r="G24" s="127">
        <v>3900.87</v>
      </c>
      <c r="H24" s="127"/>
      <c r="I24" s="127"/>
      <c r="J24" s="127"/>
      <c r="K24" s="174"/>
      <c r="L24" s="171"/>
      <c r="M24" s="171"/>
      <c r="N24" s="218">
        <f t="shared" si="1"/>
        <v>22425.749999999996</v>
      </c>
    </row>
    <row r="25" spans="1:14" s="14" customFormat="1" ht="12.75" customHeight="1" x14ac:dyDescent="0.2">
      <c r="A25" s="94" t="s">
        <v>215</v>
      </c>
      <c r="B25" s="26">
        <v>326009.64</v>
      </c>
      <c r="C25" s="26">
        <v>378352.83</v>
      </c>
      <c r="D25" s="127">
        <v>341306.28</v>
      </c>
      <c r="E25" s="127">
        <v>330949.18</v>
      </c>
      <c r="F25" s="127">
        <v>357319.95</v>
      </c>
      <c r="G25" s="127">
        <v>340350.24</v>
      </c>
      <c r="H25" s="127"/>
      <c r="I25" s="127"/>
      <c r="J25" s="127"/>
      <c r="K25" s="174"/>
      <c r="L25" s="171"/>
      <c r="M25" s="171"/>
      <c r="N25" s="218">
        <f t="shared" si="1"/>
        <v>2074288.1199999999</v>
      </c>
    </row>
    <row r="26" spans="1:14" ht="12.75" customHeight="1" x14ac:dyDescent="0.2">
      <c r="A26" s="90" t="s">
        <v>165</v>
      </c>
      <c r="B26" s="26">
        <v>25583813.489999998</v>
      </c>
      <c r="C26" s="26">
        <v>26308500.370000001</v>
      </c>
      <c r="D26" s="129">
        <v>26352978.5</v>
      </c>
      <c r="E26" s="129">
        <v>26361848.75</v>
      </c>
      <c r="F26" s="127">
        <v>26418196.809999999</v>
      </c>
      <c r="G26" s="129">
        <v>26474120.91</v>
      </c>
      <c r="H26" s="129"/>
      <c r="I26" s="129"/>
      <c r="J26" s="129"/>
      <c r="K26" s="170"/>
      <c r="L26" s="171"/>
      <c r="M26" s="171"/>
      <c r="N26" s="218">
        <f t="shared" si="1"/>
        <v>157499458.83000001</v>
      </c>
    </row>
    <row r="27" spans="1:14" ht="12.75" customHeight="1" x14ac:dyDescent="0.2">
      <c r="A27" s="93" t="s">
        <v>193</v>
      </c>
      <c r="B27" s="26">
        <v>39917.760000000002</v>
      </c>
      <c r="C27" s="26">
        <v>41844.629999999997</v>
      </c>
      <c r="D27" s="129">
        <v>42257.61</v>
      </c>
      <c r="E27" s="129">
        <v>42057.53</v>
      </c>
      <c r="F27" s="129">
        <v>42152.6</v>
      </c>
      <c r="G27" s="129">
        <v>42365.46</v>
      </c>
      <c r="H27" s="129"/>
      <c r="I27" s="129"/>
      <c r="J27" s="129"/>
      <c r="K27" s="170"/>
      <c r="L27" s="171"/>
      <c r="M27" s="171"/>
      <c r="N27" s="218">
        <f t="shared" si="1"/>
        <v>250595.59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>
        <v>28326312.379999999</v>
      </c>
      <c r="D28" s="127">
        <v>28209991.489999998</v>
      </c>
      <c r="E28" s="127">
        <v>28101507.469999999</v>
      </c>
      <c r="F28" s="127">
        <v>27980955.210000001</v>
      </c>
      <c r="G28" s="127">
        <v>27931948.920000002</v>
      </c>
      <c r="H28" s="127"/>
      <c r="I28" s="127"/>
      <c r="J28" s="127"/>
      <c r="K28" s="174"/>
      <c r="L28" s="171"/>
      <c r="M28" s="171"/>
      <c r="N28" s="218">
        <f t="shared" si="1"/>
        <v>168335347.83999997</v>
      </c>
    </row>
    <row r="29" spans="1:14" s="14" customFormat="1" ht="12.75" customHeight="1" x14ac:dyDescent="0.2">
      <c r="A29" s="90" t="s">
        <v>326</v>
      </c>
      <c r="B29" s="26">
        <v>0</v>
      </c>
      <c r="C29" s="26">
        <v>0</v>
      </c>
      <c r="D29" s="134">
        <v>0</v>
      </c>
      <c r="E29" s="127">
        <v>0</v>
      </c>
      <c r="F29" s="127">
        <v>0</v>
      </c>
      <c r="G29" s="127">
        <v>0</v>
      </c>
      <c r="H29" s="127"/>
      <c r="I29" s="127"/>
      <c r="J29" s="127"/>
      <c r="K29" s="174"/>
      <c r="L29" s="171"/>
      <c r="M29" s="171"/>
      <c r="N29" s="218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>
        <v>352717.2</v>
      </c>
      <c r="D30" s="127">
        <v>353579.08</v>
      </c>
      <c r="E30" s="127">
        <v>363786.45</v>
      </c>
      <c r="F30" s="127">
        <v>373578.54</v>
      </c>
      <c r="G30" s="127">
        <v>392718.18</v>
      </c>
      <c r="H30" s="127"/>
      <c r="I30" s="127"/>
      <c r="J30" s="127"/>
      <c r="K30" s="174"/>
      <c r="L30" s="171"/>
      <c r="M30" s="171"/>
      <c r="N30" s="218">
        <f t="shared" si="1"/>
        <v>2170826.35</v>
      </c>
    </row>
    <row r="31" spans="1:14" s="14" customFormat="1" ht="12.75" customHeight="1" x14ac:dyDescent="0.2">
      <c r="A31" s="90" t="s">
        <v>346</v>
      </c>
      <c r="B31" s="26">
        <v>326638.14</v>
      </c>
      <c r="C31" s="26">
        <v>343223.3</v>
      </c>
      <c r="D31" s="127">
        <v>342769.94</v>
      </c>
      <c r="E31" s="127">
        <v>353100.61</v>
      </c>
      <c r="F31" s="127">
        <v>363796.9</v>
      </c>
      <c r="G31" s="127">
        <v>381292.5</v>
      </c>
      <c r="H31" s="127"/>
      <c r="I31" s="127"/>
      <c r="J31" s="127"/>
      <c r="K31" s="174"/>
      <c r="L31" s="171"/>
      <c r="M31" s="171"/>
      <c r="N31" s="218">
        <f t="shared" si="1"/>
        <v>2110821.3899999997</v>
      </c>
    </row>
    <row r="32" spans="1:14" s="14" customFormat="1" ht="12.75" customHeight="1" x14ac:dyDescent="0.2">
      <c r="A32" s="96" t="s">
        <v>194</v>
      </c>
      <c r="B32" s="13">
        <v>18685.04</v>
      </c>
      <c r="C32" s="13">
        <v>25036.52</v>
      </c>
      <c r="D32" s="127">
        <v>19399.03</v>
      </c>
      <c r="E32" s="127">
        <v>22927.63</v>
      </c>
      <c r="F32" s="127">
        <v>25405.919999999998</v>
      </c>
      <c r="G32" s="127">
        <v>28228.799999999999</v>
      </c>
      <c r="H32" s="127"/>
      <c r="I32" s="127"/>
      <c r="J32" s="127"/>
      <c r="K32" s="174"/>
      <c r="L32" s="175"/>
      <c r="M32" s="175"/>
      <c r="N32" s="218">
        <f t="shared" si="1"/>
        <v>139682.94</v>
      </c>
    </row>
    <row r="33" spans="1:14" s="14" customFormat="1" ht="12.75" customHeight="1" x14ac:dyDescent="0.2">
      <c r="A33" s="87" t="s">
        <v>195</v>
      </c>
      <c r="B33" s="13">
        <v>30011.18</v>
      </c>
      <c r="C33" s="13">
        <v>40576.559999999998</v>
      </c>
      <c r="D33" s="127">
        <v>33588.199999999997</v>
      </c>
      <c r="E33" s="127">
        <v>31820.400000000001</v>
      </c>
      <c r="F33" s="127">
        <v>38007.699999999997</v>
      </c>
      <c r="G33" s="127">
        <v>42427.199999999997</v>
      </c>
      <c r="H33" s="127"/>
      <c r="I33" s="127"/>
      <c r="J33" s="127"/>
      <c r="K33" s="174"/>
      <c r="L33" s="175"/>
      <c r="M33" s="175"/>
      <c r="N33" s="218">
        <f t="shared" si="1"/>
        <v>216431.24</v>
      </c>
    </row>
    <row r="34" spans="1:14" s="14" customFormat="1" ht="12.75" customHeight="1" x14ac:dyDescent="0.2">
      <c r="A34" s="96" t="s">
        <v>338</v>
      </c>
      <c r="B34" s="13">
        <v>763092.63</v>
      </c>
      <c r="C34" s="13">
        <v>764186.27</v>
      </c>
      <c r="D34" s="127">
        <v>766678.25</v>
      </c>
      <c r="E34" s="127">
        <v>771130</v>
      </c>
      <c r="F34" s="127">
        <v>776564.13</v>
      </c>
      <c r="G34" s="127">
        <v>779143.35</v>
      </c>
      <c r="H34" s="127"/>
      <c r="I34" s="127"/>
      <c r="J34" s="127"/>
      <c r="K34" s="174"/>
      <c r="L34" s="175"/>
      <c r="M34" s="175"/>
      <c r="N34" s="218">
        <f t="shared" si="1"/>
        <v>4620794.63</v>
      </c>
    </row>
    <row r="35" spans="1:14" s="14" customFormat="1" ht="12.75" customHeight="1" x14ac:dyDescent="0.2">
      <c r="A35" s="87" t="s">
        <v>196</v>
      </c>
      <c r="B35" s="13">
        <v>219511.88</v>
      </c>
      <c r="C35" s="13">
        <v>216991.02</v>
      </c>
      <c r="D35" s="127">
        <v>216830.58</v>
      </c>
      <c r="E35" s="127">
        <v>215940.38</v>
      </c>
      <c r="F35" s="127">
        <v>215899.66</v>
      </c>
      <c r="G35" s="127">
        <v>215611.62</v>
      </c>
      <c r="H35" s="127"/>
      <c r="I35" s="127"/>
      <c r="J35" s="127"/>
      <c r="K35" s="174"/>
      <c r="L35" s="175"/>
      <c r="M35" s="175"/>
      <c r="N35" s="218">
        <f t="shared" si="1"/>
        <v>1300785.1400000001</v>
      </c>
    </row>
    <row r="36" spans="1:14" s="14" customFormat="1" ht="12.75" customHeight="1" x14ac:dyDescent="0.2">
      <c r="A36" s="87" t="s">
        <v>197</v>
      </c>
      <c r="B36" s="13">
        <v>19177.88</v>
      </c>
      <c r="C36" s="13">
        <v>18465.830000000002</v>
      </c>
      <c r="D36" s="127">
        <v>18181.009999999998</v>
      </c>
      <c r="E36" s="127">
        <v>17753.78</v>
      </c>
      <c r="F36" s="127">
        <v>17279.080000000002</v>
      </c>
      <c r="G36" s="127">
        <v>17041.73</v>
      </c>
      <c r="H36" s="127"/>
      <c r="I36" s="127"/>
      <c r="J36" s="127"/>
      <c r="K36" s="174"/>
      <c r="L36" s="175"/>
      <c r="M36" s="175"/>
      <c r="N36" s="218">
        <f t="shared" si="1"/>
        <v>107899.31</v>
      </c>
    </row>
    <row r="37" spans="1:14" s="14" customFormat="1" ht="12.75" customHeight="1" x14ac:dyDescent="0.2">
      <c r="A37" s="96" t="s">
        <v>198</v>
      </c>
      <c r="B37" s="13">
        <v>4574.46</v>
      </c>
      <c r="C37" s="13">
        <v>4643.82</v>
      </c>
      <c r="D37" s="127">
        <v>4713.18</v>
      </c>
      <c r="E37" s="127">
        <v>4643.82</v>
      </c>
      <c r="F37" s="127">
        <v>4643.82</v>
      </c>
      <c r="G37" s="127">
        <v>4505.1000000000004</v>
      </c>
      <c r="H37" s="127"/>
      <c r="I37" s="127"/>
      <c r="J37" s="127"/>
      <c r="K37" s="174"/>
      <c r="L37" s="176"/>
      <c r="M37" s="176"/>
      <c r="N37" s="218">
        <f t="shared" si="1"/>
        <v>27724.199999999997</v>
      </c>
    </row>
    <row r="38" spans="1:14" s="14" customFormat="1" ht="12.75" customHeight="1" x14ac:dyDescent="0.2">
      <c r="A38" s="158"/>
      <c r="B38" s="159"/>
      <c r="C38" s="159"/>
      <c r="D38" s="160"/>
      <c r="E38" s="160"/>
      <c r="F38" s="160"/>
      <c r="G38" s="160"/>
      <c r="H38" s="160"/>
      <c r="I38" s="160"/>
      <c r="J38" s="160"/>
      <c r="K38" s="177"/>
      <c r="L38" s="178"/>
      <c r="M38" s="178"/>
      <c r="N38" s="178"/>
    </row>
    <row r="39" spans="1:14" s="14" customFormat="1" ht="12.75" customHeight="1" x14ac:dyDescent="0.2">
      <c r="A39" s="161"/>
      <c r="B39" s="162"/>
      <c r="C39" s="162"/>
      <c r="D39" s="163"/>
      <c r="E39" s="163"/>
      <c r="F39" s="163"/>
      <c r="G39" s="163"/>
      <c r="H39" s="163"/>
      <c r="I39" s="163"/>
      <c r="J39" s="163"/>
      <c r="K39" s="179"/>
      <c r="L39" s="178"/>
      <c r="M39" s="178"/>
      <c r="N39" s="178"/>
    </row>
    <row r="40" spans="1:14" s="14" customFormat="1" ht="12.75" customHeight="1" x14ac:dyDescent="0.2">
      <c r="A40" s="161"/>
      <c r="B40" s="162"/>
      <c r="C40" s="162"/>
      <c r="D40" s="163"/>
      <c r="E40" s="163"/>
      <c r="F40" s="163"/>
      <c r="G40" s="163"/>
      <c r="H40" s="163"/>
      <c r="I40" s="163"/>
      <c r="J40" s="163"/>
      <c r="K40" s="179"/>
      <c r="L40" s="178"/>
      <c r="M40" s="178"/>
      <c r="N40" s="178"/>
    </row>
    <row r="41" spans="1:14" s="14" customFormat="1" ht="12.75" customHeight="1" x14ac:dyDescent="0.2">
      <c r="A41" s="161"/>
      <c r="B41" s="162"/>
      <c r="C41" s="162"/>
      <c r="D41" s="163"/>
      <c r="E41" s="163"/>
      <c r="F41" s="163"/>
      <c r="G41" s="163"/>
      <c r="H41" s="163"/>
      <c r="I41" s="163"/>
      <c r="J41" s="163"/>
      <c r="K41" s="179"/>
      <c r="L41" s="178"/>
      <c r="M41" s="178"/>
      <c r="N41" s="178"/>
    </row>
    <row r="42" spans="1:14" s="14" customFormat="1" ht="12.75" customHeight="1" x14ac:dyDescent="0.2">
      <c r="A42" s="161"/>
      <c r="B42" s="162"/>
      <c r="C42" s="162"/>
      <c r="D42" s="163"/>
      <c r="E42" s="163"/>
      <c r="F42" s="163"/>
      <c r="G42" s="163"/>
      <c r="H42" s="163"/>
      <c r="I42" s="163"/>
      <c r="J42" s="163"/>
      <c r="K42" s="179"/>
      <c r="L42" s="178"/>
      <c r="M42" s="178"/>
      <c r="N42" s="178"/>
    </row>
    <row r="43" spans="1:14" s="14" customFormat="1" ht="12.75" customHeight="1" x14ac:dyDescent="0.2">
      <c r="A43" s="161"/>
      <c r="B43" s="162"/>
      <c r="C43" s="162"/>
      <c r="D43" s="163"/>
      <c r="E43" s="163"/>
      <c r="F43" s="163"/>
      <c r="G43" s="163"/>
      <c r="H43" s="163"/>
      <c r="I43" s="163"/>
      <c r="J43" s="163"/>
      <c r="K43" s="178"/>
      <c r="L43" s="180"/>
      <c r="M43" s="180"/>
      <c r="N43" s="180"/>
    </row>
    <row r="44" spans="1:14" s="14" customFormat="1" ht="12.75" customHeight="1" x14ac:dyDescent="0.2">
      <c r="A44" s="164"/>
      <c r="B44" s="165"/>
      <c r="C44" s="165"/>
      <c r="D44" s="166"/>
      <c r="E44" s="166"/>
      <c r="F44" s="166"/>
      <c r="G44" s="166"/>
      <c r="H44" s="166"/>
      <c r="K44" s="181"/>
      <c r="L44" s="178"/>
      <c r="M44" s="178"/>
      <c r="N44" s="178"/>
    </row>
    <row r="45" spans="1:14" s="6" customFormat="1" ht="12" customHeight="1" x14ac:dyDescent="0.2">
      <c r="A45" s="4"/>
      <c r="B45" s="199" t="s">
        <v>350</v>
      </c>
      <c r="C45" s="199" t="s">
        <v>363</v>
      </c>
      <c r="D45" s="199" t="s">
        <v>364</v>
      </c>
      <c r="E45" s="126" t="s">
        <v>365</v>
      </c>
      <c r="F45" s="199" t="s">
        <v>366</v>
      </c>
      <c r="G45" s="199" t="s">
        <v>367</v>
      </c>
      <c r="H45" s="126"/>
      <c r="I45" s="199"/>
      <c r="J45" s="126"/>
      <c r="K45" s="199"/>
      <c r="L45" s="199"/>
      <c r="M45" s="199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>
        <v>10198231.289999999</v>
      </c>
      <c r="D46" s="29">
        <v>9761950.25</v>
      </c>
      <c r="E46" s="29">
        <v>9557713.8399999999</v>
      </c>
      <c r="F46" s="29">
        <v>9777331.7699999996</v>
      </c>
      <c r="G46" s="29">
        <v>10291221.109999999</v>
      </c>
      <c r="H46" s="29"/>
      <c r="I46" s="29"/>
      <c r="J46" s="128"/>
      <c r="K46" s="182"/>
      <c r="L46" s="169"/>
      <c r="M46" s="169"/>
      <c r="N46" s="169">
        <f>SUM(B46:M46)</f>
        <v>58441544.729999989</v>
      </c>
    </row>
    <row r="47" spans="1:14" s="16" customFormat="1" ht="12.75" customHeight="1" x14ac:dyDescent="0.25">
      <c r="A47" s="98" t="s">
        <v>199</v>
      </c>
      <c r="B47" s="15">
        <v>2336896.38</v>
      </c>
      <c r="C47" s="15">
        <v>2943387.14</v>
      </c>
      <c r="D47" s="129">
        <v>2871176.76</v>
      </c>
      <c r="E47" s="129">
        <v>2945524.5</v>
      </c>
      <c r="F47" s="129">
        <v>2929382.8</v>
      </c>
      <c r="G47" s="129">
        <v>2986552.14</v>
      </c>
      <c r="H47" s="129"/>
      <c r="I47" s="129"/>
      <c r="J47" s="157"/>
      <c r="K47" s="183"/>
      <c r="L47" s="171"/>
      <c r="M47" s="171"/>
      <c r="N47" s="217">
        <f t="shared" ref="N47:N76" si="3">SUM(B47:M47)</f>
        <v>17012919.719999999</v>
      </c>
    </row>
    <row r="48" spans="1:14" s="16" customFormat="1" ht="12.75" customHeight="1" x14ac:dyDescent="0.25">
      <c r="A48" s="98" t="s">
        <v>200</v>
      </c>
      <c r="B48" s="17">
        <v>229707.68</v>
      </c>
      <c r="C48" s="17">
        <v>227726.2</v>
      </c>
      <c r="D48" s="129">
        <v>229724.73</v>
      </c>
      <c r="E48" s="129">
        <v>230377.17</v>
      </c>
      <c r="F48" s="129">
        <v>233225.71</v>
      </c>
      <c r="G48" s="129">
        <v>244060.03</v>
      </c>
      <c r="H48" s="129"/>
      <c r="I48" s="129"/>
      <c r="J48" s="114"/>
      <c r="K48" s="184"/>
      <c r="L48" s="171"/>
      <c r="M48" s="171"/>
      <c r="N48" s="217">
        <f t="shared" si="3"/>
        <v>1394821.52</v>
      </c>
    </row>
    <row r="49" spans="1:14" s="16" customFormat="1" ht="12.75" customHeight="1" x14ac:dyDescent="0.25">
      <c r="A49" s="98" t="s">
        <v>201</v>
      </c>
      <c r="B49" s="17">
        <v>4789837.74</v>
      </c>
      <c r="C49" s="17">
        <v>4811201.18</v>
      </c>
      <c r="D49" s="129">
        <v>4831952.18</v>
      </c>
      <c r="E49" s="129">
        <v>4844401.92</v>
      </c>
      <c r="F49" s="129">
        <v>4860561.72</v>
      </c>
      <c r="G49" s="129">
        <v>4886391.07</v>
      </c>
      <c r="H49" s="129"/>
      <c r="I49" s="129"/>
      <c r="J49" s="114"/>
      <c r="K49" s="184"/>
      <c r="L49" s="171"/>
      <c r="M49" s="171"/>
      <c r="N49" s="217">
        <f t="shared" si="3"/>
        <v>29024345.809999999</v>
      </c>
    </row>
    <row r="50" spans="1:14" s="16" customFormat="1" ht="12.75" customHeight="1" x14ac:dyDescent="0.25">
      <c r="A50" s="98" t="s">
        <v>202</v>
      </c>
      <c r="B50" s="17">
        <v>1074259.69</v>
      </c>
      <c r="C50" s="17">
        <v>1081125.71</v>
      </c>
      <c r="D50" s="129">
        <v>1087951.73</v>
      </c>
      <c r="E50" s="129">
        <v>1092955.77</v>
      </c>
      <c r="F50" s="129">
        <v>1098541.68</v>
      </c>
      <c r="G50" s="129">
        <v>1107295.44</v>
      </c>
      <c r="H50" s="129"/>
      <c r="I50" s="129"/>
      <c r="J50" s="114"/>
      <c r="K50" s="184"/>
      <c r="L50" s="171"/>
      <c r="M50" s="171"/>
      <c r="N50" s="217">
        <f t="shared" si="3"/>
        <v>6542130.0199999996</v>
      </c>
    </row>
    <row r="51" spans="1:14" s="16" customFormat="1" ht="12.75" customHeight="1" x14ac:dyDescent="0.25">
      <c r="A51" s="98" t="s">
        <v>203</v>
      </c>
      <c r="B51" s="17">
        <v>1633766.96</v>
      </c>
      <c r="C51" s="17">
        <v>1636268.18</v>
      </c>
      <c r="D51" s="129">
        <v>1640320.78</v>
      </c>
      <c r="E51" s="129">
        <v>1642754.8</v>
      </c>
      <c r="F51" s="129">
        <v>1644693</v>
      </c>
      <c r="G51" s="129">
        <v>1650543.25</v>
      </c>
      <c r="H51" s="129"/>
      <c r="I51" s="129"/>
      <c r="J51" s="114"/>
      <c r="K51" s="184"/>
      <c r="L51" s="171"/>
      <c r="M51" s="171"/>
      <c r="N51" s="217">
        <f t="shared" si="3"/>
        <v>9848346.9699999988</v>
      </c>
    </row>
    <row r="52" spans="1:14" s="16" customFormat="1" ht="12.75" customHeight="1" x14ac:dyDescent="0.25">
      <c r="A52" s="98" t="s">
        <v>204</v>
      </c>
      <c r="B52" s="17">
        <v>2078766.93</v>
      </c>
      <c r="C52" s="17">
        <v>2090720.85</v>
      </c>
      <c r="D52" s="129">
        <v>2100550.9500000002</v>
      </c>
      <c r="E52" s="129">
        <v>2105562.63</v>
      </c>
      <c r="F52" s="129">
        <v>2114156.04</v>
      </c>
      <c r="G52" s="129">
        <v>2125381.38</v>
      </c>
      <c r="H52" s="129"/>
      <c r="I52" s="129"/>
      <c r="J52" s="114"/>
      <c r="K52" s="184"/>
      <c r="L52" s="171"/>
      <c r="M52" s="171"/>
      <c r="N52" s="217">
        <f t="shared" si="3"/>
        <v>12615138.780000001</v>
      </c>
    </row>
    <row r="53" spans="1:14" s="16" customFormat="1" ht="12.75" customHeight="1" x14ac:dyDescent="0.25">
      <c r="A53" s="122" t="s">
        <v>205</v>
      </c>
      <c r="B53" s="123">
        <v>3044.16</v>
      </c>
      <c r="C53" s="123">
        <v>3086.44</v>
      </c>
      <c r="D53" s="139">
        <v>3128.72</v>
      </c>
      <c r="E53" s="139">
        <v>3128.72</v>
      </c>
      <c r="F53" s="139">
        <v>3171</v>
      </c>
      <c r="G53" s="139">
        <v>3171</v>
      </c>
      <c r="H53" s="139"/>
      <c r="I53" s="139"/>
      <c r="J53" s="114"/>
      <c r="K53" s="184"/>
      <c r="L53" s="171"/>
      <c r="M53" s="171"/>
      <c r="N53" s="217">
        <f t="shared" si="3"/>
        <v>18730.04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>
        <v>224123.45</v>
      </c>
      <c r="D54" s="129">
        <v>205198.93</v>
      </c>
      <c r="E54" s="129">
        <v>157603.19</v>
      </c>
      <c r="F54" s="129">
        <v>187851.25</v>
      </c>
      <c r="G54" s="129">
        <v>244060.03</v>
      </c>
      <c r="H54" s="129"/>
      <c r="I54" s="129"/>
      <c r="J54" s="114"/>
      <c r="K54" s="184"/>
      <c r="L54" s="171"/>
      <c r="M54" s="171"/>
      <c r="N54" s="217">
        <f t="shared" si="3"/>
        <v>1172424.48</v>
      </c>
    </row>
    <row r="55" spans="1:14" s="6" customFormat="1" ht="12.75" customHeight="1" x14ac:dyDescent="0.2">
      <c r="A55" s="100" t="s">
        <v>228</v>
      </c>
      <c r="B55" s="114">
        <v>4492.04</v>
      </c>
      <c r="C55" s="114">
        <v>5996.42</v>
      </c>
      <c r="D55" s="129">
        <v>0</v>
      </c>
      <c r="E55" s="129">
        <v>1259.74</v>
      </c>
      <c r="F55" s="129">
        <v>7656.36</v>
      </c>
      <c r="G55" s="129">
        <v>5902.19</v>
      </c>
      <c r="H55" s="129"/>
      <c r="I55" s="129"/>
      <c r="J55" s="114"/>
      <c r="K55" s="184"/>
      <c r="L55" s="171"/>
      <c r="M55" s="171"/>
      <c r="N55" s="217">
        <f t="shared" si="3"/>
        <v>25306.749999999996</v>
      </c>
    </row>
    <row r="56" spans="1:14" s="16" customFormat="1" ht="12.75" customHeight="1" x14ac:dyDescent="0.25">
      <c r="A56" s="100" t="s">
        <v>207</v>
      </c>
      <c r="B56" s="114">
        <v>0</v>
      </c>
      <c r="C56" s="114">
        <v>1121.45</v>
      </c>
      <c r="D56" s="129">
        <v>1995.25</v>
      </c>
      <c r="E56" s="129">
        <v>2128.02</v>
      </c>
      <c r="F56" s="129">
        <v>2080.58</v>
      </c>
      <c r="G56" s="129">
        <v>6746.57</v>
      </c>
      <c r="H56" s="129"/>
      <c r="I56" s="129"/>
      <c r="J56" s="114"/>
      <c r="K56" s="184"/>
      <c r="L56" s="171"/>
      <c r="M56" s="171"/>
      <c r="N56" s="217">
        <f t="shared" si="3"/>
        <v>14071.869999999999</v>
      </c>
    </row>
    <row r="57" spans="1:14" s="16" customFormat="1" ht="12.75" customHeight="1" x14ac:dyDescent="0.25">
      <c r="A57" s="98" t="s">
        <v>208</v>
      </c>
      <c r="B57" s="114">
        <v>7402.3</v>
      </c>
      <c r="C57" s="114">
        <v>6210.95</v>
      </c>
      <c r="D57" s="129">
        <v>17849.7</v>
      </c>
      <c r="E57" s="129">
        <v>7578.71</v>
      </c>
      <c r="F57" s="129">
        <v>15074.35</v>
      </c>
      <c r="G57" s="129">
        <v>14932.4</v>
      </c>
      <c r="H57" s="129"/>
      <c r="I57" s="129"/>
      <c r="J57" s="136"/>
      <c r="K57" s="185"/>
      <c r="L57" s="171"/>
      <c r="M57" s="171"/>
      <c r="N57" s="217">
        <f t="shared" si="3"/>
        <v>69048.41</v>
      </c>
    </row>
    <row r="58" spans="1:14" s="16" customFormat="1" ht="12.75" customHeight="1" x14ac:dyDescent="0.25">
      <c r="A58" s="98" t="s">
        <v>209</v>
      </c>
      <c r="B58" s="114">
        <v>340623.98</v>
      </c>
      <c r="C58" s="114">
        <v>458735.66</v>
      </c>
      <c r="D58" s="131">
        <v>392566.53</v>
      </c>
      <c r="E58" s="131">
        <v>343529.69</v>
      </c>
      <c r="F58" s="131">
        <v>333945.7</v>
      </c>
      <c r="G58" s="131">
        <v>500932.7</v>
      </c>
      <c r="H58" s="131"/>
      <c r="I58" s="131"/>
      <c r="J58" s="136"/>
      <c r="K58" s="185"/>
      <c r="L58" s="171"/>
      <c r="M58" s="171"/>
      <c r="N58" s="217">
        <f t="shared" si="3"/>
        <v>2370334.2599999998</v>
      </c>
    </row>
    <row r="59" spans="1:14" s="21" customFormat="1" ht="12.75" customHeight="1" x14ac:dyDescent="0.2">
      <c r="A59" s="98" t="s">
        <v>210</v>
      </c>
      <c r="B59" s="114">
        <v>640467.79</v>
      </c>
      <c r="C59" s="114">
        <v>1073410.7</v>
      </c>
      <c r="D59" s="131">
        <v>836465.68</v>
      </c>
      <c r="E59" s="131">
        <v>617871.91</v>
      </c>
      <c r="F59" s="131">
        <v>758779.4</v>
      </c>
      <c r="G59" s="131">
        <v>961097.03</v>
      </c>
      <c r="H59" s="131"/>
      <c r="I59" s="131"/>
      <c r="J59" s="136"/>
      <c r="K59" s="185"/>
      <c r="L59" s="173"/>
      <c r="M59" s="173"/>
      <c r="N59" s="217">
        <f t="shared" si="3"/>
        <v>4888092.51</v>
      </c>
    </row>
    <row r="60" spans="1:14" s="21" customFormat="1" ht="12.75" customHeight="1" x14ac:dyDescent="0.2">
      <c r="A60" s="98" t="s">
        <v>211</v>
      </c>
      <c r="B60" s="114">
        <v>25363.27</v>
      </c>
      <c r="C60" s="114">
        <v>16329.96</v>
      </c>
      <c r="D60" s="131">
        <v>15564.46</v>
      </c>
      <c r="E60" s="131">
        <v>15518.6</v>
      </c>
      <c r="F60" s="131">
        <v>34606.54</v>
      </c>
      <c r="G60" s="131">
        <v>6305.61</v>
      </c>
      <c r="H60" s="131"/>
      <c r="I60" s="131"/>
      <c r="J60" s="136"/>
      <c r="K60" s="185"/>
      <c r="L60" s="173"/>
      <c r="M60" s="173"/>
      <c r="N60" s="217">
        <f t="shared" si="3"/>
        <v>113688.43999999999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>
        <v>137229.06</v>
      </c>
      <c r="D61" s="131">
        <v>123111.41</v>
      </c>
      <c r="E61" s="131">
        <v>156211.01</v>
      </c>
      <c r="F61" s="131">
        <v>150554.62</v>
      </c>
      <c r="G61" s="131">
        <v>164580.99</v>
      </c>
      <c r="H61" s="131"/>
      <c r="I61" s="131"/>
      <c r="J61" s="136"/>
      <c r="K61" s="185"/>
      <c r="L61" s="173"/>
      <c r="M61" s="173"/>
      <c r="N61" s="217">
        <f t="shared" si="3"/>
        <v>877786.45</v>
      </c>
    </row>
    <row r="62" spans="1:14" s="21" customFormat="1" ht="12.75" customHeight="1" x14ac:dyDescent="0.2">
      <c r="A62" s="100" t="s">
        <v>213</v>
      </c>
      <c r="B62" s="114">
        <v>178829.05</v>
      </c>
      <c r="C62" s="114">
        <v>289523.37</v>
      </c>
      <c r="D62" s="131">
        <v>235232.82</v>
      </c>
      <c r="E62" s="131">
        <v>233842.7</v>
      </c>
      <c r="F62" s="131">
        <v>260055.19</v>
      </c>
      <c r="G62" s="131">
        <v>274714.53000000003</v>
      </c>
      <c r="H62" s="131"/>
      <c r="I62" s="131"/>
      <c r="J62" s="114"/>
      <c r="K62" s="184"/>
      <c r="L62" s="173"/>
      <c r="M62" s="173"/>
      <c r="N62" s="217">
        <f t="shared" si="3"/>
        <v>1472197.66</v>
      </c>
    </row>
    <row r="63" spans="1:14" s="21" customFormat="1" ht="12.75" customHeight="1" x14ac:dyDescent="0.2">
      <c r="A63" s="98" t="s">
        <v>214</v>
      </c>
      <c r="B63" s="114">
        <v>1789.25</v>
      </c>
      <c r="C63" s="114">
        <v>3235.75</v>
      </c>
      <c r="D63" s="129">
        <v>1111.8</v>
      </c>
      <c r="E63" s="129">
        <v>1866.68</v>
      </c>
      <c r="F63" s="129">
        <v>3557.55</v>
      </c>
      <c r="G63" s="129">
        <v>2550.6999999999998</v>
      </c>
      <c r="H63" s="129"/>
      <c r="I63" s="129"/>
      <c r="J63" s="114"/>
      <c r="K63" s="184"/>
      <c r="L63" s="173"/>
      <c r="M63" s="173"/>
      <c r="N63" s="217">
        <f t="shared" si="3"/>
        <v>14111.73</v>
      </c>
    </row>
    <row r="64" spans="1:14" s="21" customFormat="1" ht="12.75" customHeight="1" x14ac:dyDescent="0.2">
      <c r="A64" s="99" t="s">
        <v>229</v>
      </c>
      <c r="B64" s="115">
        <f t="shared" ref="B64:G64" si="4">B46-B47-B48-B49-B54-B55-B56-B57-B58-B59-B60-B61-B62-B63</f>
        <v>8.7311491370201111E-10</v>
      </c>
      <c r="C64" s="115">
        <f t="shared" si="4"/>
        <v>-1.0477378964424133E-9</v>
      </c>
      <c r="D64" s="115">
        <f t="shared" si="4"/>
        <v>7.5715433922596276E-11</v>
      </c>
      <c r="E64" s="115">
        <f t="shared" si="4"/>
        <v>1.0936673788819462E-10</v>
      </c>
      <c r="F64" s="115">
        <f t="shared" si="4"/>
        <v>-1.8644641386345029E-10</v>
      </c>
      <c r="G64" s="115">
        <f t="shared" si="4"/>
        <v>-7604.8800000016809</v>
      </c>
      <c r="H64" s="115"/>
      <c r="I64" s="115"/>
      <c r="J64" s="115"/>
      <c r="K64" s="115"/>
      <c r="L64" s="115"/>
      <c r="M64" s="115"/>
      <c r="N64" s="217">
        <f t="shared" si="3"/>
        <v>-7604.8800000018564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>
        <v>8211641.9000000004</v>
      </c>
      <c r="D65" s="132">
        <v>8257378.5800000001</v>
      </c>
      <c r="E65" s="132">
        <v>8258350.2300000004</v>
      </c>
      <c r="F65" s="132">
        <v>8258694.9800000004</v>
      </c>
      <c r="G65" s="132">
        <v>8282410.8300000001</v>
      </c>
      <c r="H65" s="132"/>
      <c r="I65" s="132"/>
      <c r="J65" s="132"/>
      <c r="K65" s="186"/>
      <c r="L65" s="187"/>
      <c r="M65" s="187"/>
      <c r="N65" s="169">
        <f t="shared" si="3"/>
        <v>49471368.200000003</v>
      </c>
    </row>
    <row r="66" spans="1:14" s="16" customFormat="1" ht="12.75" customHeight="1" x14ac:dyDescent="0.25">
      <c r="A66" s="98" t="s">
        <v>327</v>
      </c>
      <c r="B66" s="17">
        <v>1705334.91</v>
      </c>
      <c r="C66" s="17">
        <v>1707385.57</v>
      </c>
      <c r="D66" s="129">
        <v>1736579.54</v>
      </c>
      <c r="E66" s="129">
        <v>1740180.14</v>
      </c>
      <c r="F66" s="129">
        <v>1751878.65</v>
      </c>
      <c r="G66" s="129">
        <v>1770888.88</v>
      </c>
      <c r="H66" s="129"/>
      <c r="I66" s="129"/>
      <c r="J66" s="129"/>
      <c r="K66" s="188"/>
      <c r="L66" s="171"/>
      <c r="M66" s="171"/>
      <c r="N66" s="217">
        <f t="shared" si="3"/>
        <v>10412247.689999998</v>
      </c>
    </row>
    <row r="67" spans="1:14" s="16" customFormat="1" ht="12.75" customHeight="1" x14ac:dyDescent="0.25">
      <c r="A67" s="98" t="s">
        <v>328</v>
      </c>
      <c r="B67" s="17">
        <v>1661802.69</v>
      </c>
      <c r="C67" s="17">
        <v>1662469</v>
      </c>
      <c r="D67" s="129">
        <v>1690959.18</v>
      </c>
      <c r="E67" s="129">
        <v>1693788.05</v>
      </c>
      <c r="F67" s="129">
        <v>1704367.41</v>
      </c>
      <c r="G67" s="129">
        <v>1722555.49</v>
      </c>
      <c r="H67" s="129"/>
      <c r="I67" s="129"/>
      <c r="J67" s="129"/>
      <c r="K67" s="188"/>
      <c r="L67" s="171"/>
      <c r="M67" s="171"/>
      <c r="N67" s="217">
        <f t="shared" si="3"/>
        <v>10135941.82</v>
      </c>
    </row>
    <row r="68" spans="1:14" s="16" customFormat="1" ht="12.75" customHeight="1" x14ac:dyDescent="0.25">
      <c r="A68" s="98" t="s">
        <v>329</v>
      </c>
      <c r="B68" s="17">
        <v>43532.22</v>
      </c>
      <c r="C68" s="17">
        <v>44916.57</v>
      </c>
      <c r="D68" s="129">
        <v>45620.36</v>
      </c>
      <c r="E68" s="129">
        <v>46392.09</v>
      </c>
      <c r="F68" s="129">
        <v>47511.24</v>
      </c>
      <c r="G68" s="129">
        <v>48333.39</v>
      </c>
      <c r="H68" s="129"/>
      <c r="I68" s="129"/>
      <c r="J68" s="129"/>
      <c r="K68" s="188"/>
      <c r="L68" s="171"/>
      <c r="M68" s="171"/>
      <c r="N68" s="217">
        <f t="shared" si="3"/>
        <v>276305.87</v>
      </c>
    </row>
    <row r="69" spans="1:14" s="16" customFormat="1" ht="12.75" customHeight="1" x14ac:dyDescent="0.25">
      <c r="A69" s="98" t="s">
        <v>330</v>
      </c>
      <c r="B69" s="17">
        <v>181968.46</v>
      </c>
      <c r="C69" s="17">
        <v>170562.34</v>
      </c>
      <c r="D69" s="129">
        <v>172084.34</v>
      </c>
      <c r="E69" s="129">
        <v>170497.64</v>
      </c>
      <c r="F69" s="129">
        <v>167941.76000000001</v>
      </c>
      <c r="G69" s="129">
        <v>161152.85</v>
      </c>
      <c r="H69" s="129"/>
      <c r="I69" s="129"/>
      <c r="J69" s="129"/>
      <c r="K69" s="188"/>
      <c r="L69" s="171"/>
      <c r="M69" s="171"/>
      <c r="N69" s="217">
        <f t="shared" si="3"/>
        <v>1024207.39</v>
      </c>
    </row>
    <row r="70" spans="1:14" s="16" customFormat="1" ht="12.75" customHeight="1" x14ac:dyDescent="0.25">
      <c r="A70" s="98" t="s">
        <v>351</v>
      </c>
      <c r="B70" s="17">
        <v>6315588.3099999996</v>
      </c>
      <c r="C70" s="17">
        <v>6333693.9900000002</v>
      </c>
      <c r="D70" s="129">
        <v>6348714.7000000002</v>
      </c>
      <c r="E70" s="129">
        <v>6347672.4500000002</v>
      </c>
      <c r="F70" s="129">
        <v>6338874.5700000003</v>
      </c>
      <c r="G70" s="129">
        <v>6350369.0999999996</v>
      </c>
      <c r="H70" s="129"/>
      <c r="I70" s="129"/>
      <c r="J70" s="129"/>
      <c r="K70" s="188"/>
      <c r="L70" s="171"/>
      <c r="M70" s="171"/>
      <c r="N70" s="217">
        <f t="shared" si="3"/>
        <v>38034913.119999997</v>
      </c>
    </row>
    <row r="71" spans="1:14" s="16" customFormat="1" ht="12.75" customHeight="1" x14ac:dyDescent="0.25">
      <c r="A71" s="98" t="s">
        <v>354</v>
      </c>
      <c r="B71" s="17">
        <v>5681378.4299999997</v>
      </c>
      <c r="C71" s="17">
        <v>5700084.79</v>
      </c>
      <c r="D71" s="129">
        <v>5718663.9299999997</v>
      </c>
      <c r="E71" s="129">
        <v>5719613.7000000002</v>
      </c>
      <c r="F71" s="129">
        <v>5712649.2999999998</v>
      </c>
      <c r="G71" s="129">
        <v>5724639.4699999997</v>
      </c>
      <c r="H71" s="129"/>
      <c r="I71" s="129"/>
      <c r="J71" s="129"/>
      <c r="K71" s="188"/>
      <c r="L71" s="171"/>
      <c r="M71" s="171"/>
      <c r="N71" s="217">
        <f t="shared" si="3"/>
        <v>34257029.619999997</v>
      </c>
    </row>
    <row r="72" spans="1:14" s="16" customFormat="1" ht="12.75" customHeight="1" x14ac:dyDescent="0.25">
      <c r="A72" s="98" t="s">
        <v>355</v>
      </c>
      <c r="B72" s="17">
        <v>317434.64</v>
      </c>
      <c r="C72" s="17">
        <v>316120.89</v>
      </c>
      <c r="D72" s="129">
        <v>314020.46999999997</v>
      </c>
      <c r="E72" s="129">
        <v>313885.43</v>
      </c>
      <c r="F72" s="129">
        <v>313934.09000000003</v>
      </c>
      <c r="G72" s="129">
        <v>313133.40999999997</v>
      </c>
      <c r="H72" s="129"/>
      <c r="I72" s="129"/>
      <c r="J72" s="129"/>
      <c r="K72" s="188"/>
      <c r="L72" s="171"/>
      <c r="M72" s="171"/>
      <c r="N72" s="217">
        <f t="shared" si="3"/>
        <v>1888528.93</v>
      </c>
    </row>
    <row r="73" spans="1:14" s="16" customFormat="1" ht="12.75" customHeight="1" x14ac:dyDescent="0.25">
      <c r="A73" s="98" t="s">
        <v>356</v>
      </c>
      <c r="B73" s="17">
        <v>297392.39</v>
      </c>
      <c r="C73" s="17">
        <v>296808.8</v>
      </c>
      <c r="D73" s="129">
        <v>295060.03999999998</v>
      </c>
      <c r="E73" s="129">
        <v>293290.49</v>
      </c>
      <c r="F73" s="129">
        <v>291213.46000000002</v>
      </c>
      <c r="G73" s="129">
        <v>291564.99</v>
      </c>
      <c r="H73" s="129"/>
      <c r="I73" s="129"/>
      <c r="J73" s="129"/>
      <c r="K73" s="188"/>
      <c r="L73" s="171"/>
      <c r="M73" s="171"/>
      <c r="N73" s="217">
        <f t="shared" si="3"/>
        <v>1765330.17</v>
      </c>
    </row>
    <row r="74" spans="1:14" s="16" customFormat="1" ht="12.75" customHeight="1" x14ac:dyDescent="0.25">
      <c r="A74" s="98" t="s">
        <v>357</v>
      </c>
      <c r="B74" s="17">
        <v>9179.1299999999992</v>
      </c>
      <c r="C74" s="17">
        <v>10434.93</v>
      </c>
      <c r="D74" s="129">
        <v>10434.93</v>
      </c>
      <c r="E74" s="129">
        <v>10671.39</v>
      </c>
      <c r="F74" s="129">
        <v>10120.98</v>
      </c>
      <c r="G74" s="129">
        <v>10434.93</v>
      </c>
      <c r="H74" s="129"/>
      <c r="I74" s="129"/>
      <c r="J74" s="129"/>
      <c r="K74" s="188"/>
      <c r="L74" s="171"/>
      <c r="M74" s="171"/>
      <c r="N74" s="217">
        <f t="shared" si="3"/>
        <v>61276.29</v>
      </c>
    </row>
    <row r="75" spans="1:14" s="16" customFormat="1" ht="12.75" customHeight="1" thickBot="1" x14ac:dyDescent="0.3">
      <c r="A75" s="104" t="s">
        <v>358</v>
      </c>
      <c r="B75" s="113">
        <v>10203.719999999999</v>
      </c>
      <c r="C75" s="17">
        <v>10244.58</v>
      </c>
      <c r="D75" s="129">
        <v>10535.33</v>
      </c>
      <c r="E75" s="129">
        <v>10211.44</v>
      </c>
      <c r="F75" s="129">
        <v>10956.74</v>
      </c>
      <c r="G75" s="129">
        <v>10596.3</v>
      </c>
      <c r="H75" s="129"/>
      <c r="I75" s="129"/>
      <c r="J75" s="129"/>
      <c r="K75" s="188"/>
      <c r="L75" s="171"/>
      <c r="M75" s="171"/>
      <c r="N75" s="217">
        <f t="shared" si="3"/>
        <v>62748.11</v>
      </c>
    </row>
    <row r="76" spans="1:14" s="16" customFormat="1" ht="12.75" customHeight="1" thickBot="1" x14ac:dyDescent="0.3">
      <c r="A76" s="118" t="s">
        <v>227</v>
      </c>
      <c r="B76" s="119">
        <f t="shared" ref="B76:G76" si="5">B4+B20+B46+B65</f>
        <v>99676987.800000012</v>
      </c>
      <c r="C76" s="119">
        <f t="shared" si="5"/>
        <v>104222547</v>
      </c>
      <c r="D76" s="119">
        <f t="shared" si="5"/>
        <v>102094923.84</v>
      </c>
      <c r="E76" s="119">
        <f t="shared" si="5"/>
        <v>102133120.85000002</v>
      </c>
      <c r="F76" s="119">
        <f t="shared" si="5"/>
        <v>102503197.84</v>
      </c>
      <c r="G76" s="119">
        <f t="shared" si="5"/>
        <v>101799630.72</v>
      </c>
      <c r="H76" s="119"/>
      <c r="I76" s="119"/>
      <c r="J76" s="119"/>
      <c r="K76" s="119"/>
      <c r="L76" s="119"/>
      <c r="M76" s="119"/>
      <c r="N76" s="169">
        <f t="shared" si="3"/>
        <v>612430408.05000007</v>
      </c>
    </row>
    <row r="77" spans="1:14" s="16" customFormat="1" ht="12.75" customHeight="1" x14ac:dyDescent="0.25">
      <c r="A77" s="120"/>
      <c r="B77" s="140"/>
      <c r="C77" s="140"/>
      <c r="D77" s="141"/>
      <c r="E77" s="141"/>
      <c r="F77" s="141"/>
      <c r="G77" s="141"/>
      <c r="H77" s="141"/>
      <c r="I77" s="9"/>
      <c r="J77" s="9"/>
      <c r="K77" s="189"/>
      <c r="L77" s="190"/>
      <c r="M77" s="190"/>
      <c r="N77" s="190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0"/>
      <c r="L78" s="190"/>
      <c r="M78" s="190"/>
      <c r="N78" s="190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89"/>
      <c r="L79" s="191"/>
      <c r="M79" s="191"/>
      <c r="N79" s="191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9"/>
      <c r="L80" s="192"/>
      <c r="M80" s="192"/>
      <c r="N80" s="192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9"/>
      <c r="L81" s="193"/>
      <c r="M81" s="193"/>
      <c r="N81" s="193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9"/>
      <c r="L82" s="178"/>
      <c r="M82" s="178"/>
      <c r="N82" s="178"/>
    </row>
    <row r="83" spans="1:14" ht="12.75" customHeight="1" x14ac:dyDescent="0.2">
      <c r="A83" s="9"/>
      <c r="B83" s="9"/>
      <c r="C83" s="9"/>
      <c r="K83" s="189"/>
      <c r="L83" s="189"/>
      <c r="M83" s="189"/>
      <c r="N83" s="189"/>
    </row>
    <row r="84" spans="1:14" ht="12.75" customHeight="1" x14ac:dyDescent="0.2">
      <c r="A84" s="9"/>
      <c r="B84" s="9"/>
      <c r="C84" s="9"/>
      <c r="K84" s="189"/>
      <c r="L84" s="189"/>
      <c r="M84" s="189"/>
      <c r="N84" s="189"/>
    </row>
    <row r="85" spans="1:14" ht="12.75" customHeight="1" x14ac:dyDescent="0.2">
      <c r="A85" s="9"/>
      <c r="B85" s="9"/>
      <c r="C85" s="9"/>
      <c r="J85" s="110"/>
      <c r="K85" s="191"/>
      <c r="L85" s="189"/>
      <c r="M85" s="189"/>
      <c r="N85" s="189"/>
    </row>
    <row r="86" spans="1:14" ht="12.75" customHeight="1" x14ac:dyDescent="0.2">
      <c r="A86" s="9"/>
      <c r="B86" s="9"/>
      <c r="C86" s="9"/>
      <c r="K86" s="189"/>
      <c r="L86" s="189"/>
      <c r="M86" s="189"/>
      <c r="N86" s="189"/>
    </row>
    <row r="87" spans="1:14" ht="12.75" customHeight="1" x14ac:dyDescent="0.2">
      <c r="B87" s="86"/>
      <c r="C87" s="86"/>
      <c r="K87" s="189"/>
      <c r="L87" s="189"/>
      <c r="M87" s="189"/>
      <c r="N87" s="189"/>
    </row>
    <row r="88" spans="1:14" ht="12.75" customHeight="1" x14ac:dyDescent="0.2">
      <c r="B88" s="9"/>
      <c r="C88" s="9"/>
      <c r="K88" s="189"/>
      <c r="L88" s="189"/>
      <c r="M88" s="189"/>
      <c r="N88" s="189"/>
    </row>
    <row r="89" spans="1:14" ht="12.75" customHeight="1" x14ac:dyDescent="0.2">
      <c r="B89" s="9"/>
      <c r="C89" s="9"/>
      <c r="K89" s="189"/>
      <c r="L89" s="189"/>
      <c r="M89" s="189"/>
      <c r="N89" s="189"/>
    </row>
    <row r="90" spans="1:14" ht="12.75" customHeight="1" x14ac:dyDescent="0.2">
      <c r="B90" s="9"/>
      <c r="C90" s="9"/>
      <c r="K90" s="189"/>
      <c r="L90" s="189"/>
      <c r="M90" s="189"/>
      <c r="N90" s="189"/>
    </row>
    <row r="91" spans="1:14" ht="12.75" customHeight="1" x14ac:dyDescent="0.2">
      <c r="L91" s="192">
        <v>4</v>
      </c>
      <c r="M91" s="189"/>
      <c r="N91" s="189"/>
    </row>
    <row r="92" spans="1:14" ht="12.75" customHeight="1" x14ac:dyDescent="0.2">
      <c r="K92" s="189"/>
      <c r="L92" s="189"/>
      <c r="M92" s="189"/>
      <c r="N92" s="189"/>
    </row>
    <row r="93" spans="1:14" ht="12.75" customHeight="1" x14ac:dyDescent="0.2">
      <c r="K93" s="189"/>
      <c r="L93" s="189"/>
      <c r="M93" s="189"/>
      <c r="N93" s="189"/>
    </row>
    <row r="94" spans="1:14" ht="12.75" customHeight="1" x14ac:dyDescent="0.2">
      <c r="K94" s="189"/>
      <c r="L94" s="189"/>
      <c r="M94" s="189"/>
      <c r="N94" s="189"/>
    </row>
    <row r="95" spans="1:14" ht="12.75" customHeight="1" x14ac:dyDescent="0.2">
      <c r="K95" s="189"/>
      <c r="L95" s="189"/>
      <c r="M95" s="189"/>
      <c r="N95" s="189"/>
    </row>
    <row r="96" spans="1:14" ht="12.75" customHeight="1" x14ac:dyDescent="0.2">
      <c r="K96" s="189"/>
      <c r="L96" s="189"/>
      <c r="M96" s="189"/>
      <c r="N96" s="189"/>
    </row>
    <row r="97" spans="11:14" ht="12.75" customHeight="1" x14ac:dyDescent="0.2">
      <c r="K97" s="189"/>
      <c r="L97" s="189"/>
      <c r="M97" s="189"/>
      <c r="N97" s="189"/>
    </row>
    <row r="98" spans="11:14" ht="12.75" customHeight="1" x14ac:dyDescent="0.2">
      <c r="K98" s="189"/>
      <c r="L98" s="189"/>
      <c r="M98" s="189"/>
      <c r="N98" s="189"/>
    </row>
    <row r="99" spans="11:14" ht="12.75" customHeight="1" x14ac:dyDescent="0.2">
      <c r="K99" s="189"/>
      <c r="L99" s="189"/>
      <c r="M99" s="189"/>
      <c r="N99" s="189"/>
    </row>
    <row r="100" spans="11:14" ht="12.75" customHeight="1" x14ac:dyDescent="0.2">
      <c r="K100" s="189"/>
      <c r="L100" s="189"/>
      <c r="M100" s="189"/>
      <c r="N100" s="189"/>
    </row>
    <row r="101" spans="11:14" ht="12.75" customHeight="1" x14ac:dyDescent="0.2">
      <c r="K101" s="189"/>
      <c r="L101" s="189"/>
      <c r="M101" s="189"/>
      <c r="N101" s="189"/>
    </row>
    <row r="102" spans="11:14" ht="12.75" customHeight="1" x14ac:dyDescent="0.2">
      <c r="K102" s="189"/>
      <c r="L102" s="189"/>
      <c r="M102" s="189"/>
      <c r="N102" s="189"/>
    </row>
    <row r="103" spans="11:14" ht="12.75" customHeight="1" x14ac:dyDescent="0.2">
      <c r="K103" s="189"/>
      <c r="L103" s="189"/>
      <c r="M103" s="189"/>
      <c r="N103" s="189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C55" sqref="C55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3" t="s">
        <v>138</v>
      </c>
    </row>
    <row r="4" spans="1:4" ht="12.75" customHeight="1" x14ac:dyDescent="0.2">
      <c r="A4" s="149"/>
      <c r="B4" s="221" t="s">
        <v>244</v>
      </c>
      <c r="C4" s="222"/>
    </row>
    <row r="5" spans="1:4" x14ac:dyDescent="0.2">
      <c r="A5" s="150"/>
      <c r="B5" s="199" t="s">
        <v>367</v>
      </c>
      <c r="C5" s="151" t="s">
        <v>368</v>
      </c>
    </row>
    <row r="6" spans="1:4" s="197" customFormat="1" x14ac:dyDescent="0.2">
      <c r="A6" s="194" t="s">
        <v>245</v>
      </c>
      <c r="B6" s="195">
        <v>22660740.050000001</v>
      </c>
      <c r="C6" s="196">
        <v>135302855.69</v>
      </c>
      <c r="D6" s="205"/>
    </row>
    <row r="7" spans="1:4" x14ac:dyDescent="0.2">
      <c r="A7" s="152" t="s">
        <v>269</v>
      </c>
      <c r="B7" s="153">
        <v>679964.65</v>
      </c>
      <c r="C7" s="154">
        <v>3936324.3</v>
      </c>
      <c r="D7" s="205"/>
    </row>
    <row r="8" spans="1:4" x14ac:dyDescent="0.2">
      <c r="A8" s="152" t="s">
        <v>270</v>
      </c>
      <c r="B8" s="153">
        <v>31656.1</v>
      </c>
      <c r="C8" s="154">
        <v>193087.99</v>
      </c>
      <c r="D8" s="205"/>
    </row>
    <row r="9" spans="1:4" x14ac:dyDescent="0.2">
      <c r="A9" s="71" t="s">
        <v>277</v>
      </c>
      <c r="B9" s="29">
        <f>SUM(B10:B26)</f>
        <v>19043570.580000002</v>
      </c>
      <c r="C9" s="29">
        <f>SUM(C10:C26)</f>
        <v>110551697.63</v>
      </c>
      <c r="D9" s="205"/>
    </row>
    <row r="10" spans="1:4" x14ac:dyDescent="0.2">
      <c r="A10" s="152" t="s">
        <v>246</v>
      </c>
      <c r="B10" s="153">
        <v>3025877.46</v>
      </c>
      <c r="C10" s="154">
        <v>17283199.09</v>
      </c>
      <c r="D10" s="205"/>
    </row>
    <row r="11" spans="1:4" x14ac:dyDescent="0.2">
      <c r="A11" s="152" t="s">
        <v>206</v>
      </c>
      <c r="B11" s="153">
        <v>243705.81</v>
      </c>
      <c r="C11" s="154">
        <v>1166998.04</v>
      </c>
      <c r="D11" s="205"/>
    </row>
    <row r="12" spans="1:4" x14ac:dyDescent="0.2">
      <c r="A12" s="152" t="s">
        <v>247</v>
      </c>
      <c r="B12" s="153">
        <v>5902.19</v>
      </c>
      <c r="C12" s="154">
        <v>25306.75</v>
      </c>
      <c r="D12" s="205"/>
    </row>
    <row r="13" spans="1:4" x14ac:dyDescent="0.2">
      <c r="A13" s="152" t="s">
        <v>207</v>
      </c>
      <c r="B13" s="153">
        <v>6746.57</v>
      </c>
      <c r="C13" s="154">
        <v>14071.87</v>
      </c>
      <c r="D13" s="205"/>
    </row>
    <row r="14" spans="1:4" x14ac:dyDescent="0.2">
      <c r="A14" s="152" t="s">
        <v>208</v>
      </c>
      <c r="B14" s="153">
        <v>14932.4</v>
      </c>
      <c r="C14" s="154">
        <v>69048.41</v>
      </c>
      <c r="D14" s="205"/>
    </row>
    <row r="15" spans="1:4" x14ac:dyDescent="0.2">
      <c r="A15" s="152" t="s">
        <v>209</v>
      </c>
      <c r="B15" s="153">
        <v>489418.7</v>
      </c>
      <c r="C15" s="154">
        <v>2344186.2599999998</v>
      </c>
      <c r="D15" s="205"/>
    </row>
    <row r="16" spans="1:4" x14ac:dyDescent="0.2">
      <c r="A16" s="152" t="s">
        <v>248</v>
      </c>
      <c r="B16" s="153">
        <v>960454.32</v>
      </c>
      <c r="C16" s="154">
        <v>4879320.3899999997</v>
      </c>
      <c r="D16" s="205"/>
    </row>
    <row r="17" spans="1:5" x14ac:dyDescent="0.2">
      <c r="A17" s="152" t="s">
        <v>249</v>
      </c>
      <c r="B17" s="153">
        <v>6305.61</v>
      </c>
      <c r="C17" s="154">
        <v>113688.44</v>
      </c>
      <c r="D17" s="205"/>
    </row>
    <row r="18" spans="1:5" x14ac:dyDescent="0.2">
      <c r="A18" s="152" t="s">
        <v>200</v>
      </c>
      <c r="B18" s="153">
        <v>241714.66</v>
      </c>
      <c r="C18" s="154">
        <v>1417310.38</v>
      </c>
      <c r="D18" s="205"/>
    </row>
    <row r="19" spans="1:5" x14ac:dyDescent="0.2">
      <c r="A19" s="152" t="s">
        <v>212</v>
      </c>
      <c r="B19" s="153">
        <v>164580.99</v>
      </c>
      <c r="C19" s="154">
        <v>880225.43</v>
      </c>
      <c r="D19" s="205"/>
    </row>
    <row r="20" spans="1:5" x14ac:dyDescent="0.2">
      <c r="A20" s="152" t="s">
        <v>213</v>
      </c>
      <c r="B20" s="153">
        <v>272742.56</v>
      </c>
      <c r="C20" s="154">
        <v>1467944.02</v>
      </c>
      <c r="D20" s="205"/>
    </row>
    <row r="21" spans="1:5" x14ac:dyDescent="0.2">
      <c r="A21" s="152" t="s">
        <v>214</v>
      </c>
      <c r="B21" s="153">
        <v>2550.6999999999998</v>
      </c>
      <c r="C21" s="154">
        <v>14111.73</v>
      </c>
      <c r="D21" s="205"/>
    </row>
    <row r="22" spans="1:5" x14ac:dyDescent="0.2">
      <c r="A22" s="152" t="s">
        <v>250</v>
      </c>
      <c r="B22" s="153">
        <v>1133542.5900000001</v>
      </c>
      <c r="C22" s="154">
        <v>6678798.5300000003</v>
      </c>
      <c r="D22" s="205"/>
    </row>
    <row r="23" spans="1:5" x14ac:dyDescent="0.2">
      <c r="A23" s="152" t="s">
        <v>251</v>
      </c>
      <c r="B23" s="153">
        <v>1685043.91</v>
      </c>
      <c r="C23" s="154">
        <v>10023407.02</v>
      </c>
      <c r="D23" s="205"/>
    </row>
    <row r="24" spans="1:5" x14ac:dyDescent="0.2">
      <c r="A24" s="152" t="s">
        <v>252</v>
      </c>
      <c r="B24" s="153">
        <v>2171390.7000000002</v>
      </c>
      <c r="C24" s="154">
        <v>12875062.83</v>
      </c>
      <c r="D24" s="205"/>
    </row>
    <row r="25" spans="1:5" x14ac:dyDescent="0.2">
      <c r="A25" s="152" t="s">
        <v>253</v>
      </c>
      <c r="B25" s="153">
        <v>3171</v>
      </c>
      <c r="C25" s="154">
        <v>18856.88</v>
      </c>
      <c r="D25" s="205"/>
    </row>
    <row r="26" spans="1:5" x14ac:dyDescent="0.2">
      <c r="A26" s="152" t="s">
        <v>331</v>
      </c>
      <c r="B26" s="153">
        <v>8615490.4100000001</v>
      </c>
      <c r="C26" s="154">
        <v>51280161.560000002</v>
      </c>
      <c r="D26" s="205"/>
    </row>
    <row r="27" spans="1:5" x14ac:dyDescent="0.2">
      <c r="A27" s="71" t="s">
        <v>278</v>
      </c>
      <c r="B27" s="29">
        <f>SUM(B28:B43)</f>
        <v>61203262.399999999</v>
      </c>
      <c r="C27" s="29">
        <f>SUM(C28:C43)</f>
        <v>365159618.88999999</v>
      </c>
      <c r="D27" s="205"/>
    </row>
    <row r="28" spans="1:5" x14ac:dyDescent="0.2">
      <c r="A28" s="152" t="s">
        <v>254</v>
      </c>
      <c r="B28" s="153">
        <v>16994.259999999998</v>
      </c>
      <c r="C28" s="154">
        <v>108374.01</v>
      </c>
      <c r="D28" s="205"/>
      <c r="E28" s="206"/>
    </row>
    <row r="29" spans="1:5" x14ac:dyDescent="0.2">
      <c r="A29" s="152" t="s">
        <v>255</v>
      </c>
      <c r="B29" s="153">
        <v>753043.86</v>
      </c>
      <c r="C29" s="154">
        <v>4278886.01</v>
      </c>
      <c r="D29" s="205"/>
    </row>
    <row r="30" spans="1:5" x14ac:dyDescent="0.2">
      <c r="A30" s="152" t="s">
        <v>256</v>
      </c>
      <c r="B30" s="153">
        <v>2977892.61</v>
      </c>
      <c r="C30" s="154">
        <v>16886937.609999999</v>
      </c>
      <c r="D30" s="205"/>
    </row>
    <row r="31" spans="1:5" x14ac:dyDescent="0.2">
      <c r="A31" s="152" t="s">
        <v>257</v>
      </c>
      <c r="B31" s="153">
        <v>3900.87</v>
      </c>
      <c r="C31" s="154">
        <v>22671.72</v>
      </c>
      <c r="D31" s="205"/>
    </row>
    <row r="32" spans="1:5" x14ac:dyDescent="0.2">
      <c r="A32" s="152" t="s">
        <v>215</v>
      </c>
      <c r="B32" s="153">
        <v>339712.88</v>
      </c>
      <c r="C32" s="154">
        <v>2073730.43</v>
      </c>
      <c r="D32" s="205"/>
    </row>
    <row r="33" spans="1:4" x14ac:dyDescent="0.2">
      <c r="A33" s="152" t="s">
        <v>165</v>
      </c>
      <c r="B33" s="153">
        <v>26760838.289999999</v>
      </c>
      <c r="C33" s="154">
        <v>159550481.16</v>
      </c>
      <c r="D33" s="205"/>
    </row>
    <row r="34" spans="1:4" x14ac:dyDescent="0.2">
      <c r="A34" s="152" t="s">
        <v>258</v>
      </c>
      <c r="B34" s="153">
        <v>28541643.300000001</v>
      </c>
      <c r="C34" s="154">
        <v>171791265.53999999</v>
      </c>
      <c r="D34" s="205"/>
    </row>
    <row r="35" spans="1:4" x14ac:dyDescent="0.2">
      <c r="A35" s="152" t="s">
        <v>259</v>
      </c>
      <c r="B35" s="153">
        <v>227645</v>
      </c>
      <c r="C35" s="154">
        <v>1330606.8700000001</v>
      </c>
      <c r="D35" s="205"/>
    </row>
    <row r="36" spans="1:4" x14ac:dyDescent="0.2">
      <c r="A36" s="152" t="s">
        <v>326</v>
      </c>
      <c r="B36" s="153">
        <v>0</v>
      </c>
      <c r="C36" s="154">
        <v>0</v>
      </c>
      <c r="D36" s="205"/>
    </row>
    <row r="37" spans="1:4" x14ac:dyDescent="0.2">
      <c r="A37" s="152" t="s">
        <v>359</v>
      </c>
      <c r="B37" s="153">
        <v>469490.38</v>
      </c>
      <c r="C37" s="154">
        <v>2560791.7599999998</v>
      </c>
      <c r="D37" s="205"/>
    </row>
    <row r="38" spans="1:4" x14ac:dyDescent="0.2">
      <c r="A38" s="152" t="s">
        <v>360</v>
      </c>
      <c r="B38" s="153">
        <v>21782.880000000001</v>
      </c>
      <c r="C38" s="154">
        <v>115736.56</v>
      </c>
      <c r="D38" s="205"/>
    </row>
    <row r="39" spans="1:4" x14ac:dyDescent="0.2">
      <c r="A39" s="152" t="s">
        <v>260</v>
      </c>
      <c r="B39" s="153">
        <v>28228.799999999999</v>
      </c>
      <c r="C39" s="154">
        <v>139674.67000000001</v>
      </c>
      <c r="D39" s="205"/>
    </row>
    <row r="40" spans="1:4" x14ac:dyDescent="0.2">
      <c r="A40" s="152" t="s">
        <v>261</v>
      </c>
      <c r="B40" s="153">
        <v>41543.300000000003</v>
      </c>
      <c r="C40" s="154">
        <v>215547.34</v>
      </c>
      <c r="D40" s="205"/>
    </row>
    <row r="41" spans="1:4" x14ac:dyDescent="0.2">
      <c r="A41" s="152" t="s">
        <v>262</v>
      </c>
      <c r="B41" s="153">
        <v>796923.65</v>
      </c>
      <c r="C41" s="154">
        <v>4735574.03</v>
      </c>
      <c r="D41" s="205"/>
    </row>
    <row r="42" spans="1:4" x14ac:dyDescent="0.2">
      <c r="A42" s="152" t="s">
        <v>263</v>
      </c>
      <c r="B42" s="153">
        <v>219089.86</v>
      </c>
      <c r="C42" s="154">
        <v>1320352.48</v>
      </c>
      <c r="D42" s="205"/>
    </row>
    <row r="43" spans="1:4" x14ac:dyDescent="0.2">
      <c r="A43" s="152" t="s">
        <v>264</v>
      </c>
      <c r="B43" s="153">
        <v>4532.46</v>
      </c>
      <c r="C43" s="154">
        <v>28988.7</v>
      </c>
      <c r="D43" s="205"/>
    </row>
    <row r="44" spans="1:4" x14ac:dyDescent="0.2">
      <c r="A44" s="152"/>
      <c r="B44" s="153"/>
      <c r="C44" s="154"/>
      <c r="D44" s="205"/>
    </row>
    <row r="45" spans="1:4" x14ac:dyDescent="0.2">
      <c r="A45" s="152" t="s">
        <v>333</v>
      </c>
      <c r="B45" s="153">
        <v>12927.24</v>
      </c>
      <c r="C45" s="154">
        <v>78905.55</v>
      </c>
      <c r="D45" s="205"/>
    </row>
    <row r="46" spans="1:4" x14ac:dyDescent="0.2">
      <c r="A46" s="152" t="s">
        <v>334</v>
      </c>
      <c r="B46" s="153">
        <v>-286.79000000000002</v>
      </c>
      <c r="C46" s="154">
        <v>176.02</v>
      </c>
      <c r="D46" s="205"/>
    </row>
    <row r="47" spans="1:4" x14ac:dyDescent="0.2">
      <c r="A47" s="155" t="s">
        <v>265</v>
      </c>
      <c r="B47" s="129">
        <v>-348.21</v>
      </c>
      <c r="C47" s="114">
        <v>6773488.8799999999</v>
      </c>
      <c r="D47" s="205"/>
    </row>
    <row r="48" spans="1:4" x14ac:dyDescent="0.2">
      <c r="A48" s="156" t="s">
        <v>267</v>
      </c>
      <c r="B48" s="129">
        <v>9618.869999999999</v>
      </c>
      <c r="C48" s="129">
        <v>55607.14</v>
      </c>
      <c r="D48" s="205"/>
    </row>
    <row r="49" spans="1:5" x14ac:dyDescent="0.2">
      <c r="A49" s="156" t="s">
        <v>266</v>
      </c>
      <c r="B49" s="129">
        <v>0</v>
      </c>
      <c r="C49" s="13">
        <v>1368885.7999999998</v>
      </c>
      <c r="D49" s="205"/>
    </row>
    <row r="50" spans="1:5" x14ac:dyDescent="0.2">
      <c r="A50" s="71" t="s">
        <v>268</v>
      </c>
      <c r="B50" s="29">
        <f>SUM(B6:B49)-B27-B9</f>
        <v>103641104.89000009</v>
      </c>
      <c r="C50" s="29">
        <f>SUM(C6:C49)-C27-C9</f>
        <v>623420647.88999987</v>
      </c>
      <c r="D50" s="205"/>
    </row>
    <row r="51" spans="1:5" x14ac:dyDescent="0.2">
      <c r="D51" s="205"/>
    </row>
    <row r="52" spans="1:5" x14ac:dyDescent="0.2">
      <c r="C52" s="54"/>
      <c r="D52" s="205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K19" sqref="K1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369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3" t="s">
        <v>4</v>
      </c>
      <c r="C4" s="223" t="s">
        <v>361</v>
      </c>
      <c r="D4" s="223" t="s">
        <v>5</v>
      </c>
      <c r="E4" s="223" t="s">
        <v>325</v>
      </c>
      <c r="F4" s="223" t="s">
        <v>180</v>
      </c>
      <c r="G4" s="223" t="s">
        <v>181</v>
      </c>
    </row>
    <row r="5" spans="1:9" x14ac:dyDescent="0.2">
      <c r="A5" s="73"/>
      <c r="B5" s="224"/>
      <c r="C5" s="225"/>
      <c r="D5" s="224"/>
      <c r="E5" s="225"/>
      <c r="F5" s="224"/>
      <c r="G5" s="224"/>
    </row>
    <row r="6" spans="1:9" x14ac:dyDescent="0.2">
      <c r="A6" s="33" t="s">
        <v>6</v>
      </c>
      <c r="B6" s="34">
        <v>183095</v>
      </c>
      <c r="C6" s="34">
        <v>130385</v>
      </c>
      <c r="D6" s="34">
        <v>699023</v>
      </c>
      <c r="E6" s="34">
        <v>142798</v>
      </c>
      <c r="F6" s="34">
        <v>167782</v>
      </c>
      <c r="G6" s="34">
        <v>58888</v>
      </c>
      <c r="I6" s="6"/>
    </row>
    <row r="7" spans="1:9" x14ac:dyDescent="0.2">
      <c r="A7" s="37" t="s">
        <v>7</v>
      </c>
      <c r="B7" s="38">
        <v>4909</v>
      </c>
      <c r="C7" s="38">
        <v>1989</v>
      </c>
      <c r="D7" s="38">
        <v>82094</v>
      </c>
      <c r="E7" s="46">
        <v>16981</v>
      </c>
      <c r="F7" s="38">
        <v>11703</v>
      </c>
      <c r="G7" s="38">
        <v>2693</v>
      </c>
    </row>
    <row r="8" spans="1:9" x14ac:dyDescent="0.2">
      <c r="A8" s="28" t="s">
        <v>8</v>
      </c>
      <c r="B8" s="40">
        <v>300</v>
      </c>
      <c r="C8" s="40">
        <v>138</v>
      </c>
      <c r="D8" s="40">
        <v>4653</v>
      </c>
      <c r="E8" s="40">
        <v>923</v>
      </c>
      <c r="F8" s="40">
        <v>669</v>
      </c>
      <c r="G8" s="40">
        <v>134</v>
      </c>
    </row>
    <row r="9" spans="1:9" x14ac:dyDescent="0.2">
      <c r="A9" s="28" t="s">
        <v>9</v>
      </c>
      <c r="B9" s="40">
        <v>908</v>
      </c>
      <c r="C9" s="40">
        <v>114</v>
      </c>
      <c r="D9" s="40">
        <v>14938</v>
      </c>
      <c r="E9" s="40">
        <v>3089</v>
      </c>
      <c r="F9" s="40">
        <v>1921</v>
      </c>
      <c r="G9" s="40">
        <v>437</v>
      </c>
    </row>
    <row r="10" spans="1:9" x14ac:dyDescent="0.2">
      <c r="A10" s="28" t="s">
        <v>10</v>
      </c>
      <c r="B10" s="40">
        <v>327</v>
      </c>
      <c r="C10" s="40">
        <v>144</v>
      </c>
      <c r="D10" s="40">
        <v>7907</v>
      </c>
      <c r="E10" s="40">
        <v>1674</v>
      </c>
      <c r="F10" s="40">
        <v>1045</v>
      </c>
      <c r="G10" s="40">
        <v>231</v>
      </c>
    </row>
    <row r="11" spans="1:9" x14ac:dyDescent="0.2">
      <c r="A11" s="28" t="s">
        <v>11</v>
      </c>
      <c r="B11" s="40">
        <v>464</v>
      </c>
      <c r="C11" s="40">
        <v>266</v>
      </c>
      <c r="D11" s="40">
        <v>13476</v>
      </c>
      <c r="E11" s="40">
        <v>2483</v>
      </c>
      <c r="F11" s="40">
        <v>1091</v>
      </c>
      <c r="G11" s="40">
        <v>269</v>
      </c>
    </row>
    <row r="12" spans="1:9" x14ac:dyDescent="0.2">
      <c r="A12" s="28" t="s">
        <v>12</v>
      </c>
      <c r="B12" s="40">
        <v>805</v>
      </c>
      <c r="C12" s="40">
        <v>292</v>
      </c>
      <c r="D12" s="40">
        <v>13886</v>
      </c>
      <c r="E12" s="40">
        <v>3069</v>
      </c>
      <c r="F12" s="40">
        <v>1324</v>
      </c>
      <c r="G12" s="40">
        <v>369</v>
      </c>
    </row>
    <row r="13" spans="1:9" x14ac:dyDescent="0.2">
      <c r="A13" s="28" t="s">
        <v>13</v>
      </c>
      <c r="B13" s="40">
        <v>1047</v>
      </c>
      <c r="C13" s="40">
        <v>509</v>
      </c>
      <c r="D13" s="40">
        <v>9310</v>
      </c>
      <c r="E13" s="40">
        <v>1944</v>
      </c>
      <c r="F13" s="40">
        <v>1878</v>
      </c>
      <c r="G13" s="40">
        <v>313</v>
      </c>
    </row>
    <row r="14" spans="1:9" x14ac:dyDescent="0.2">
      <c r="A14" s="28" t="s">
        <v>14</v>
      </c>
      <c r="B14" s="40">
        <v>548</v>
      </c>
      <c r="C14" s="40">
        <v>310</v>
      </c>
      <c r="D14" s="40">
        <v>8349</v>
      </c>
      <c r="E14" s="40">
        <v>1609</v>
      </c>
      <c r="F14" s="40">
        <v>2148</v>
      </c>
      <c r="G14" s="40">
        <v>438</v>
      </c>
    </row>
    <row r="15" spans="1:9" x14ac:dyDescent="0.2">
      <c r="A15" s="28" t="s">
        <v>15</v>
      </c>
      <c r="B15" s="40">
        <v>510</v>
      </c>
      <c r="C15" s="40">
        <v>216</v>
      </c>
      <c r="D15" s="40">
        <v>9575</v>
      </c>
      <c r="E15" s="40">
        <v>2190</v>
      </c>
      <c r="F15" s="40">
        <v>1627</v>
      </c>
      <c r="G15" s="40">
        <v>502</v>
      </c>
    </row>
    <row r="16" spans="1:9" x14ac:dyDescent="0.2">
      <c r="A16" s="42" t="s">
        <v>16</v>
      </c>
      <c r="B16" s="38">
        <v>12696</v>
      </c>
      <c r="C16" s="38">
        <v>5783</v>
      </c>
      <c r="D16" s="38">
        <v>72553</v>
      </c>
      <c r="E16" s="38">
        <v>13529</v>
      </c>
      <c r="F16" s="38">
        <v>15689</v>
      </c>
      <c r="G16" s="38">
        <v>5336</v>
      </c>
    </row>
    <row r="17" spans="1:7" x14ac:dyDescent="0.2">
      <c r="A17" s="28" t="s">
        <v>17</v>
      </c>
      <c r="B17" s="40">
        <v>3227</v>
      </c>
      <c r="C17" s="40">
        <v>1313</v>
      </c>
      <c r="D17" s="40">
        <v>15783</v>
      </c>
      <c r="E17" s="40">
        <v>2943</v>
      </c>
      <c r="F17" s="40">
        <v>3564</v>
      </c>
      <c r="G17" s="40">
        <v>1483</v>
      </c>
    </row>
    <row r="18" spans="1:7" x14ac:dyDescent="0.2">
      <c r="A18" s="28" t="s">
        <v>18</v>
      </c>
      <c r="B18" s="40">
        <v>2524</v>
      </c>
      <c r="C18" s="40">
        <v>633</v>
      </c>
      <c r="D18" s="40">
        <v>12321</v>
      </c>
      <c r="E18" s="40">
        <v>2263</v>
      </c>
      <c r="F18" s="40">
        <v>2478</v>
      </c>
      <c r="G18" s="40">
        <v>989</v>
      </c>
    </row>
    <row r="19" spans="1:7" x14ac:dyDescent="0.2">
      <c r="A19" s="28" t="s">
        <v>19</v>
      </c>
      <c r="B19" s="40">
        <v>1154</v>
      </c>
      <c r="C19" s="40">
        <v>754</v>
      </c>
      <c r="D19" s="40">
        <v>5920</v>
      </c>
      <c r="E19" s="40">
        <v>1087</v>
      </c>
      <c r="F19" s="40">
        <v>1055</v>
      </c>
      <c r="G19" s="40">
        <v>442</v>
      </c>
    </row>
    <row r="20" spans="1:7" x14ac:dyDescent="0.2">
      <c r="A20" s="28" t="s">
        <v>20</v>
      </c>
      <c r="B20" s="40">
        <v>1279</v>
      </c>
      <c r="C20" s="40">
        <v>776</v>
      </c>
      <c r="D20" s="40">
        <v>7708</v>
      </c>
      <c r="E20" s="40">
        <v>1404</v>
      </c>
      <c r="F20" s="40">
        <v>2559</v>
      </c>
      <c r="G20" s="40">
        <v>658</v>
      </c>
    </row>
    <row r="21" spans="1:7" x14ac:dyDescent="0.2">
      <c r="A21" s="28" t="s">
        <v>21</v>
      </c>
      <c r="B21" s="40">
        <v>1518</v>
      </c>
      <c r="C21" s="40">
        <v>815</v>
      </c>
      <c r="D21" s="40">
        <v>7851</v>
      </c>
      <c r="E21" s="40">
        <v>1519</v>
      </c>
      <c r="F21" s="40">
        <v>1344</v>
      </c>
      <c r="G21" s="40">
        <v>350</v>
      </c>
    </row>
    <row r="22" spans="1:7" x14ac:dyDescent="0.2">
      <c r="A22" s="28" t="s">
        <v>22</v>
      </c>
      <c r="B22" s="40">
        <v>1343</v>
      </c>
      <c r="C22" s="40">
        <v>779</v>
      </c>
      <c r="D22" s="40">
        <v>6256</v>
      </c>
      <c r="E22" s="40">
        <v>1154</v>
      </c>
      <c r="F22" s="40">
        <v>1048</v>
      </c>
      <c r="G22" s="40">
        <v>240</v>
      </c>
    </row>
    <row r="23" spans="1:7" x14ac:dyDescent="0.2">
      <c r="A23" s="28" t="s">
        <v>23</v>
      </c>
      <c r="B23" s="40">
        <v>1651</v>
      </c>
      <c r="C23" s="40">
        <v>713</v>
      </c>
      <c r="D23" s="40">
        <v>16714</v>
      </c>
      <c r="E23" s="40">
        <v>3159</v>
      </c>
      <c r="F23" s="40">
        <v>3641</v>
      </c>
      <c r="G23" s="40">
        <v>1174</v>
      </c>
    </row>
    <row r="24" spans="1:7" x14ac:dyDescent="0.2">
      <c r="A24" s="42" t="s">
        <v>24</v>
      </c>
      <c r="B24" s="38">
        <v>12054</v>
      </c>
      <c r="C24" s="38">
        <v>8080</v>
      </c>
      <c r="D24" s="38">
        <v>75123</v>
      </c>
      <c r="E24" s="38">
        <v>14615</v>
      </c>
      <c r="F24" s="38">
        <v>17515</v>
      </c>
      <c r="G24" s="38">
        <v>4720</v>
      </c>
    </row>
    <row r="25" spans="1:7" x14ac:dyDescent="0.2">
      <c r="A25" s="28" t="s">
        <v>25</v>
      </c>
      <c r="B25" s="40">
        <v>879</v>
      </c>
      <c r="C25" s="40">
        <v>594</v>
      </c>
      <c r="D25" s="40">
        <v>4839</v>
      </c>
      <c r="E25" s="40">
        <v>900</v>
      </c>
      <c r="F25" s="40">
        <v>1343</v>
      </c>
      <c r="G25" s="40">
        <v>391</v>
      </c>
    </row>
    <row r="26" spans="1:7" x14ac:dyDescent="0.2">
      <c r="A26" s="28" t="s">
        <v>26</v>
      </c>
      <c r="B26" s="40">
        <v>1409</v>
      </c>
      <c r="C26" s="40">
        <v>722</v>
      </c>
      <c r="D26" s="40">
        <v>7676</v>
      </c>
      <c r="E26" s="40">
        <v>1403</v>
      </c>
      <c r="F26" s="40">
        <v>1415</v>
      </c>
      <c r="G26" s="40">
        <v>335</v>
      </c>
    </row>
    <row r="27" spans="1:7" x14ac:dyDescent="0.2">
      <c r="A27" s="28" t="s">
        <v>27</v>
      </c>
      <c r="B27" s="40">
        <v>541</v>
      </c>
      <c r="C27" s="40">
        <v>314</v>
      </c>
      <c r="D27" s="40">
        <v>3281</v>
      </c>
      <c r="E27" s="40">
        <v>572</v>
      </c>
      <c r="F27" s="40">
        <v>715</v>
      </c>
      <c r="G27" s="40">
        <v>146</v>
      </c>
    </row>
    <row r="28" spans="1:7" x14ac:dyDescent="0.2">
      <c r="A28" s="28" t="s">
        <v>28</v>
      </c>
      <c r="B28" s="40">
        <v>971</v>
      </c>
      <c r="C28" s="40">
        <v>607</v>
      </c>
      <c r="D28" s="40">
        <v>7792</v>
      </c>
      <c r="E28" s="40">
        <v>1481</v>
      </c>
      <c r="F28" s="40">
        <v>1662</v>
      </c>
      <c r="G28" s="40">
        <v>411</v>
      </c>
    </row>
    <row r="29" spans="1:7" x14ac:dyDescent="0.2">
      <c r="A29" s="28" t="s">
        <v>29</v>
      </c>
      <c r="B29" s="40">
        <v>1292</v>
      </c>
      <c r="C29" s="40">
        <v>742</v>
      </c>
      <c r="D29" s="40">
        <v>5577</v>
      </c>
      <c r="E29" s="40">
        <v>1182</v>
      </c>
      <c r="F29" s="40">
        <v>1610</v>
      </c>
      <c r="G29" s="40">
        <v>586</v>
      </c>
    </row>
    <row r="30" spans="1:7" x14ac:dyDescent="0.2">
      <c r="A30" s="28" t="s">
        <v>30</v>
      </c>
      <c r="B30" s="40">
        <v>1604</v>
      </c>
      <c r="C30" s="40">
        <v>1277</v>
      </c>
      <c r="D30" s="40">
        <v>8614</v>
      </c>
      <c r="E30" s="40">
        <v>1630</v>
      </c>
      <c r="F30" s="40">
        <v>2939</v>
      </c>
      <c r="G30" s="40">
        <v>589</v>
      </c>
    </row>
    <row r="31" spans="1:7" x14ac:dyDescent="0.2">
      <c r="A31" s="28" t="s">
        <v>31</v>
      </c>
      <c r="B31" s="40">
        <v>3087</v>
      </c>
      <c r="C31" s="40">
        <v>2253</v>
      </c>
      <c r="D31" s="40">
        <v>17079</v>
      </c>
      <c r="E31" s="40">
        <v>3752</v>
      </c>
      <c r="F31" s="40">
        <v>4255</v>
      </c>
      <c r="G31" s="40">
        <v>1040</v>
      </c>
    </row>
    <row r="32" spans="1:7" x14ac:dyDescent="0.2">
      <c r="A32" s="28" t="s">
        <v>32</v>
      </c>
      <c r="B32" s="40">
        <v>605</v>
      </c>
      <c r="C32" s="40">
        <v>436</v>
      </c>
      <c r="D32" s="40">
        <v>5972</v>
      </c>
      <c r="E32" s="40">
        <v>1032</v>
      </c>
      <c r="F32" s="40">
        <v>1429</v>
      </c>
      <c r="G32" s="40">
        <v>485</v>
      </c>
    </row>
    <row r="33" spans="1:7" x14ac:dyDescent="0.2">
      <c r="A33" s="37" t="s">
        <v>33</v>
      </c>
      <c r="B33" s="40">
        <v>1666</v>
      </c>
      <c r="C33" s="40">
        <v>1135</v>
      </c>
      <c r="D33" s="40">
        <v>14293</v>
      </c>
      <c r="E33" s="40">
        <v>2663</v>
      </c>
      <c r="F33" s="40">
        <v>2147</v>
      </c>
      <c r="G33" s="40">
        <v>737</v>
      </c>
    </row>
    <row r="34" spans="1:7" x14ac:dyDescent="0.2">
      <c r="A34" s="42" t="s">
        <v>34</v>
      </c>
      <c r="B34" s="38">
        <v>25874</v>
      </c>
      <c r="C34" s="38">
        <v>15266</v>
      </c>
      <c r="D34" s="38">
        <v>87829</v>
      </c>
      <c r="E34" s="38">
        <v>17160</v>
      </c>
      <c r="F34" s="38">
        <v>22337</v>
      </c>
      <c r="G34" s="38">
        <v>9941</v>
      </c>
    </row>
    <row r="35" spans="1:7" x14ac:dyDescent="0.2">
      <c r="A35" s="25" t="s">
        <v>35</v>
      </c>
      <c r="B35" s="44">
        <v>4664</v>
      </c>
      <c r="C35" s="40">
        <v>2878</v>
      </c>
      <c r="D35" s="40">
        <v>12639</v>
      </c>
      <c r="E35" s="44">
        <v>2287</v>
      </c>
      <c r="F35" s="44">
        <v>3458</v>
      </c>
      <c r="G35" s="44">
        <v>1843</v>
      </c>
    </row>
    <row r="36" spans="1:7" x14ac:dyDescent="0.2">
      <c r="A36" s="28" t="s">
        <v>36</v>
      </c>
      <c r="B36" s="40">
        <v>5947</v>
      </c>
      <c r="C36" s="40">
        <v>4105</v>
      </c>
      <c r="D36" s="40">
        <v>14459</v>
      </c>
      <c r="E36" s="40">
        <v>2689</v>
      </c>
      <c r="F36" s="40">
        <v>5725</v>
      </c>
      <c r="G36" s="40">
        <v>2425</v>
      </c>
    </row>
    <row r="37" spans="1:7" x14ac:dyDescent="0.2">
      <c r="A37" s="28" t="s">
        <v>37</v>
      </c>
      <c r="B37" s="40">
        <v>3867</v>
      </c>
      <c r="C37" s="40">
        <v>1863</v>
      </c>
      <c r="D37" s="40">
        <v>21856</v>
      </c>
      <c r="E37" s="40">
        <v>4348</v>
      </c>
      <c r="F37" s="40">
        <v>3338</v>
      </c>
      <c r="G37" s="40">
        <v>1772</v>
      </c>
    </row>
    <row r="38" spans="1:7" x14ac:dyDescent="0.2">
      <c r="A38" s="28" t="s">
        <v>38</v>
      </c>
      <c r="B38" s="40">
        <v>6388</v>
      </c>
      <c r="C38" s="40">
        <v>3734</v>
      </c>
      <c r="D38" s="40">
        <v>17282</v>
      </c>
      <c r="E38" s="40">
        <v>3264</v>
      </c>
      <c r="F38" s="40">
        <v>3838</v>
      </c>
      <c r="G38" s="40">
        <v>1417</v>
      </c>
    </row>
    <row r="39" spans="1:7" x14ac:dyDescent="0.2">
      <c r="A39" s="28" t="s">
        <v>39</v>
      </c>
      <c r="B39" s="40">
        <v>2144</v>
      </c>
      <c r="C39" s="40">
        <v>800</v>
      </c>
      <c r="D39" s="40">
        <v>6976</v>
      </c>
      <c r="E39" s="40">
        <v>1342</v>
      </c>
      <c r="F39" s="40">
        <v>1090</v>
      </c>
      <c r="G39" s="40">
        <v>412</v>
      </c>
    </row>
    <row r="40" spans="1:7" x14ac:dyDescent="0.2">
      <c r="A40" s="28" t="s">
        <v>40</v>
      </c>
      <c r="B40" s="40">
        <v>1749</v>
      </c>
      <c r="C40" s="40">
        <v>1201</v>
      </c>
      <c r="D40" s="40">
        <v>9324</v>
      </c>
      <c r="E40" s="40">
        <v>2003</v>
      </c>
      <c r="F40" s="40">
        <v>3186</v>
      </c>
      <c r="G40" s="40">
        <v>1326</v>
      </c>
    </row>
    <row r="41" spans="1:7" x14ac:dyDescent="0.2">
      <c r="A41" s="37" t="s">
        <v>41</v>
      </c>
      <c r="B41" s="46">
        <v>1115</v>
      </c>
      <c r="C41" s="46">
        <v>685</v>
      </c>
      <c r="D41" s="46">
        <v>5293</v>
      </c>
      <c r="E41" s="46">
        <v>1227</v>
      </c>
      <c r="F41" s="46">
        <v>1702</v>
      </c>
      <c r="G41" s="46">
        <v>746</v>
      </c>
    </row>
    <row r="42" spans="1:7" x14ac:dyDescent="0.2">
      <c r="A42" s="42" t="s">
        <v>42</v>
      </c>
      <c r="B42" s="38">
        <v>16226</v>
      </c>
      <c r="C42" s="38">
        <v>11276</v>
      </c>
      <c r="D42" s="38">
        <v>93720</v>
      </c>
      <c r="E42" s="38">
        <v>18897</v>
      </c>
      <c r="F42" s="38">
        <v>26758</v>
      </c>
      <c r="G42" s="38">
        <v>10310</v>
      </c>
    </row>
    <row r="43" spans="1:7" x14ac:dyDescent="0.2">
      <c r="A43" s="28" t="s">
        <v>43</v>
      </c>
      <c r="B43" s="40">
        <v>978</v>
      </c>
      <c r="C43" s="40">
        <v>738</v>
      </c>
      <c r="D43" s="40">
        <v>4282</v>
      </c>
      <c r="E43" s="40">
        <v>772</v>
      </c>
      <c r="F43" s="40">
        <v>1299</v>
      </c>
      <c r="G43" s="40">
        <v>543</v>
      </c>
    </row>
    <row r="44" spans="1:7" x14ac:dyDescent="0.2">
      <c r="A44" s="28" t="s">
        <v>44</v>
      </c>
      <c r="B44" s="40">
        <v>2164</v>
      </c>
      <c r="C44" s="40">
        <v>1443</v>
      </c>
      <c r="D44" s="40">
        <v>12172</v>
      </c>
      <c r="E44" s="40">
        <v>2325</v>
      </c>
      <c r="F44" s="40">
        <v>4695</v>
      </c>
      <c r="G44" s="40">
        <v>2363</v>
      </c>
    </row>
    <row r="45" spans="1:7" x14ac:dyDescent="0.2">
      <c r="A45" s="28" t="s">
        <v>45</v>
      </c>
      <c r="B45" s="40">
        <v>1055</v>
      </c>
      <c r="C45" s="40">
        <v>812</v>
      </c>
      <c r="D45" s="40">
        <v>5411</v>
      </c>
      <c r="E45" s="40">
        <v>1253</v>
      </c>
      <c r="F45" s="40">
        <v>1083</v>
      </c>
      <c r="G45" s="40">
        <v>407</v>
      </c>
    </row>
    <row r="46" spans="1:7" x14ac:dyDescent="0.2">
      <c r="A46" s="28" t="s">
        <v>46</v>
      </c>
      <c r="B46" s="40">
        <v>972</v>
      </c>
      <c r="C46" s="40">
        <v>742</v>
      </c>
      <c r="D46" s="40">
        <v>4656</v>
      </c>
      <c r="E46" s="40">
        <v>865</v>
      </c>
      <c r="F46" s="40">
        <v>1032</v>
      </c>
      <c r="G46" s="40">
        <v>465</v>
      </c>
    </row>
    <row r="47" spans="1:7" x14ac:dyDescent="0.2">
      <c r="A47" s="28" t="s">
        <v>47</v>
      </c>
      <c r="B47" s="40">
        <v>1870</v>
      </c>
      <c r="C47" s="40">
        <v>1439</v>
      </c>
      <c r="D47" s="40">
        <v>9316</v>
      </c>
      <c r="E47" s="40">
        <v>1767</v>
      </c>
      <c r="F47" s="40">
        <v>2988</v>
      </c>
      <c r="G47" s="40">
        <v>1203</v>
      </c>
    </row>
    <row r="48" spans="1:7" x14ac:dyDescent="0.2">
      <c r="A48" s="28" t="s">
        <v>48</v>
      </c>
      <c r="B48" s="40">
        <v>2163</v>
      </c>
      <c r="C48" s="40">
        <v>1462</v>
      </c>
      <c r="D48" s="40">
        <v>12538</v>
      </c>
      <c r="E48" s="40">
        <v>2370</v>
      </c>
      <c r="F48" s="40">
        <v>4523</v>
      </c>
      <c r="G48" s="40">
        <v>1220</v>
      </c>
    </row>
    <row r="49" spans="1:8" x14ac:dyDescent="0.2">
      <c r="A49" s="28" t="s">
        <v>49</v>
      </c>
      <c r="B49" s="40">
        <v>1100</v>
      </c>
      <c r="C49" s="40">
        <v>774</v>
      </c>
      <c r="D49" s="40">
        <v>9034</v>
      </c>
      <c r="E49" s="40">
        <v>2432</v>
      </c>
      <c r="F49" s="40">
        <v>1608</v>
      </c>
      <c r="G49" s="40">
        <v>798</v>
      </c>
    </row>
    <row r="50" spans="1:8" x14ac:dyDescent="0.2">
      <c r="A50" s="28" t="s">
        <v>50</v>
      </c>
      <c r="B50" s="40">
        <v>1854</v>
      </c>
      <c r="C50" s="40">
        <v>1198</v>
      </c>
      <c r="D50" s="40">
        <v>7839</v>
      </c>
      <c r="E50" s="40">
        <v>1722</v>
      </c>
      <c r="F50" s="40">
        <v>3005</v>
      </c>
      <c r="G50" s="40">
        <v>922</v>
      </c>
    </row>
    <row r="51" spans="1:8" x14ac:dyDescent="0.2">
      <c r="A51" s="28" t="s">
        <v>51</v>
      </c>
      <c r="B51" s="40">
        <v>563</v>
      </c>
      <c r="C51" s="40">
        <v>410</v>
      </c>
      <c r="D51" s="40">
        <v>2052</v>
      </c>
      <c r="E51" s="40">
        <v>354</v>
      </c>
      <c r="F51" s="40">
        <v>762</v>
      </c>
      <c r="G51" s="40">
        <v>199</v>
      </c>
    </row>
    <row r="52" spans="1:8" x14ac:dyDescent="0.2">
      <c r="A52" s="28" t="s">
        <v>52</v>
      </c>
      <c r="B52" s="40">
        <v>585</v>
      </c>
      <c r="C52" s="40">
        <v>476</v>
      </c>
      <c r="D52" s="40">
        <v>4954</v>
      </c>
      <c r="E52" s="40">
        <v>1134</v>
      </c>
      <c r="F52" s="40">
        <v>1218</v>
      </c>
      <c r="G52" s="40">
        <v>531</v>
      </c>
    </row>
    <row r="53" spans="1:8" x14ac:dyDescent="0.2">
      <c r="A53" s="37" t="s">
        <v>53</v>
      </c>
      <c r="B53" s="46">
        <v>2922</v>
      </c>
      <c r="C53" s="46">
        <v>1782</v>
      </c>
      <c r="D53" s="46">
        <v>21466</v>
      </c>
      <c r="E53" s="46">
        <v>3903</v>
      </c>
      <c r="F53" s="46">
        <v>4545</v>
      </c>
      <c r="G53" s="46">
        <v>1659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3" t="s">
        <v>4</v>
      </c>
      <c r="C58" s="223" t="s">
        <v>361</v>
      </c>
      <c r="D58" s="223" t="s">
        <v>5</v>
      </c>
      <c r="E58" s="223" t="s">
        <v>325</v>
      </c>
      <c r="F58" s="223" t="s">
        <v>180</v>
      </c>
      <c r="G58" s="223" t="s">
        <v>181</v>
      </c>
    </row>
    <row r="59" spans="1:8" s="6" customFormat="1" ht="12.75" customHeight="1" x14ac:dyDescent="0.2">
      <c r="A59" s="73"/>
      <c r="B59" s="224"/>
      <c r="C59" s="225"/>
      <c r="D59" s="224"/>
      <c r="E59" s="225"/>
      <c r="F59" s="224"/>
      <c r="G59" s="224"/>
    </row>
    <row r="60" spans="1:8" ht="12.75" customHeight="1" x14ac:dyDescent="0.2">
      <c r="A60" s="42" t="s">
        <v>54</v>
      </c>
      <c r="B60" s="46">
        <v>35494</v>
      </c>
      <c r="C60" s="46">
        <v>27626</v>
      </c>
      <c r="D60" s="46">
        <v>81547</v>
      </c>
      <c r="E60" s="46">
        <v>16153</v>
      </c>
      <c r="F60" s="46">
        <v>19337</v>
      </c>
      <c r="G60" s="46">
        <v>6321</v>
      </c>
    </row>
    <row r="61" spans="1:8" x14ac:dyDescent="0.2">
      <c r="A61" s="28" t="s">
        <v>55</v>
      </c>
      <c r="B61" s="40">
        <v>2156</v>
      </c>
      <c r="C61" s="40">
        <v>1607</v>
      </c>
      <c r="D61" s="40">
        <v>14253</v>
      </c>
      <c r="E61" s="40">
        <v>2364</v>
      </c>
      <c r="F61" s="40">
        <v>1729</v>
      </c>
      <c r="G61" s="40">
        <v>444</v>
      </c>
    </row>
    <row r="62" spans="1:8" ht="14.25" x14ac:dyDescent="0.2">
      <c r="A62" s="28" t="s">
        <v>56</v>
      </c>
      <c r="B62" s="40">
        <v>791</v>
      </c>
      <c r="C62" s="40">
        <v>54</v>
      </c>
      <c r="D62" s="40">
        <v>2135</v>
      </c>
      <c r="E62" s="40">
        <v>425</v>
      </c>
      <c r="F62" s="40">
        <v>373</v>
      </c>
      <c r="G62" s="40">
        <v>100</v>
      </c>
      <c r="H62" s="3"/>
    </row>
    <row r="63" spans="1:8" s="3" customFormat="1" ht="15" customHeight="1" x14ac:dyDescent="0.2">
      <c r="A63" s="28" t="s">
        <v>57</v>
      </c>
      <c r="B63" s="40">
        <v>2895</v>
      </c>
      <c r="C63" s="40">
        <v>2411</v>
      </c>
      <c r="D63" s="40">
        <v>7776</v>
      </c>
      <c r="E63" s="40">
        <v>1479</v>
      </c>
      <c r="F63" s="40">
        <v>1050</v>
      </c>
      <c r="G63" s="40">
        <v>324</v>
      </c>
    </row>
    <row r="64" spans="1:8" s="3" customFormat="1" ht="15" customHeight="1" x14ac:dyDescent="0.2">
      <c r="A64" s="28" t="s">
        <v>58</v>
      </c>
      <c r="B64" s="40">
        <v>1378</v>
      </c>
      <c r="C64" s="40">
        <v>1083</v>
      </c>
      <c r="D64" s="40">
        <v>4046</v>
      </c>
      <c r="E64" s="40">
        <v>704</v>
      </c>
      <c r="F64" s="40">
        <v>563</v>
      </c>
      <c r="G64" s="40">
        <v>242</v>
      </c>
      <c r="H64" s="6"/>
    </row>
    <row r="65" spans="1:7" ht="15" customHeight="1" x14ac:dyDescent="0.2">
      <c r="A65" s="28" t="s">
        <v>59</v>
      </c>
      <c r="B65" s="40">
        <v>1406</v>
      </c>
      <c r="C65" s="40">
        <v>1125</v>
      </c>
      <c r="D65" s="40">
        <v>2841</v>
      </c>
      <c r="E65" s="40">
        <v>552</v>
      </c>
      <c r="F65" s="40">
        <v>749</v>
      </c>
      <c r="G65" s="40">
        <v>244</v>
      </c>
    </row>
    <row r="66" spans="1:7" ht="12.75" customHeight="1" x14ac:dyDescent="0.2">
      <c r="A66" s="28" t="s">
        <v>60</v>
      </c>
      <c r="B66" s="40">
        <v>5117</v>
      </c>
      <c r="C66" s="40">
        <v>3784</v>
      </c>
      <c r="D66" s="40">
        <v>8926</v>
      </c>
      <c r="E66" s="40">
        <v>1925</v>
      </c>
      <c r="F66" s="40">
        <v>4215</v>
      </c>
      <c r="G66" s="40">
        <v>1459</v>
      </c>
    </row>
    <row r="67" spans="1:7" x14ac:dyDescent="0.2">
      <c r="A67" s="28" t="s">
        <v>61</v>
      </c>
      <c r="B67" s="40">
        <v>1602</v>
      </c>
      <c r="C67" s="40">
        <v>1358</v>
      </c>
      <c r="D67" s="40">
        <v>2614</v>
      </c>
      <c r="E67" s="40">
        <v>534</v>
      </c>
      <c r="F67" s="40">
        <v>1353</v>
      </c>
      <c r="G67" s="40">
        <v>423</v>
      </c>
    </row>
    <row r="68" spans="1:7" x14ac:dyDescent="0.2">
      <c r="A68" s="28" t="s">
        <v>62</v>
      </c>
      <c r="B68" s="40">
        <v>4188</v>
      </c>
      <c r="C68" s="40">
        <v>3612</v>
      </c>
      <c r="D68" s="40">
        <v>5111</v>
      </c>
      <c r="E68" s="40">
        <v>1200</v>
      </c>
      <c r="F68" s="40">
        <v>1523</v>
      </c>
      <c r="G68" s="40">
        <v>269</v>
      </c>
    </row>
    <row r="69" spans="1:7" x14ac:dyDescent="0.2">
      <c r="A69" s="28" t="s">
        <v>63</v>
      </c>
      <c r="B69" s="40">
        <v>7937</v>
      </c>
      <c r="C69" s="40">
        <v>7033</v>
      </c>
      <c r="D69" s="40">
        <v>10555</v>
      </c>
      <c r="E69" s="40">
        <v>2605</v>
      </c>
      <c r="F69" s="40">
        <v>3315</v>
      </c>
      <c r="G69" s="40">
        <v>1152</v>
      </c>
    </row>
    <row r="70" spans="1:7" x14ac:dyDescent="0.2">
      <c r="A70" s="28" t="s">
        <v>64</v>
      </c>
      <c r="B70" s="40">
        <v>3008</v>
      </c>
      <c r="C70" s="40">
        <v>2079</v>
      </c>
      <c r="D70" s="40">
        <v>5345</v>
      </c>
      <c r="E70" s="40">
        <v>1187</v>
      </c>
      <c r="F70" s="40">
        <v>1394</v>
      </c>
      <c r="G70" s="40">
        <v>571</v>
      </c>
    </row>
    <row r="71" spans="1:7" x14ac:dyDescent="0.2">
      <c r="A71" s="28" t="s">
        <v>65</v>
      </c>
      <c r="B71" s="40">
        <v>2127</v>
      </c>
      <c r="C71" s="40">
        <v>1171</v>
      </c>
      <c r="D71" s="40">
        <v>8831</v>
      </c>
      <c r="E71" s="40">
        <v>1462</v>
      </c>
      <c r="F71" s="40">
        <v>1205</v>
      </c>
      <c r="G71" s="40">
        <v>383</v>
      </c>
    </row>
    <row r="72" spans="1:7" x14ac:dyDescent="0.2">
      <c r="A72" s="28" t="s">
        <v>66</v>
      </c>
      <c r="B72" s="40">
        <v>1223</v>
      </c>
      <c r="C72" s="40">
        <v>990</v>
      </c>
      <c r="D72" s="40">
        <v>3232</v>
      </c>
      <c r="E72" s="40">
        <v>658</v>
      </c>
      <c r="F72" s="40">
        <v>804</v>
      </c>
      <c r="G72" s="40">
        <v>314</v>
      </c>
    </row>
    <row r="73" spans="1:7" x14ac:dyDescent="0.2">
      <c r="A73" s="28" t="s">
        <v>67</v>
      </c>
      <c r="B73" s="40">
        <v>1666</v>
      </c>
      <c r="C73" s="40">
        <v>1319</v>
      </c>
      <c r="D73" s="40">
        <v>5882</v>
      </c>
      <c r="E73" s="40">
        <v>1058</v>
      </c>
      <c r="F73" s="40">
        <v>1064</v>
      </c>
      <c r="G73" s="40">
        <v>396</v>
      </c>
    </row>
    <row r="74" spans="1:7" x14ac:dyDescent="0.2">
      <c r="A74" s="42" t="s">
        <v>68</v>
      </c>
      <c r="B74" s="38">
        <v>33925</v>
      </c>
      <c r="C74" s="38">
        <v>28463</v>
      </c>
      <c r="D74" s="38">
        <v>107166</v>
      </c>
      <c r="E74" s="38">
        <v>23444</v>
      </c>
      <c r="F74" s="38">
        <v>29591</v>
      </c>
      <c r="G74" s="38">
        <v>10084</v>
      </c>
    </row>
    <row r="75" spans="1:7" x14ac:dyDescent="0.2">
      <c r="A75" s="25" t="s">
        <v>69</v>
      </c>
      <c r="B75" s="44">
        <v>2817</v>
      </c>
      <c r="C75" s="44">
        <v>2442</v>
      </c>
      <c r="D75" s="44">
        <v>10038</v>
      </c>
      <c r="E75" s="44">
        <v>2104</v>
      </c>
      <c r="F75" s="44">
        <v>2955</v>
      </c>
      <c r="G75" s="44">
        <v>1294</v>
      </c>
    </row>
    <row r="76" spans="1:7" x14ac:dyDescent="0.2">
      <c r="A76" s="28" t="s">
        <v>70</v>
      </c>
      <c r="B76" s="40">
        <v>2457</v>
      </c>
      <c r="C76" s="40">
        <v>2080</v>
      </c>
      <c r="D76" s="40">
        <v>8088</v>
      </c>
      <c r="E76" s="40">
        <v>1446</v>
      </c>
      <c r="F76" s="40">
        <v>2760</v>
      </c>
      <c r="G76" s="40">
        <v>744</v>
      </c>
    </row>
    <row r="77" spans="1:7" x14ac:dyDescent="0.2">
      <c r="A77" s="28" t="s">
        <v>71</v>
      </c>
      <c r="B77" s="40">
        <v>3895</v>
      </c>
      <c r="C77" s="40">
        <v>3297</v>
      </c>
      <c r="D77" s="40">
        <v>9968</v>
      </c>
      <c r="E77" s="40">
        <v>2886</v>
      </c>
      <c r="F77" s="40">
        <v>1948</v>
      </c>
      <c r="G77" s="40">
        <v>550</v>
      </c>
    </row>
    <row r="78" spans="1:7" x14ac:dyDescent="0.2">
      <c r="A78" s="28" t="s">
        <v>72</v>
      </c>
      <c r="B78" s="40">
        <v>1902</v>
      </c>
      <c r="C78" s="40">
        <v>1492</v>
      </c>
      <c r="D78" s="40">
        <v>4439</v>
      </c>
      <c r="E78" s="40">
        <v>962</v>
      </c>
      <c r="F78" s="40">
        <v>1423</v>
      </c>
      <c r="G78" s="40">
        <v>372</v>
      </c>
    </row>
    <row r="79" spans="1:7" x14ac:dyDescent="0.2">
      <c r="A79" s="28" t="s">
        <v>73</v>
      </c>
      <c r="B79" s="40">
        <v>753</v>
      </c>
      <c r="C79" s="40">
        <v>672</v>
      </c>
      <c r="D79" s="40">
        <v>1340</v>
      </c>
      <c r="E79" s="40">
        <v>252</v>
      </c>
      <c r="F79" s="40">
        <v>851</v>
      </c>
      <c r="G79" s="40">
        <v>168</v>
      </c>
    </row>
    <row r="80" spans="1:7" x14ac:dyDescent="0.2">
      <c r="A80" s="28" t="s">
        <v>74</v>
      </c>
      <c r="B80" s="40">
        <v>3315</v>
      </c>
      <c r="C80" s="40">
        <v>2720</v>
      </c>
      <c r="D80" s="40">
        <v>13565</v>
      </c>
      <c r="E80" s="40">
        <v>2792</v>
      </c>
      <c r="F80" s="40">
        <v>3325</v>
      </c>
      <c r="G80" s="40">
        <v>944</v>
      </c>
    </row>
    <row r="81" spans="1:7" x14ac:dyDescent="0.2">
      <c r="A81" s="28" t="s">
        <v>75</v>
      </c>
      <c r="B81" s="40">
        <v>5678</v>
      </c>
      <c r="C81" s="40">
        <v>4873</v>
      </c>
      <c r="D81" s="40">
        <v>22320</v>
      </c>
      <c r="E81" s="40">
        <v>4646</v>
      </c>
      <c r="F81" s="40">
        <v>5103</v>
      </c>
      <c r="G81" s="40">
        <v>1817</v>
      </c>
    </row>
    <row r="82" spans="1:7" x14ac:dyDescent="0.2">
      <c r="A82" s="28" t="s">
        <v>76</v>
      </c>
      <c r="B82" s="40">
        <v>2903</v>
      </c>
      <c r="C82" s="40">
        <v>2500</v>
      </c>
      <c r="D82" s="40">
        <v>7976</v>
      </c>
      <c r="E82" s="40">
        <v>1973</v>
      </c>
      <c r="F82" s="40">
        <v>1402</v>
      </c>
      <c r="G82" s="40">
        <v>796</v>
      </c>
    </row>
    <row r="83" spans="1:7" x14ac:dyDescent="0.2">
      <c r="A83" s="28" t="s">
        <v>77</v>
      </c>
      <c r="B83" s="40">
        <v>2107</v>
      </c>
      <c r="C83" s="40">
        <v>1687</v>
      </c>
      <c r="D83" s="40">
        <v>4745</v>
      </c>
      <c r="E83" s="40">
        <v>919</v>
      </c>
      <c r="F83" s="40">
        <v>2215</v>
      </c>
      <c r="G83" s="40">
        <v>521</v>
      </c>
    </row>
    <row r="84" spans="1:7" x14ac:dyDescent="0.2">
      <c r="A84" s="28" t="s">
        <v>78</v>
      </c>
      <c r="B84" s="40">
        <v>1440</v>
      </c>
      <c r="C84" s="40">
        <v>1053</v>
      </c>
      <c r="D84" s="40">
        <v>7083</v>
      </c>
      <c r="E84" s="40">
        <v>1618</v>
      </c>
      <c r="F84" s="40">
        <v>1589</v>
      </c>
      <c r="G84" s="40">
        <v>692</v>
      </c>
    </row>
    <row r="85" spans="1:7" x14ac:dyDescent="0.2">
      <c r="A85" s="28" t="s">
        <v>79</v>
      </c>
      <c r="B85" s="40">
        <v>1021</v>
      </c>
      <c r="C85" s="40">
        <v>893</v>
      </c>
      <c r="D85" s="40">
        <v>2641</v>
      </c>
      <c r="E85" s="40">
        <v>492</v>
      </c>
      <c r="F85" s="40">
        <v>1064</v>
      </c>
      <c r="G85" s="40">
        <v>291</v>
      </c>
    </row>
    <row r="86" spans="1:7" x14ac:dyDescent="0.2">
      <c r="A86" s="28" t="s">
        <v>80</v>
      </c>
      <c r="B86" s="40">
        <v>1413</v>
      </c>
      <c r="C86" s="40">
        <v>1267</v>
      </c>
      <c r="D86" s="40">
        <v>4186</v>
      </c>
      <c r="E86" s="40">
        <v>782</v>
      </c>
      <c r="F86" s="40">
        <v>1522</v>
      </c>
      <c r="G86" s="40">
        <v>440</v>
      </c>
    </row>
    <row r="87" spans="1:7" x14ac:dyDescent="0.2">
      <c r="A87" s="37" t="s">
        <v>81</v>
      </c>
      <c r="B87" s="46">
        <v>4224</v>
      </c>
      <c r="C87" s="46">
        <v>3487</v>
      </c>
      <c r="D87" s="46">
        <v>10777</v>
      </c>
      <c r="E87" s="46">
        <v>2572</v>
      </c>
      <c r="F87" s="46">
        <v>3434</v>
      </c>
      <c r="G87" s="46">
        <v>1455</v>
      </c>
    </row>
    <row r="88" spans="1:7" x14ac:dyDescent="0.2">
      <c r="A88" s="42" t="s">
        <v>82</v>
      </c>
      <c r="B88" s="38">
        <v>41917</v>
      </c>
      <c r="C88" s="38">
        <v>31902</v>
      </c>
      <c r="D88" s="38">
        <v>98991</v>
      </c>
      <c r="E88" s="38">
        <v>22019</v>
      </c>
      <c r="F88" s="38">
        <v>24852</v>
      </c>
      <c r="G88" s="38">
        <v>9483</v>
      </c>
    </row>
    <row r="89" spans="1:7" x14ac:dyDescent="0.2">
      <c r="A89" s="28" t="s">
        <v>83</v>
      </c>
      <c r="B89" s="40">
        <v>1648</v>
      </c>
      <c r="C89" s="40">
        <v>1395</v>
      </c>
      <c r="D89" s="40">
        <v>4038</v>
      </c>
      <c r="E89" s="40">
        <v>1092</v>
      </c>
      <c r="F89" s="40">
        <v>2103</v>
      </c>
      <c r="G89" s="40">
        <v>717</v>
      </c>
    </row>
    <row r="90" spans="1:7" x14ac:dyDescent="0.2">
      <c r="A90" s="28" t="s">
        <v>84</v>
      </c>
      <c r="B90" s="40">
        <v>1885</v>
      </c>
      <c r="C90" s="40">
        <v>1230</v>
      </c>
      <c r="D90" s="40">
        <v>9183</v>
      </c>
      <c r="E90" s="40">
        <v>1456</v>
      </c>
      <c r="F90" s="40">
        <v>1433</v>
      </c>
      <c r="G90" s="40">
        <v>425</v>
      </c>
    </row>
    <row r="91" spans="1:7" x14ac:dyDescent="0.2">
      <c r="A91" s="28" t="s">
        <v>85</v>
      </c>
      <c r="B91" s="40">
        <v>2639</v>
      </c>
      <c r="C91" s="40">
        <v>1803</v>
      </c>
      <c r="D91" s="40">
        <v>10411</v>
      </c>
      <c r="E91" s="40">
        <v>1964</v>
      </c>
      <c r="F91" s="40">
        <v>2004</v>
      </c>
      <c r="G91" s="40">
        <v>557</v>
      </c>
    </row>
    <row r="92" spans="1:7" x14ac:dyDescent="0.2">
      <c r="A92" s="28" t="s">
        <v>86</v>
      </c>
      <c r="B92" s="40">
        <v>936</v>
      </c>
      <c r="C92" s="40">
        <v>630</v>
      </c>
      <c r="D92" s="40">
        <v>3701</v>
      </c>
      <c r="E92" s="40">
        <v>764</v>
      </c>
      <c r="F92" s="40">
        <v>677</v>
      </c>
      <c r="G92" s="40">
        <v>186</v>
      </c>
    </row>
    <row r="93" spans="1:7" x14ac:dyDescent="0.2">
      <c r="A93" s="28" t="s">
        <v>87</v>
      </c>
      <c r="B93" s="40">
        <v>2102</v>
      </c>
      <c r="C93" s="40">
        <v>1228</v>
      </c>
      <c r="D93" s="40">
        <v>7015</v>
      </c>
      <c r="E93" s="40">
        <v>1336</v>
      </c>
      <c r="F93" s="40">
        <v>1301</v>
      </c>
      <c r="G93" s="40">
        <v>463</v>
      </c>
    </row>
    <row r="94" spans="1:7" x14ac:dyDescent="0.2">
      <c r="A94" s="28" t="s">
        <v>88</v>
      </c>
      <c r="B94" s="40">
        <v>6370</v>
      </c>
      <c r="C94" s="40">
        <v>5188</v>
      </c>
      <c r="D94" s="40">
        <v>15580</v>
      </c>
      <c r="E94" s="40">
        <v>3829</v>
      </c>
      <c r="F94" s="40">
        <v>3969</v>
      </c>
      <c r="G94" s="40">
        <v>1764</v>
      </c>
    </row>
    <row r="95" spans="1:7" x14ac:dyDescent="0.2">
      <c r="A95" s="28" t="s">
        <v>89</v>
      </c>
      <c r="B95" s="40">
        <v>6122</v>
      </c>
      <c r="C95" s="40">
        <v>5247</v>
      </c>
      <c r="D95" s="40">
        <v>12907</v>
      </c>
      <c r="E95" s="40">
        <v>3007</v>
      </c>
      <c r="F95" s="40">
        <v>3296</v>
      </c>
      <c r="G95" s="40">
        <v>1382</v>
      </c>
    </row>
    <row r="96" spans="1:7" x14ac:dyDescent="0.2">
      <c r="A96" s="28" t="s">
        <v>90</v>
      </c>
      <c r="B96" s="40">
        <v>5929</v>
      </c>
      <c r="C96" s="40">
        <v>3984</v>
      </c>
      <c r="D96" s="40">
        <v>7656</v>
      </c>
      <c r="E96" s="40">
        <v>1691</v>
      </c>
      <c r="F96" s="40">
        <v>2352</v>
      </c>
      <c r="G96" s="40">
        <v>1277</v>
      </c>
    </row>
    <row r="97" spans="1:8" x14ac:dyDescent="0.2">
      <c r="A97" s="28" t="s">
        <v>91</v>
      </c>
      <c r="B97" s="40">
        <v>1686</v>
      </c>
      <c r="C97" s="40">
        <v>1282</v>
      </c>
      <c r="D97" s="40">
        <v>2661</v>
      </c>
      <c r="E97" s="40">
        <v>575</v>
      </c>
      <c r="F97" s="40">
        <v>1064</v>
      </c>
      <c r="G97" s="40">
        <v>419</v>
      </c>
    </row>
    <row r="98" spans="1:8" x14ac:dyDescent="0.2">
      <c r="A98" s="28" t="s">
        <v>92</v>
      </c>
      <c r="B98" s="40">
        <v>4429</v>
      </c>
      <c r="C98" s="40">
        <v>3760</v>
      </c>
      <c r="D98" s="40">
        <v>12758</v>
      </c>
      <c r="E98" s="40">
        <v>3126</v>
      </c>
      <c r="F98" s="40">
        <v>3398</v>
      </c>
      <c r="G98" s="40">
        <v>761</v>
      </c>
    </row>
    <row r="99" spans="1:8" x14ac:dyDescent="0.2">
      <c r="A99" s="37" t="s">
        <v>93</v>
      </c>
      <c r="B99" s="46">
        <v>8171</v>
      </c>
      <c r="C99" s="46">
        <v>6155</v>
      </c>
      <c r="D99" s="46">
        <v>13081</v>
      </c>
      <c r="E99" s="46">
        <v>3179</v>
      </c>
      <c r="F99" s="46">
        <v>3255</v>
      </c>
      <c r="G99" s="46">
        <v>1532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362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topLeftCell="A55" workbookViewId="0">
      <selection activeCell="J13" sqref="J1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71093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369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3" t="s">
        <v>4</v>
      </c>
      <c r="C4" s="223" t="s">
        <v>361</v>
      </c>
      <c r="D4" s="223" t="s">
        <v>5</v>
      </c>
      <c r="E4" s="223" t="s">
        <v>325</v>
      </c>
      <c r="F4" s="223" t="s">
        <v>180</v>
      </c>
      <c r="G4" s="223" t="s">
        <v>181</v>
      </c>
    </row>
    <row r="5" spans="1:7" s="6" customFormat="1" x14ac:dyDescent="0.2">
      <c r="A5" s="73"/>
      <c r="B5" s="224"/>
      <c r="C5" s="225"/>
      <c r="D5" s="224"/>
      <c r="E5" s="225"/>
      <c r="F5" s="224"/>
      <c r="G5" s="224"/>
    </row>
    <row r="6" spans="1:7" s="6" customFormat="1" x14ac:dyDescent="0.2">
      <c r="A6" s="33" t="s">
        <v>6</v>
      </c>
      <c r="B6" s="34">
        <v>22555692.569999997</v>
      </c>
      <c r="C6" s="34">
        <v>18772418.869999997</v>
      </c>
      <c r="D6" s="34">
        <v>26474120.91</v>
      </c>
      <c r="E6" s="34">
        <v>27931948.919999998</v>
      </c>
      <c r="F6" s="34">
        <v>10291221.110000001</v>
      </c>
      <c r="G6" s="34">
        <v>8282410.8300000001</v>
      </c>
    </row>
    <row r="7" spans="1:7" x14ac:dyDescent="0.2">
      <c r="A7" s="37" t="s">
        <v>7</v>
      </c>
      <c r="B7" s="38">
        <v>397989.07</v>
      </c>
      <c r="C7" s="38">
        <v>186892.25</v>
      </c>
      <c r="D7" s="38">
        <v>2802321.04</v>
      </c>
      <c r="E7" s="46">
        <v>3325561.5</v>
      </c>
      <c r="F7" s="38">
        <v>1144986.44</v>
      </c>
      <c r="G7" s="38">
        <v>341335.06999999995</v>
      </c>
    </row>
    <row r="8" spans="1:7" x14ac:dyDescent="0.2">
      <c r="A8" s="28" t="s">
        <v>8</v>
      </c>
      <c r="B8" s="40">
        <v>21509.21</v>
      </c>
      <c r="C8" s="40">
        <v>11048.38</v>
      </c>
      <c r="D8" s="40">
        <v>160326.49</v>
      </c>
      <c r="E8" s="40">
        <v>181095.7</v>
      </c>
      <c r="F8" s="40">
        <v>85273.07</v>
      </c>
      <c r="G8" s="40">
        <v>15731.66</v>
      </c>
    </row>
    <row r="9" spans="1:7" x14ac:dyDescent="0.2">
      <c r="A9" s="28" t="s">
        <v>9</v>
      </c>
      <c r="B9" s="40">
        <v>72139.240000000005</v>
      </c>
      <c r="C9" s="40">
        <v>9215.27</v>
      </c>
      <c r="D9" s="40">
        <v>500022.06</v>
      </c>
      <c r="E9" s="40">
        <v>604784.19999999995</v>
      </c>
      <c r="F9" s="40">
        <v>235688.81</v>
      </c>
      <c r="G9" s="40">
        <v>54253.59</v>
      </c>
    </row>
    <row r="10" spans="1:7" x14ac:dyDescent="0.2">
      <c r="A10" s="28" t="s">
        <v>10</v>
      </c>
      <c r="B10" s="40">
        <v>24574.83</v>
      </c>
      <c r="C10" s="40">
        <v>12394.17</v>
      </c>
      <c r="D10" s="40">
        <v>267099</v>
      </c>
      <c r="E10" s="40">
        <v>327851.5</v>
      </c>
      <c r="F10" s="40">
        <v>124385.25</v>
      </c>
      <c r="G10" s="40">
        <v>26126.880000000001</v>
      </c>
    </row>
    <row r="11" spans="1:7" x14ac:dyDescent="0.2">
      <c r="A11" s="28" t="s">
        <v>11</v>
      </c>
      <c r="B11" s="40">
        <v>34240.839999999997</v>
      </c>
      <c r="C11" s="40">
        <v>22403.14</v>
      </c>
      <c r="D11" s="40">
        <v>463939.23</v>
      </c>
      <c r="E11" s="40">
        <v>486751</v>
      </c>
      <c r="F11" s="40">
        <v>158439.5</v>
      </c>
      <c r="G11" s="40">
        <v>32184.080000000002</v>
      </c>
    </row>
    <row r="12" spans="1:7" x14ac:dyDescent="0.2">
      <c r="A12" s="28" t="s">
        <v>12</v>
      </c>
      <c r="B12" s="40">
        <v>64562.14</v>
      </c>
      <c r="C12" s="40">
        <v>25664.240000000002</v>
      </c>
      <c r="D12" s="40">
        <v>441489.91999999998</v>
      </c>
      <c r="E12" s="40">
        <v>600980</v>
      </c>
      <c r="F12" s="40">
        <v>192239.24</v>
      </c>
      <c r="G12" s="40">
        <v>48519.07</v>
      </c>
    </row>
    <row r="13" spans="1:7" x14ac:dyDescent="0.2">
      <c r="A13" s="28" t="s">
        <v>13</v>
      </c>
      <c r="B13" s="40">
        <v>98003.26</v>
      </c>
      <c r="C13" s="40">
        <v>54334.400000000001</v>
      </c>
      <c r="D13" s="40">
        <v>331697.58</v>
      </c>
      <c r="E13" s="40">
        <v>380208.1</v>
      </c>
      <c r="F13" s="40">
        <v>91063.23</v>
      </c>
      <c r="G13" s="40">
        <v>43067.58</v>
      </c>
    </row>
    <row r="14" spans="1:7" x14ac:dyDescent="0.2">
      <c r="A14" s="28" t="s">
        <v>14</v>
      </c>
      <c r="B14" s="40">
        <v>46881.82</v>
      </c>
      <c r="C14" s="40">
        <v>31644.400000000001</v>
      </c>
      <c r="D14" s="40">
        <v>297640.7</v>
      </c>
      <c r="E14" s="40">
        <v>314834.59999999998</v>
      </c>
      <c r="F14" s="40">
        <v>158126.25</v>
      </c>
      <c r="G14" s="40">
        <v>55323.360000000001</v>
      </c>
    </row>
    <row r="15" spans="1:7" x14ac:dyDescent="0.2">
      <c r="A15" s="28" t="s">
        <v>15</v>
      </c>
      <c r="B15" s="40">
        <v>36077.730000000003</v>
      </c>
      <c r="C15" s="40">
        <v>20188.25</v>
      </c>
      <c r="D15" s="40">
        <v>340106.06</v>
      </c>
      <c r="E15" s="40">
        <v>429056.4</v>
      </c>
      <c r="F15" s="40">
        <v>99771.09</v>
      </c>
      <c r="G15" s="40">
        <v>66128.850000000006</v>
      </c>
    </row>
    <row r="16" spans="1:7" x14ac:dyDescent="0.2">
      <c r="A16" s="42" t="s">
        <v>16</v>
      </c>
      <c r="B16" s="38">
        <v>1173299.8799999999</v>
      </c>
      <c r="C16" s="38">
        <v>642910.58000000007</v>
      </c>
      <c r="D16" s="38">
        <v>2552138.4499999997</v>
      </c>
      <c r="E16" s="38">
        <v>2649232.5</v>
      </c>
      <c r="F16" s="38">
        <v>1106335.57</v>
      </c>
      <c r="G16" s="38">
        <v>761432.69000000006</v>
      </c>
    </row>
    <row r="17" spans="1:7" x14ac:dyDescent="0.2">
      <c r="A17" s="28" t="s">
        <v>17</v>
      </c>
      <c r="B17" s="40">
        <v>316088.08</v>
      </c>
      <c r="C17" s="40">
        <v>166509.69</v>
      </c>
      <c r="D17" s="40">
        <v>531582.82999999996</v>
      </c>
      <c r="E17" s="40">
        <v>577398</v>
      </c>
      <c r="F17" s="40">
        <v>318074.52</v>
      </c>
      <c r="G17" s="40">
        <v>225956.83</v>
      </c>
    </row>
    <row r="18" spans="1:7" x14ac:dyDescent="0.2">
      <c r="A18" s="28" t="s">
        <v>18</v>
      </c>
      <c r="B18" s="40">
        <v>220110.89</v>
      </c>
      <c r="C18" s="40">
        <v>70224.160000000003</v>
      </c>
      <c r="D18" s="40">
        <v>427087.92</v>
      </c>
      <c r="E18" s="40">
        <v>442496.3</v>
      </c>
      <c r="F18" s="40">
        <v>111817.53</v>
      </c>
      <c r="G18" s="40">
        <v>144900.64000000001</v>
      </c>
    </row>
    <row r="19" spans="1:7" x14ac:dyDescent="0.2">
      <c r="A19" s="28" t="s">
        <v>19</v>
      </c>
      <c r="B19" s="40">
        <v>103504.03</v>
      </c>
      <c r="C19" s="40">
        <v>76678.28</v>
      </c>
      <c r="D19" s="40">
        <v>215211.92</v>
      </c>
      <c r="E19" s="40">
        <v>212697.7</v>
      </c>
      <c r="F19" s="40">
        <v>63279.21</v>
      </c>
      <c r="G19" s="40">
        <v>62125.52</v>
      </c>
    </row>
    <row r="20" spans="1:7" x14ac:dyDescent="0.2">
      <c r="A20" s="28" t="s">
        <v>20</v>
      </c>
      <c r="B20" s="40">
        <v>103798.36</v>
      </c>
      <c r="C20" s="40">
        <v>74471.179999999993</v>
      </c>
      <c r="D20" s="40">
        <v>276340.40000000002</v>
      </c>
      <c r="E20" s="40">
        <v>274314</v>
      </c>
      <c r="F20" s="40">
        <v>154012.38</v>
      </c>
      <c r="G20" s="40">
        <v>89085.53</v>
      </c>
    </row>
    <row r="21" spans="1:7" x14ac:dyDescent="0.2">
      <c r="A21" s="28" t="s">
        <v>21</v>
      </c>
      <c r="B21" s="40">
        <v>161105.17000000001</v>
      </c>
      <c r="C21" s="40">
        <v>97299.46</v>
      </c>
      <c r="D21" s="40">
        <v>281568.62</v>
      </c>
      <c r="E21" s="40">
        <v>297031.90000000002</v>
      </c>
      <c r="F21" s="40">
        <v>62838.45</v>
      </c>
      <c r="G21" s="40">
        <v>47159.11</v>
      </c>
    </row>
    <row r="22" spans="1:7" x14ac:dyDescent="0.2">
      <c r="A22" s="28" t="s">
        <v>22</v>
      </c>
      <c r="B22" s="40">
        <v>137414.6</v>
      </c>
      <c r="C22" s="40">
        <v>87932.5</v>
      </c>
      <c r="D22" s="40">
        <v>223559.42</v>
      </c>
      <c r="E22" s="40">
        <v>226561.8</v>
      </c>
      <c r="F22" s="40">
        <v>66975.88</v>
      </c>
      <c r="G22" s="40">
        <v>32132.400000000001</v>
      </c>
    </row>
    <row r="23" spans="1:7" x14ac:dyDescent="0.2">
      <c r="A23" s="28" t="s">
        <v>23</v>
      </c>
      <c r="B23" s="40">
        <v>131278.75</v>
      </c>
      <c r="C23" s="40">
        <v>69795.31</v>
      </c>
      <c r="D23" s="40">
        <v>596787.34</v>
      </c>
      <c r="E23" s="40">
        <v>618732.80000000005</v>
      </c>
      <c r="F23" s="40">
        <v>329337.59999999998</v>
      </c>
      <c r="G23" s="40">
        <v>160072.66</v>
      </c>
    </row>
    <row r="24" spans="1:7" x14ac:dyDescent="0.2">
      <c r="A24" s="42" t="s">
        <v>24</v>
      </c>
      <c r="B24" s="38">
        <v>1102726.76</v>
      </c>
      <c r="C24" s="38">
        <v>859534.35</v>
      </c>
      <c r="D24" s="38">
        <v>2717453.3899999997</v>
      </c>
      <c r="E24" s="38">
        <v>2864388.4</v>
      </c>
      <c r="F24" s="38">
        <v>828341.36</v>
      </c>
      <c r="G24" s="38">
        <v>637214.94000000006</v>
      </c>
    </row>
    <row r="25" spans="1:7" x14ac:dyDescent="0.2">
      <c r="A25" s="28" t="s">
        <v>25</v>
      </c>
      <c r="B25" s="40">
        <v>82449.119999999995</v>
      </c>
      <c r="C25" s="40">
        <v>67509.83</v>
      </c>
      <c r="D25" s="40">
        <v>174955.48</v>
      </c>
      <c r="E25" s="40">
        <v>177052.79999999999</v>
      </c>
      <c r="F25" s="40">
        <v>82182.149999999994</v>
      </c>
      <c r="G25" s="40">
        <v>48856.89</v>
      </c>
    </row>
    <row r="26" spans="1:7" x14ac:dyDescent="0.2">
      <c r="A26" s="28" t="s">
        <v>26</v>
      </c>
      <c r="B26" s="40">
        <v>124489.88</v>
      </c>
      <c r="C26" s="40">
        <v>71850.100000000006</v>
      </c>
      <c r="D26" s="40">
        <v>274400.90000000002</v>
      </c>
      <c r="E26" s="40">
        <v>275196</v>
      </c>
      <c r="F26" s="40">
        <v>57752.4</v>
      </c>
      <c r="G26" s="40">
        <v>49123.75</v>
      </c>
    </row>
    <row r="27" spans="1:7" x14ac:dyDescent="0.2">
      <c r="A27" s="28" t="s">
        <v>27</v>
      </c>
      <c r="B27" s="40">
        <v>44281.599999999999</v>
      </c>
      <c r="C27" s="40">
        <v>30478.76</v>
      </c>
      <c r="D27" s="40">
        <v>113105.72</v>
      </c>
      <c r="E27" s="40">
        <v>112028.6</v>
      </c>
      <c r="F27" s="40">
        <v>24816.12</v>
      </c>
      <c r="G27" s="40">
        <v>18666.740000000002</v>
      </c>
    </row>
    <row r="28" spans="1:7" x14ac:dyDescent="0.2">
      <c r="A28" s="28" t="s">
        <v>28</v>
      </c>
      <c r="B28" s="40">
        <v>87746.69</v>
      </c>
      <c r="C28" s="40">
        <v>73274.75</v>
      </c>
      <c r="D28" s="40">
        <v>280825.86</v>
      </c>
      <c r="E28" s="40">
        <v>289926.8</v>
      </c>
      <c r="F28" s="40">
        <v>64484.26</v>
      </c>
      <c r="G28" s="40">
        <v>52137.98</v>
      </c>
    </row>
    <row r="29" spans="1:7" x14ac:dyDescent="0.2">
      <c r="A29" s="28" t="s">
        <v>29</v>
      </c>
      <c r="B29" s="40">
        <v>127253.57</v>
      </c>
      <c r="C29" s="40">
        <v>71429.75</v>
      </c>
      <c r="D29" s="40">
        <v>199568.63</v>
      </c>
      <c r="E29" s="40">
        <v>231725</v>
      </c>
      <c r="F29" s="40">
        <v>82493.64</v>
      </c>
      <c r="G29" s="40">
        <v>74838.03</v>
      </c>
    </row>
    <row r="30" spans="1:7" x14ac:dyDescent="0.2">
      <c r="A30" s="28" t="s">
        <v>30</v>
      </c>
      <c r="B30" s="40">
        <v>153089.24</v>
      </c>
      <c r="C30" s="40">
        <v>139884.82</v>
      </c>
      <c r="D30" s="40">
        <v>319662.28000000003</v>
      </c>
      <c r="E30" s="40">
        <v>319710.5</v>
      </c>
      <c r="F30" s="40">
        <v>113211.08</v>
      </c>
      <c r="G30" s="40">
        <v>86252.03</v>
      </c>
    </row>
    <row r="31" spans="1:7" x14ac:dyDescent="0.2">
      <c r="A31" s="28" t="s">
        <v>31</v>
      </c>
      <c r="B31" s="40">
        <v>288862.78999999998</v>
      </c>
      <c r="C31" s="40">
        <v>244405.7</v>
      </c>
      <c r="D31" s="40">
        <v>605277.18999999994</v>
      </c>
      <c r="E31" s="40">
        <v>734346.2</v>
      </c>
      <c r="F31" s="40">
        <v>205474.56</v>
      </c>
      <c r="G31" s="40">
        <v>144924.63</v>
      </c>
    </row>
    <row r="32" spans="1:7" x14ac:dyDescent="0.2">
      <c r="A32" s="28" t="s">
        <v>32</v>
      </c>
      <c r="B32" s="40">
        <v>57147.45</v>
      </c>
      <c r="C32" s="40">
        <v>50183.53</v>
      </c>
      <c r="D32" s="40">
        <v>225850.8</v>
      </c>
      <c r="E32" s="40">
        <v>202644.4</v>
      </c>
      <c r="F32" s="40">
        <v>55456.81</v>
      </c>
      <c r="G32" s="40">
        <v>64447.35</v>
      </c>
    </row>
    <row r="33" spans="1:7" x14ac:dyDescent="0.2">
      <c r="A33" s="37" t="s">
        <v>33</v>
      </c>
      <c r="B33" s="40">
        <v>137406.42000000001</v>
      </c>
      <c r="C33" s="40">
        <v>110517.11</v>
      </c>
      <c r="D33" s="40">
        <v>523806.53</v>
      </c>
      <c r="E33" s="40">
        <v>521758.1</v>
      </c>
      <c r="F33" s="40">
        <v>142470.34</v>
      </c>
      <c r="G33" s="40">
        <v>97967.54</v>
      </c>
    </row>
    <row r="34" spans="1:7" x14ac:dyDescent="0.2">
      <c r="A34" s="42" t="s">
        <v>34</v>
      </c>
      <c r="B34" s="38">
        <v>2659783.21</v>
      </c>
      <c r="C34" s="38">
        <v>1964963.16</v>
      </c>
      <c r="D34" s="38">
        <v>3108963.15</v>
      </c>
      <c r="E34" s="38">
        <v>3360600.7899999996</v>
      </c>
      <c r="F34" s="38">
        <v>1104517.7999999998</v>
      </c>
      <c r="G34" s="38">
        <v>1437072.3299999996</v>
      </c>
    </row>
    <row r="35" spans="1:7" x14ac:dyDescent="0.2">
      <c r="A35" s="25" t="s">
        <v>35</v>
      </c>
      <c r="B35" s="44">
        <v>515548.23</v>
      </c>
      <c r="C35" s="40">
        <v>402177.42</v>
      </c>
      <c r="D35" s="44">
        <v>433804.84</v>
      </c>
      <c r="E35" s="44">
        <v>447324.1</v>
      </c>
      <c r="F35" s="44">
        <v>185771.87</v>
      </c>
      <c r="G35" s="44">
        <v>293767.86</v>
      </c>
    </row>
    <row r="36" spans="1:7" x14ac:dyDescent="0.2">
      <c r="A36" s="28" t="s">
        <v>36</v>
      </c>
      <c r="B36" s="40">
        <v>688115.45</v>
      </c>
      <c r="C36" s="40">
        <v>576234.37</v>
      </c>
      <c r="D36" s="40">
        <v>516887.28</v>
      </c>
      <c r="E36" s="40">
        <v>526071.1</v>
      </c>
      <c r="F36" s="40">
        <v>281171.05</v>
      </c>
      <c r="G36" s="40">
        <v>347394.29</v>
      </c>
    </row>
    <row r="37" spans="1:7" x14ac:dyDescent="0.2">
      <c r="A37" s="28" t="s">
        <v>37</v>
      </c>
      <c r="B37" s="40">
        <v>355281.28</v>
      </c>
      <c r="C37" s="40">
        <v>213398.9</v>
      </c>
      <c r="D37" s="40">
        <v>779793.84</v>
      </c>
      <c r="E37" s="40">
        <v>852177.02</v>
      </c>
      <c r="F37" s="40">
        <v>187454.28</v>
      </c>
      <c r="G37" s="40">
        <v>252264.42</v>
      </c>
    </row>
    <row r="38" spans="1:7" x14ac:dyDescent="0.2">
      <c r="A38" s="28" t="s">
        <v>38</v>
      </c>
      <c r="B38" s="40">
        <v>618799.38</v>
      </c>
      <c r="C38" s="40">
        <v>466948.59</v>
      </c>
      <c r="D38" s="40">
        <v>602583.82999999996</v>
      </c>
      <c r="E38" s="40">
        <v>639341.69999999995</v>
      </c>
      <c r="F38" s="40">
        <v>165238.71</v>
      </c>
      <c r="G38" s="40">
        <v>204123</v>
      </c>
    </row>
    <row r="39" spans="1:7" x14ac:dyDescent="0.2">
      <c r="A39" s="28" t="s">
        <v>39</v>
      </c>
      <c r="B39" s="40">
        <v>204638.91</v>
      </c>
      <c r="C39" s="40">
        <v>90433.34</v>
      </c>
      <c r="D39" s="40">
        <v>246925.7</v>
      </c>
      <c r="E39" s="40">
        <v>263007.46999999997</v>
      </c>
      <c r="F39" s="40">
        <v>33269.75</v>
      </c>
      <c r="G39" s="40">
        <v>62964.38</v>
      </c>
    </row>
    <row r="40" spans="1:7" x14ac:dyDescent="0.2">
      <c r="A40" s="28" t="s">
        <v>40</v>
      </c>
      <c r="B40" s="40">
        <v>164881.75</v>
      </c>
      <c r="C40" s="40">
        <v>132909.88</v>
      </c>
      <c r="D40" s="40">
        <v>332397.38</v>
      </c>
      <c r="E40" s="40">
        <v>392382.9</v>
      </c>
      <c r="F40" s="40">
        <v>168353.37</v>
      </c>
      <c r="G40" s="40">
        <v>175864.67</v>
      </c>
    </row>
    <row r="41" spans="1:7" x14ac:dyDescent="0.2">
      <c r="A41" s="37" t="s">
        <v>41</v>
      </c>
      <c r="B41" s="46">
        <v>112518.21</v>
      </c>
      <c r="C41" s="46">
        <v>82860.66</v>
      </c>
      <c r="D41" s="46">
        <v>196570.28</v>
      </c>
      <c r="E41" s="46">
        <v>240296.5</v>
      </c>
      <c r="F41" s="46">
        <v>83258.77</v>
      </c>
      <c r="G41" s="46">
        <v>100693.71</v>
      </c>
    </row>
    <row r="42" spans="1:7" x14ac:dyDescent="0.2">
      <c r="A42" s="42" t="s">
        <v>42</v>
      </c>
      <c r="B42" s="38">
        <v>1636350.8399999999</v>
      </c>
      <c r="C42" s="38">
        <v>1321506.8799999999</v>
      </c>
      <c r="D42" s="38">
        <v>3673743.4400000004</v>
      </c>
      <c r="E42" s="38">
        <v>3700149.1999999997</v>
      </c>
      <c r="F42" s="38">
        <v>1539248.7400000002</v>
      </c>
      <c r="G42" s="38">
        <v>1397666.85</v>
      </c>
    </row>
    <row r="43" spans="1:7" x14ac:dyDescent="0.2">
      <c r="A43" s="28" t="s">
        <v>43</v>
      </c>
      <c r="B43" s="40">
        <v>96574.64</v>
      </c>
      <c r="C43" s="40">
        <v>86929.53</v>
      </c>
      <c r="D43" s="40">
        <v>171642.1</v>
      </c>
      <c r="E43" s="40">
        <v>151018.79999999999</v>
      </c>
      <c r="F43" s="40">
        <v>44218.68</v>
      </c>
      <c r="G43" s="40">
        <v>74211.899999999994</v>
      </c>
    </row>
    <row r="44" spans="1:7" x14ac:dyDescent="0.2">
      <c r="A44" s="28" t="s">
        <v>44</v>
      </c>
      <c r="B44" s="40">
        <v>210921.42</v>
      </c>
      <c r="C44" s="40">
        <v>165688.48000000001</v>
      </c>
      <c r="D44" s="40">
        <v>474173.45</v>
      </c>
      <c r="E44" s="40">
        <v>456757.6</v>
      </c>
      <c r="F44" s="40">
        <v>227353.4</v>
      </c>
      <c r="G44" s="40">
        <v>332735.59000000003</v>
      </c>
    </row>
    <row r="45" spans="1:7" x14ac:dyDescent="0.2">
      <c r="A45" s="28" t="s">
        <v>45</v>
      </c>
      <c r="B45" s="40">
        <v>108657.05</v>
      </c>
      <c r="C45" s="40">
        <v>96051.69</v>
      </c>
      <c r="D45" s="40">
        <v>224250.46</v>
      </c>
      <c r="E45" s="40">
        <v>245044.9</v>
      </c>
      <c r="F45" s="40">
        <v>84100.57</v>
      </c>
      <c r="G45" s="40">
        <v>54111.48</v>
      </c>
    </row>
    <row r="46" spans="1:7" x14ac:dyDescent="0.2">
      <c r="A46" s="28" t="s">
        <v>46</v>
      </c>
      <c r="B46" s="40">
        <v>93861.88</v>
      </c>
      <c r="C46" s="40">
        <v>82456.81</v>
      </c>
      <c r="D46" s="40">
        <v>175313.47</v>
      </c>
      <c r="E46" s="40">
        <v>169514.9</v>
      </c>
      <c r="F46" s="40">
        <v>39233.94</v>
      </c>
      <c r="G46" s="40">
        <v>63496.84</v>
      </c>
    </row>
    <row r="47" spans="1:7" x14ac:dyDescent="0.2">
      <c r="A47" s="28" t="s">
        <v>47</v>
      </c>
      <c r="B47" s="40">
        <v>212431.13</v>
      </c>
      <c r="C47" s="40">
        <v>185040.87</v>
      </c>
      <c r="D47" s="40">
        <v>340307.33</v>
      </c>
      <c r="E47" s="40">
        <v>344869.6</v>
      </c>
      <c r="F47" s="40">
        <v>170844.69</v>
      </c>
      <c r="G47" s="40">
        <v>155476.31</v>
      </c>
    </row>
    <row r="48" spans="1:7" x14ac:dyDescent="0.2">
      <c r="A48" s="28" t="s">
        <v>48</v>
      </c>
      <c r="B48" s="40">
        <v>213483.75</v>
      </c>
      <c r="C48" s="40">
        <v>165428.07</v>
      </c>
      <c r="D48" s="40">
        <v>446704.89</v>
      </c>
      <c r="E48" s="40">
        <v>464473.2</v>
      </c>
      <c r="F48" s="40">
        <v>318610.05</v>
      </c>
      <c r="G48" s="40">
        <v>152479.91</v>
      </c>
    </row>
    <row r="49" spans="1:9" x14ac:dyDescent="0.2">
      <c r="A49" s="28" t="s">
        <v>49</v>
      </c>
      <c r="B49" s="40">
        <v>120895.92</v>
      </c>
      <c r="C49" s="40">
        <v>97820.74</v>
      </c>
      <c r="D49" s="40">
        <v>436239.16</v>
      </c>
      <c r="E49" s="40">
        <v>476587.7</v>
      </c>
      <c r="F49" s="40">
        <v>87119.83</v>
      </c>
      <c r="G49" s="40">
        <v>126826.98</v>
      </c>
    </row>
    <row r="50" spans="1:9" x14ac:dyDescent="0.2">
      <c r="A50" s="28" t="s">
        <v>50</v>
      </c>
      <c r="B50" s="40">
        <v>195518.17</v>
      </c>
      <c r="C50" s="40">
        <v>147588.6</v>
      </c>
      <c r="D50" s="40">
        <v>307053.94</v>
      </c>
      <c r="E50" s="40">
        <v>336764.3</v>
      </c>
      <c r="F50" s="40">
        <v>200025.55</v>
      </c>
      <c r="G50" s="40">
        <v>125123.59</v>
      </c>
    </row>
    <row r="51" spans="1:9" x14ac:dyDescent="0.2">
      <c r="A51" s="28" t="s">
        <v>51</v>
      </c>
      <c r="B51" s="40">
        <v>59292.26</v>
      </c>
      <c r="C51" s="40">
        <v>51436.2</v>
      </c>
      <c r="D51" s="40">
        <v>73841.039999999994</v>
      </c>
      <c r="E51" s="40">
        <v>69657.7</v>
      </c>
      <c r="F51" s="40">
        <v>33332.54</v>
      </c>
      <c r="G51" s="40">
        <v>24414.85</v>
      </c>
    </row>
    <row r="52" spans="1:9" x14ac:dyDescent="0.2">
      <c r="A52" s="28" t="s">
        <v>52</v>
      </c>
      <c r="B52" s="40">
        <v>57795.47</v>
      </c>
      <c r="C52" s="40">
        <v>52474.65</v>
      </c>
      <c r="D52" s="40">
        <v>221072.32</v>
      </c>
      <c r="E52" s="40">
        <v>221489.5</v>
      </c>
      <c r="F52" s="40">
        <v>57581.62</v>
      </c>
      <c r="G52" s="40">
        <v>70552.509999999995</v>
      </c>
    </row>
    <row r="53" spans="1:9" x14ac:dyDescent="0.2">
      <c r="A53" s="37" t="s">
        <v>53</v>
      </c>
      <c r="B53" s="46">
        <v>266919.15000000002</v>
      </c>
      <c r="C53" s="46">
        <v>190591.24</v>
      </c>
      <c r="D53" s="46">
        <v>803145.28</v>
      </c>
      <c r="E53" s="46">
        <v>763971</v>
      </c>
      <c r="F53" s="46">
        <v>276827.87</v>
      </c>
      <c r="G53" s="46">
        <v>218236.89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3" t="s">
        <v>4</v>
      </c>
      <c r="C58" s="223" t="s">
        <v>361</v>
      </c>
      <c r="D58" s="223" t="s">
        <v>5</v>
      </c>
      <c r="E58" s="223" t="s">
        <v>325</v>
      </c>
      <c r="F58" s="223" t="s">
        <v>180</v>
      </c>
      <c r="G58" s="223" t="s">
        <v>181</v>
      </c>
    </row>
    <row r="59" spans="1:9" s="6" customFormat="1" x14ac:dyDescent="0.2">
      <c r="A59" s="73"/>
      <c r="B59" s="224"/>
      <c r="C59" s="225"/>
      <c r="D59" s="224"/>
      <c r="E59" s="225"/>
      <c r="F59" s="224"/>
      <c r="G59" s="224"/>
    </row>
    <row r="60" spans="1:9" ht="12.75" customHeight="1" x14ac:dyDescent="0.2">
      <c r="A60" s="42" t="s">
        <v>54</v>
      </c>
      <c r="B60" s="46">
        <v>5012030.18</v>
      </c>
      <c r="C60" s="46">
        <v>4422845.5199999996</v>
      </c>
      <c r="D60" s="38">
        <v>3023357.8200000003</v>
      </c>
      <c r="E60" s="46">
        <v>3154511.7</v>
      </c>
      <c r="F60" s="46">
        <v>1047495.4099999999</v>
      </c>
      <c r="G60" s="46">
        <v>909921.36999999988</v>
      </c>
    </row>
    <row r="61" spans="1:9" x14ac:dyDescent="0.2">
      <c r="A61" s="28" t="s">
        <v>55</v>
      </c>
      <c r="B61" s="40">
        <v>200720.36</v>
      </c>
      <c r="C61" s="40">
        <v>167644.65</v>
      </c>
      <c r="D61" s="40">
        <v>487111.94</v>
      </c>
      <c r="E61" s="40">
        <v>461683.20000000001</v>
      </c>
      <c r="F61" s="40">
        <v>126676.08</v>
      </c>
      <c r="G61" s="40">
        <v>56512.59</v>
      </c>
    </row>
    <row r="62" spans="1:9" x14ac:dyDescent="0.2">
      <c r="A62" s="28" t="s">
        <v>56</v>
      </c>
      <c r="B62" s="40">
        <v>85678.63</v>
      </c>
      <c r="C62" s="40">
        <v>9176.9599999999991</v>
      </c>
      <c r="D62" s="40">
        <v>78867.460000000006</v>
      </c>
      <c r="E62" s="40">
        <v>83441.7</v>
      </c>
      <c r="F62" s="40">
        <v>15136.36</v>
      </c>
      <c r="G62" s="40">
        <v>14193.71</v>
      </c>
    </row>
    <row r="63" spans="1:9" s="3" customFormat="1" ht="15" customHeight="1" x14ac:dyDescent="0.2">
      <c r="A63" s="28" t="s">
        <v>57</v>
      </c>
      <c r="B63" s="40">
        <v>365522.02</v>
      </c>
      <c r="C63" s="40">
        <v>337852.46</v>
      </c>
      <c r="D63" s="40">
        <v>297888.64000000001</v>
      </c>
      <c r="E63" s="40">
        <v>289725.59999999998</v>
      </c>
      <c r="F63" s="40">
        <v>82282.850000000006</v>
      </c>
      <c r="G63" s="40">
        <v>48572.21</v>
      </c>
    </row>
    <row r="64" spans="1:9" s="3" customFormat="1" ht="15" customHeight="1" x14ac:dyDescent="0.2">
      <c r="A64" s="28" t="s">
        <v>58</v>
      </c>
      <c r="B64" s="40">
        <v>169034.98</v>
      </c>
      <c r="C64" s="40">
        <v>152114.04999999999</v>
      </c>
      <c r="D64" s="40">
        <v>151356.1</v>
      </c>
      <c r="E64" s="40">
        <v>138242.70000000001</v>
      </c>
      <c r="F64" s="40">
        <v>29622.85</v>
      </c>
      <c r="G64" s="40">
        <v>35638.32</v>
      </c>
    </row>
    <row r="65" spans="1:7" s="6" customFormat="1" ht="15" customHeight="1" x14ac:dyDescent="0.2">
      <c r="A65" s="28" t="s">
        <v>59</v>
      </c>
      <c r="B65" s="40">
        <v>183012.15</v>
      </c>
      <c r="C65" s="40">
        <v>162350.38</v>
      </c>
      <c r="D65" s="40">
        <v>116216.24</v>
      </c>
      <c r="E65" s="40">
        <v>107810.7</v>
      </c>
      <c r="F65" s="40">
        <v>24974.959999999999</v>
      </c>
      <c r="G65" s="40">
        <v>33638.11</v>
      </c>
    </row>
    <row r="66" spans="1:7" s="6" customFormat="1" ht="12.75" customHeight="1" x14ac:dyDescent="0.2">
      <c r="A66" s="28" t="s">
        <v>60</v>
      </c>
      <c r="B66" s="40">
        <v>731748.17</v>
      </c>
      <c r="C66" s="40">
        <v>615264.23</v>
      </c>
      <c r="D66" s="40">
        <v>330256.08</v>
      </c>
      <c r="E66" s="40">
        <v>375513</v>
      </c>
      <c r="F66" s="40">
        <v>221938.39</v>
      </c>
      <c r="G66" s="40">
        <v>209062.17</v>
      </c>
    </row>
    <row r="67" spans="1:7" s="6" customFormat="1" x14ac:dyDescent="0.2">
      <c r="A67" s="28" t="s">
        <v>61</v>
      </c>
      <c r="B67" s="40">
        <v>219280.16</v>
      </c>
      <c r="C67" s="40">
        <v>205612.39</v>
      </c>
      <c r="D67" s="40">
        <v>97147.4</v>
      </c>
      <c r="E67" s="40">
        <v>104345.5</v>
      </c>
      <c r="F67" s="40">
        <v>67172.27</v>
      </c>
      <c r="G67" s="40">
        <v>57994.57</v>
      </c>
    </row>
    <row r="68" spans="1:7" x14ac:dyDescent="0.2">
      <c r="A68" s="28" t="s">
        <v>62</v>
      </c>
      <c r="B68" s="40">
        <v>684618.9</v>
      </c>
      <c r="C68" s="40">
        <v>638987.07999999996</v>
      </c>
      <c r="D68" s="40">
        <v>205226.7</v>
      </c>
      <c r="E68" s="40">
        <v>232613.3</v>
      </c>
      <c r="F68" s="40">
        <v>59143.12</v>
      </c>
      <c r="G68" s="40">
        <v>42648.52</v>
      </c>
    </row>
    <row r="69" spans="1:7" x14ac:dyDescent="0.2">
      <c r="A69" s="28" t="s">
        <v>63</v>
      </c>
      <c r="B69" s="40">
        <v>1440824.38</v>
      </c>
      <c r="C69" s="40">
        <v>1384026.84</v>
      </c>
      <c r="D69" s="40">
        <v>414826.16</v>
      </c>
      <c r="E69" s="40">
        <v>506376.6</v>
      </c>
      <c r="F69" s="40">
        <v>146000.54</v>
      </c>
      <c r="G69" s="40">
        <v>176521.9</v>
      </c>
    </row>
    <row r="70" spans="1:7" x14ac:dyDescent="0.2">
      <c r="A70" s="28" t="s">
        <v>64</v>
      </c>
      <c r="B70" s="40">
        <v>392066.35</v>
      </c>
      <c r="C70" s="40">
        <v>324817.89</v>
      </c>
      <c r="D70" s="40">
        <v>194317.34</v>
      </c>
      <c r="E70" s="40">
        <v>232145.1</v>
      </c>
      <c r="F70" s="40">
        <v>56498.46</v>
      </c>
      <c r="G70" s="40">
        <v>82568.11</v>
      </c>
    </row>
    <row r="71" spans="1:7" x14ac:dyDescent="0.2">
      <c r="A71" s="28" t="s">
        <v>65</v>
      </c>
      <c r="B71" s="40">
        <v>220110.05</v>
      </c>
      <c r="C71" s="40">
        <v>137514.53</v>
      </c>
      <c r="D71" s="40">
        <v>314275.21999999997</v>
      </c>
      <c r="E71" s="40">
        <v>286438.59999999998</v>
      </c>
      <c r="F71" s="40">
        <v>105664.34</v>
      </c>
      <c r="G71" s="40">
        <v>52319.32</v>
      </c>
    </row>
    <row r="72" spans="1:7" x14ac:dyDescent="0.2">
      <c r="A72" s="28" t="s">
        <v>66</v>
      </c>
      <c r="B72" s="40">
        <v>142422.35999999999</v>
      </c>
      <c r="C72" s="40">
        <v>131532.76999999999</v>
      </c>
      <c r="D72" s="40">
        <v>122933.16</v>
      </c>
      <c r="E72" s="40">
        <v>129018.5</v>
      </c>
      <c r="F72" s="40">
        <v>29421.97</v>
      </c>
      <c r="G72" s="40">
        <v>43329.65</v>
      </c>
    </row>
    <row r="73" spans="1:7" x14ac:dyDescent="0.2">
      <c r="A73" s="28" t="s">
        <v>67</v>
      </c>
      <c r="B73" s="40">
        <v>176991.67</v>
      </c>
      <c r="C73" s="40">
        <v>155951.29</v>
      </c>
      <c r="D73" s="40">
        <v>212935.38</v>
      </c>
      <c r="E73" s="40">
        <v>207157.2</v>
      </c>
      <c r="F73" s="40">
        <v>82963.22</v>
      </c>
      <c r="G73" s="40">
        <v>56922.19</v>
      </c>
    </row>
    <row r="74" spans="1:7" x14ac:dyDescent="0.2">
      <c r="A74" s="42" t="s">
        <v>68</v>
      </c>
      <c r="B74" s="38">
        <v>4999065.25</v>
      </c>
      <c r="C74" s="38">
        <v>4615559.0199999996</v>
      </c>
      <c r="D74" s="38">
        <v>4634446.95</v>
      </c>
      <c r="E74" s="38">
        <v>4583038.63</v>
      </c>
      <c r="F74" s="38">
        <v>1811674.71</v>
      </c>
      <c r="G74" s="38">
        <v>1451587.7</v>
      </c>
    </row>
    <row r="75" spans="1:7" x14ac:dyDescent="0.2">
      <c r="A75" s="25" t="s">
        <v>69</v>
      </c>
      <c r="B75" s="44">
        <v>416839.47</v>
      </c>
      <c r="C75" s="44">
        <v>391083.19</v>
      </c>
      <c r="D75" s="40">
        <v>441669.18</v>
      </c>
      <c r="E75" s="44">
        <v>410542.53</v>
      </c>
      <c r="F75" s="44">
        <v>144768.54</v>
      </c>
      <c r="G75" s="44">
        <v>178256.46</v>
      </c>
    </row>
    <row r="76" spans="1:7" x14ac:dyDescent="0.2">
      <c r="A76" s="28" t="s">
        <v>70</v>
      </c>
      <c r="B76" s="40">
        <v>281417.67</v>
      </c>
      <c r="C76" s="40">
        <v>261408.52</v>
      </c>
      <c r="D76" s="40">
        <v>308843.08</v>
      </c>
      <c r="E76" s="40">
        <v>282280.8</v>
      </c>
      <c r="F76" s="40">
        <v>167078.84</v>
      </c>
      <c r="G76" s="40">
        <v>103374.37</v>
      </c>
    </row>
    <row r="77" spans="1:7" x14ac:dyDescent="0.2">
      <c r="A77" s="28" t="s">
        <v>71</v>
      </c>
      <c r="B77" s="40">
        <v>711356.22</v>
      </c>
      <c r="C77" s="40">
        <v>637797.91</v>
      </c>
      <c r="D77" s="40">
        <v>480192.16</v>
      </c>
      <c r="E77" s="40">
        <v>564980.30000000005</v>
      </c>
      <c r="F77" s="40">
        <v>89678.11</v>
      </c>
      <c r="G77" s="40">
        <v>85628.92</v>
      </c>
    </row>
    <row r="78" spans="1:7" x14ac:dyDescent="0.2">
      <c r="A78" s="28" t="s">
        <v>72</v>
      </c>
      <c r="B78" s="40">
        <v>279570.90999999997</v>
      </c>
      <c r="C78" s="40">
        <v>251098.01</v>
      </c>
      <c r="D78" s="40">
        <v>194745.60000000001</v>
      </c>
      <c r="E78" s="40">
        <v>188222.6</v>
      </c>
      <c r="F78" s="40">
        <v>103158.37</v>
      </c>
      <c r="G78" s="40">
        <v>53672.03</v>
      </c>
    </row>
    <row r="79" spans="1:7" x14ac:dyDescent="0.2">
      <c r="A79" s="28" t="s">
        <v>73</v>
      </c>
      <c r="B79" s="40">
        <v>102299.75</v>
      </c>
      <c r="C79" s="40">
        <v>98114.02</v>
      </c>
      <c r="D79" s="40">
        <v>55966.82</v>
      </c>
      <c r="E79" s="40">
        <v>48660.3</v>
      </c>
      <c r="F79" s="40">
        <v>41596.92</v>
      </c>
      <c r="G79" s="40">
        <v>22036.52</v>
      </c>
    </row>
    <row r="80" spans="1:7" x14ac:dyDescent="0.2">
      <c r="A80" s="28" t="s">
        <v>74</v>
      </c>
      <c r="B80" s="40">
        <v>416720.23</v>
      </c>
      <c r="C80" s="40">
        <v>384696.41</v>
      </c>
      <c r="D80" s="40">
        <v>540509.19999999995</v>
      </c>
      <c r="E80" s="40">
        <v>545589.9</v>
      </c>
      <c r="F80" s="40">
        <v>269216.71000000002</v>
      </c>
      <c r="G80" s="40">
        <v>129405.68</v>
      </c>
    </row>
    <row r="81" spans="1:7" x14ac:dyDescent="0.2">
      <c r="A81" s="28" t="s">
        <v>75</v>
      </c>
      <c r="B81" s="40">
        <v>754615.3</v>
      </c>
      <c r="C81" s="40">
        <v>716115.75</v>
      </c>
      <c r="D81" s="40">
        <v>936598.26</v>
      </c>
      <c r="E81" s="40">
        <v>909608.5</v>
      </c>
      <c r="F81" s="40">
        <v>346977.46</v>
      </c>
      <c r="G81" s="40">
        <v>258564.51</v>
      </c>
    </row>
    <row r="82" spans="1:7" x14ac:dyDescent="0.2">
      <c r="A82" s="28" t="s">
        <v>76</v>
      </c>
      <c r="B82" s="40">
        <v>465714.1</v>
      </c>
      <c r="C82" s="40">
        <v>444956.75</v>
      </c>
      <c r="D82" s="40">
        <v>396275.74</v>
      </c>
      <c r="E82" s="40">
        <v>385297.5</v>
      </c>
      <c r="F82" s="40">
        <v>56672.21</v>
      </c>
      <c r="G82" s="40">
        <v>124375.55</v>
      </c>
    </row>
    <row r="83" spans="1:7" x14ac:dyDescent="0.2">
      <c r="A83" s="28" t="s">
        <v>77</v>
      </c>
      <c r="B83" s="40">
        <v>280472.75</v>
      </c>
      <c r="C83" s="40">
        <v>256394.75</v>
      </c>
      <c r="D83" s="40">
        <v>185977.54</v>
      </c>
      <c r="E83" s="40">
        <v>179995.1</v>
      </c>
      <c r="F83" s="40">
        <v>141321.95000000001</v>
      </c>
      <c r="G83" s="40">
        <v>74663.23</v>
      </c>
    </row>
    <row r="84" spans="1:7" x14ac:dyDescent="0.2">
      <c r="A84" s="28" t="s">
        <v>78</v>
      </c>
      <c r="B84" s="40">
        <v>185407.77</v>
      </c>
      <c r="C84" s="40">
        <v>153645.82999999999</v>
      </c>
      <c r="D84" s="40">
        <v>341060.89</v>
      </c>
      <c r="E84" s="40">
        <v>316646.5</v>
      </c>
      <c r="F84" s="40">
        <v>109226.84</v>
      </c>
      <c r="G84" s="40">
        <v>104291.46</v>
      </c>
    </row>
    <row r="85" spans="1:7" x14ac:dyDescent="0.2">
      <c r="A85" s="28" t="s">
        <v>79</v>
      </c>
      <c r="B85" s="40">
        <v>152480.54</v>
      </c>
      <c r="C85" s="40">
        <v>145416.85</v>
      </c>
      <c r="D85" s="40">
        <v>109161.22</v>
      </c>
      <c r="E85" s="40">
        <v>96039.3</v>
      </c>
      <c r="F85" s="40">
        <v>94846.67</v>
      </c>
      <c r="G85" s="40">
        <v>36987.919999999998</v>
      </c>
    </row>
    <row r="86" spans="1:7" x14ac:dyDescent="0.2">
      <c r="A86" s="28" t="s">
        <v>80</v>
      </c>
      <c r="B86" s="40">
        <v>236800.17</v>
      </c>
      <c r="C86" s="40">
        <v>229978.07</v>
      </c>
      <c r="D86" s="40">
        <v>171777.34</v>
      </c>
      <c r="E86" s="40">
        <v>152866.1</v>
      </c>
      <c r="F86" s="40">
        <v>53544.95</v>
      </c>
      <c r="G86" s="40">
        <v>60173.599999999999</v>
      </c>
    </row>
    <row r="87" spans="1:7" x14ac:dyDescent="0.2">
      <c r="A87" s="37" t="s">
        <v>81</v>
      </c>
      <c r="B87" s="46">
        <v>715370.37</v>
      </c>
      <c r="C87" s="46">
        <v>644852.96</v>
      </c>
      <c r="D87" s="40">
        <v>471669.92</v>
      </c>
      <c r="E87" s="46">
        <v>502309.2</v>
      </c>
      <c r="F87" s="46">
        <v>193587.14</v>
      </c>
      <c r="G87" s="46">
        <v>220157.45</v>
      </c>
    </row>
    <row r="88" spans="1:7" x14ac:dyDescent="0.2">
      <c r="A88" s="42" t="s">
        <v>82</v>
      </c>
      <c r="B88" s="38">
        <v>5574447.3799999999</v>
      </c>
      <c r="C88" s="38">
        <v>4758207.1099999994</v>
      </c>
      <c r="D88" s="38">
        <v>3961696.6700000009</v>
      </c>
      <c r="E88" s="38">
        <v>4294466.2</v>
      </c>
      <c r="F88" s="38">
        <v>1708621.08</v>
      </c>
      <c r="G88" s="38">
        <v>1346179.8800000001</v>
      </c>
    </row>
    <row r="89" spans="1:7" x14ac:dyDescent="0.2">
      <c r="A89" s="28" t="s">
        <v>83</v>
      </c>
      <c r="B89" s="40">
        <v>248091.02</v>
      </c>
      <c r="C89" s="40">
        <v>228845.27</v>
      </c>
      <c r="D89" s="40">
        <v>185233.72</v>
      </c>
      <c r="E89" s="40">
        <v>212393.7</v>
      </c>
      <c r="F89" s="40">
        <v>148418.79</v>
      </c>
      <c r="G89" s="40">
        <v>101832.85</v>
      </c>
    </row>
    <row r="90" spans="1:7" x14ac:dyDescent="0.2">
      <c r="A90" s="28" t="s">
        <v>84</v>
      </c>
      <c r="B90" s="40">
        <v>184633.3</v>
      </c>
      <c r="C90" s="40">
        <v>137741.47</v>
      </c>
      <c r="D90" s="40">
        <v>329601.89</v>
      </c>
      <c r="E90" s="40">
        <v>285141.7</v>
      </c>
      <c r="F90" s="40">
        <v>128291.54</v>
      </c>
      <c r="G90" s="40">
        <v>55412.38</v>
      </c>
    </row>
    <row r="91" spans="1:7" x14ac:dyDescent="0.2">
      <c r="A91" s="28" t="s">
        <v>85</v>
      </c>
      <c r="B91" s="40">
        <v>271634.34000000003</v>
      </c>
      <c r="C91" s="40">
        <v>200008.08</v>
      </c>
      <c r="D91" s="40">
        <v>378778.87</v>
      </c>
      <c r="E91" s="40">
        <v>383188.3</v>
      </c>
      <c r="F91" s="40">
        <v>184863.17</v>
      </c>
      <c r="G91" s="40">
        <v>74079.19</v>
      </c>
    </row>
    <row r="92" spans="1:7" x14ac:dyDescent="0.2">
      <c r="A92" s="28" t="s">
        <v>86</v>
      </c>
      <c r="B92" s="40">
        <v>86114.01</v>
      </c>
      <c r="C92" s="40">
        <v>63833.59</v>
      </c>
      <c r="D92" s="40">
        <v>127396.08</v>
      </c>
      <c r="E92" s="40">
        <v>149681.5</v>
      </c>
      <c r="F92" s="40">
        <v>72120.960000000006</v>
      </c>
      <c r="G92" s="40">
        <v>25955.99</v>
      </c>
    </row>
    <row r="93" spans="1:7" x14ac:dyDescent="0.2">
      <c r="A93" s="28" t="s">
        <v>87</v>
      </c>
      <c r="B93" s="40">
        <v>194787.41</v>
      </c>
      <c r="C93" s="40">
        <v>128887.52</v>
      </c>
      <c r="D93" s="40">
        <v>250891.15</v>
      </c>
      <c r="E93" s="40">
        <v>261314.6</v>
      </c>
      <c r="F93" s="40">
        <v>141004.29</v>
      </c>
      <c r="G93" s="40">
        <v>58144.27</v>
      </c>
    </row>
    <row r="94" spans="1:7" x14ac:dyDescent="0.2">
      <c r="A94" s="28" t="s">
        <v>88</v>
      </c>
      <c r="B94" s="40">
        <v>897778.4</v>
      </c>
      <c r="C94" s="40">
        <v>813708.95</v>
      </c>
      <c r="D94" s="40">
        <v>669861.98</v>
      </c>
      <c r="E94" s="40">
        <v>744847.5</v>
      </c>
      <c r="F94" s="40">
        <v>267905.48</v>
      </c>
      <c r="G94" s="40">
        <v>246550.58</v>
      </c>
    </row>
    <row r="95" spans="1:7" x14ac:dyDescent="0.2">
      <c r="A95" s="28" t="s">
        <v>89</v>
      </c>
      <c r="B95" s="40">
        <v>815283.71</v>
      </c>
      <c r="C95" s="40">
        <v>768393.45</v>
      </c>
      <c r="D95" s="40">
        <v>510936.72</v>
      </c>
      <c r="E95" s="40">
        <v>586863.9</v>
      </c>
      <c r="F95" s="40">
        <v>159186.35</v>
      </c>
      <c r="G95" s="40">
        <v>203860.67</v>
      </c>
    </row>
    <row r="96" spans="1:7" x14ac:dyDescent="0.2">
      <c r="A96" s="28" t="s">
        <v>90</v>
      </c>
      <c r="B96" s="40">
        <v>899308.84</v>
      </c>
      <c r="C96" s="40">
        <v>651234.93999999994</v>
      </c>
      <c r="D96" s="40">
        <v>305755.09999999998</v>
      </c>
      <c r="E96" s="40">
        <v>330609</v>
      </c>
      <c r="F96" s="40">
        <v>182385.46</v>
      </c>
      <c r="G96" s="40">
        <v>177211.64</v>
      </c>
    </row>
    <row r="97" spans="1:9" x14ac:dyDescent="0.2">
      <c r="A97" s="28" t="s">
        <v>91</v>
      </c>
      <c r="B97" s="40">
        <v>225823.8</v>
      </c>
      <c r="C97" s="40">
        <v>196496.05</v>
      </c>
      <c r="D97" s="40">
        <v>106544.99</v>
      </c>
      <c r="E97" s="40">
        <v>112267.9</v>
      </c>
      <c r="F97" s="40">
        <v>53369.99</v>
      </c>
      <c r="G97" s="40">
        <v>58491.98</v>
      </c>
    </row>
    <row r="98" spans="1:9" x14ac:dyDescent="0.2">
      <c r="A98" s="28" t="s">
        <v>92</v>
      </c>
      <c r="B98" s="40">
        <v>625566.68999999994</v>
      </c>
      <c r="C98" s="40">
        <v>588358.92000000004</v>
      </c>
      <c r="D98" s="40">
        <v>564937.26</v>
      </c>
      <c r="E98" s="40">
        <v>608750.69999999995</v>
      </c>
      <c r="F98" s="40">
        <v>230139.53</v>
      </c>
      <c r="G98" s="40">
        <v>109089.11</v>
      </c>
    </row>
    <row r="99" spans="1:9" x14ac:dyDescent="0.2">
      <c r="A99" s="37" t="s">
        <v>93</v>
      </c>
      <c r="B99" s="46">
        <v>1125425.8600000001</v>
      </c>
      <c r="C99" s="46">
        <v>980698.87</v>
      </c>
      <c r="D99" s="46">
        <v>531758.91</v>
      </c>
      <c r="E99" s="46">
        <v>619407.4</v>
      </c>
      <c r="F99" s="46">
        <v>140935.51999999999</v>
      </c>
      <c r="G99" s="46">
        <v>235551.22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70" workbookViewId="0">
      <selection activeCell="K97" sqref="K97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369</v>
      </c>
      <c r="B4" s="9"/>
      <c r="D4" s="1" t="s">
        <v>101</v>
      </c>
      <c r="E4" s="56" t="s">
        <v>242</v>
      </c>
    </row>
    <row r="5" spans="1:8" ht="12.75" customHeight="1" x14ac:dyDescent="0.2">
      <c r="A5" s="226" t="s">
        <v>102</v>
      </c>
      <c r="B5" s="229" t="s">
        <v>103</v>
      </c>
      <c r="C5" s="232" t="s">
        <v>104</v>
      </c>
      <c r="D5" s="232" t="s">
        <v>332</v>
      </c>
      <c r="E5" s="232" t="s">
        <v>105</v>
      </c>
    </row>
    <row r="6" spans="1:8" ht="24.75" customHeight="1" x14ac:dyDescent="0.2">
      <c r="A6" s="227"/>
      <c r="B6" s="230"/>
      <c r="C6" s="236"/>
      <c r="D6" s="235"/>
      <c r="E6" s="236"/>
    </row>
    <row r="7" spans="1:8" s="56" customFormat="1" ht="15.75" customHeight="1" x14ac:dyDescent="0.2">
      <c r="A7" s="228"/>
      <c r="B7" s="231"/>
      <c r="C7" s="237"/>
      <c r="D7" s="225"/>
      <c r="E7" s="237"/>
    </row>
    <row r="8" spans="1:8" s="56" customFormat="1" x14ac:dyDescent="0.2">
      <c r="A8" s="68"/>
      <c r="B8" s="71" t="s">
        <v>6</v>
      </c>
      <c r="C8" s="57">
        <v>358335</v>
      </c>
      <c r="D8" s="57">
        <v>5412254</v>
      </c>
      <c r="E8" s="76">
        <v>6.6208090012035647</v>
      </c>
      <c r="F8" s="142"/>
    </row>
    <row r="9" spans="1:8" x14ac:dyDescent="0.2">
      <c r="A9" s="59">
        <v>1</v>
      </c>
      <c r="B9" s="10" t="s">
        <v>62</v>
      </c>
      <c r="C9" s="40">
        <v>9533</v>
      </c>
      <c r="D9" s="40">
        <v>40458</v>
      </c>
      <c r="E9" s="61">
        <v>23.562707004795097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18379</v>
      </c>
      <c r="D10" s="40">
        <v>82561</v>
      </c>
      <c r="E10" s="61">
        <v>22.26111602330398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12080</v>
      </c>
      <c r="D11" s="40">
        <v>61830</v>
      </c>
      <c r="E11" s="61">
        <v>19.537441371502506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12418</v>
      </c>
      <c r="D12" s="40">
        <v>67499</v>
      </c>
      <c r="E12" s="61">
        <v>18.397309589771702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9328</v>
      </c>
      <c r="D13" s="40">
        <v>56638</v>
      </c>
      <c r="E13" s="61">
        <v>16.46950810409972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16586</v>
      </c>
      <c r="D14" s="40">
        <v>104983</v>
      </c>
      <c r="E14" s="61">
        <v>15.798748368783516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12217</v>
      </c>
      <c r="D15" s="40">
        <v>78673</v>
      </c>
      <c r="E15" s="61">
        <v>15.528834542981709</v>
      </c>
      <c r="F15" s="47"/>
      <c r="G15" s="56"/>
      <c r="H15" s="53"/>
    </row>
    <row r="16" spans="1:8" x14ac:dyDescent="0.2">
      <c r="A16" s="59">
        <v>8</v>
      </c>
      <c r="B16" s="10" t="s">
        <v>83</v>
      </c>
      <c r="C16" s="40">
        <v>4759</v>
      </c>
      <c r="D16" s="40">
        <v>31257</v>
      </c>
      <c r="E16" s="61">
        <v>15.225389512749143</v>
      </c>
      <c r="F16" s="47"/>
      <c r="G16" s="56"/>
      <c r="H16" s="53"/>
    </row>
    <row r="17" spans="1:8" x14ac:dyDescent="0.2">
      <c r="A17" s="59">
        <v>9</v>
      </c>
      <c r="B17" s="10" t="s">
        <v>72</v>
      </c>
      <c r="C17" s="40">
        <v>4883</v>
      </c>
      <c r="D17" s="40">
        <v>32803</v>
      </c>
      <c r="E17" s="61">
        <v>14.88583361277932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10476</v>
      </c>
      <c r="D18" s="40">
        <v>72899</v>
      </c>
      <c r="E18" s="61">
        <v>14.370567497496536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16061</v>
      </c>
      <c r="D19" s="40">
        <v>113971</v>
      </c>
      <c r="E19" s="61">
        <v>14.092181344377078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3135</v>
      </c>
      <c r="D20" s="40">
        <v>23214</v>
      </c>
      <c r="E20" s="61">
        <v>13.504781597311965</v>
      </c>
      <c r="F20" s="47"/>
      <c r="G20" s="56"/>
      <c r="H20" s="53"/>
    </row>
    <row r="21" spans="1:8" x14ac:dyDescent="0.2">
      <c r="A21" s="59">
        <v>13</v>
      </c>
      <c r="B21" s="10" t="s">
        <v>61</v>
      </c>
      <c r="C21" s="40">
        <v>2949</v>
      </c>
      <c r="D21" s="40">
        <v>22636</v>
      </c>
      <c r="E21" s="61">
        <v>13.02792012723096</v>
      </c>
      <c r="F21" s="47"/>
      <c r="G21" s="56"/>
      <c r="H21" s="53"/>
    </row>
    <row r="22" spans="1:8" x14ac:dyDescent="0.2">
      <c r="A22" s="59">
        <v>14</v>
      </c>
      <c r="B22" s="10" t="s">
        <v>92</v>
      </c>
      <c r="C22" s="40">
        <v>12586</v>
      </c>
      <c r="D22" s="40">
        <v>96788</v>
      </c>
      <c r="E22" s="61">
        <v>13.003678141918421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5688</v>
      </c>
      <c r="D23" s="40">
        <v>45898</v>
      </c>
      <c r="E23" s="61">
        <v>12.392696849535929</v>
      </c>
      <c r="F23" s="47"/>
      <c r="G23" s="56"/>
      <c r="H23" s="53"/>
    </row>
    <row r="24" spans="1:8" x14ac:dyDescent="0.2">
      <c r="A24" s="59">
        <v>16</v>
      </c>
      <c r="B24" s="10" t="s">
        <v>73</v>
      </c>
      <c r="C24" s="40">
        <v>1489</v>
      </c>
      <c r="D24" s="40">
        <v>12105</v>
      </c>
      <c r="E24" s="61">
        <v>12.300702189178025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2691</v>
      </c>
      <c r="D25" s="40">
        <v>22657</v>
      </c>
      <c r="E25" s="61">
        <v>11.877124067617071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2425</v>
      </c>
      <c r="D26" s="40">
        <v>20737</v>
      </c>
      <c r="E26" s="61">
        <v>11.694073395380238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12478</v>
      </c>
      <c r="D27" s="40">
        <v>109807</v>
      </c>
      <c r="E27" s="61">
        <v>11.363574271221324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3664</v>
      </c>
      <c r="D28" s="40">
        <v>33230</v>
      </c>
      <c r="E28" s="61">
        <v>11.026181161600963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4100</v>
      </c>
      <c r="D29" s="40">
        <v>38650</v>
      </c>
      <c r="E29" s="61">
        <v>10.608020698576972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7708</v>
      </c>
      <c r="D30" s="40">
        <v>76857</v>
      </c>
      <c r="E30" s="61">
        <v>10.029014923819561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6067</v>
      </c>
      <c r="D31" s="40">
        <v>64242</v>
      </c>
      <c r="E31" s="61">
        <v>9.4439774602285116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4697</v>
      </c>
      <c r="D32" s="40">
        <v>51848</v>
      </c>
      <c r="E32" s="61">
        <v>9.0591729671347014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10134</v>
      </c>
      <c r="D33" s="40">
        <v>118188</v>
      </c>
      <c r="E33" s="61">
        <v>8.5744745659457813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13710</v>
      </c>
      <c r="D34" s="40">
        <v>166223</v>
      </c>
      <c r="E34" s="61">
        <v>8.2479560590291356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2114</v>
      </c>
      <c r="D35" s="40">
        <v>26875</v>
      </c>
      <c r="E35" s="61">
        <v>7.866046511627907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1278</v>
      </c>
      <c r="D36" s="40">
        <v>16731</v>
      </c>
      <c r="E36" s="61">
        <v>7.6385153308230231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7682</v>
      </c>
      <c r="D37" s="40">
        <v>104508</v>
      </c>
      <c r="E37" s="61">
        <v>7.3506334443296213</v>
      </c>
      <c r="F37" s="47"/>
      <c r="G37" s="56"/>
      <c r="H37" s="53"/>
    </row>
    <row r="38" spans="1:8" x14ac:dyDescent="0.2">
      <c r="A38" s="59">
        <v>30</v>
      </c>
      <c r="B38" s="10" t="s">
        <v>35</v>
      </c>
      <c r="C38" s="40">
        <v>7674</v>
      </c>
      <c r="D38" s="40">
        <v>106645</v>
      </c>
      <c r="E38" s="61">
        <v>7.1958366543204093</v>
      </c>
      <c r="F38" s="47"/>
      <c r="G38" s="56"/>
      <c r="H38" s="53"/>
    </row>
    <row r="39" spans="1:8" x14ac:dyDescent="0.2">
      <c r="A39" s="59">
        <v>31</v>
      </c>
      <c r="B39" s="10" t="s">
        <v>70</v>
      </c>
      <c r="C39" s="40">
        <v>4469</v>
      </c>
      <c r="D39" s="40">
        <v>64184</v>
      </c>
      <c r="E39" s="61">
        <v>6.9627944659105072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10158</v>
      </c>
      <c r="D40" s="40">
        <v>146345</v>
      </c>
      <c r="E40" s="61">
        <v>6.9411322559704809</v>
      </c>
      <c r="F40" s="47"/>
      <c r="G40" s="56"/>
      <c r="H40" s="53"/>
    </row>
    <row r="41" spans="1:8" x14ac:dyDescent="0.2">
      <c r="A41" s="59">
        <v>33</v>
      </c>
      <c r="B41" s="10" t="s">
        <v>58</v>
      </c>
      <c r="C41" s="40">
        <v>2261</v>
      </c>
      <c r="D41" s="40">
        <v>32641</v>
      </c>
      <c r="E41" s="61">
        <v>6.9268711130173699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3520</v>
      </c>
      <c r="D42" s="40">
        <v>54099</v>
      </c>
      <c r="E42" s="61">
        <v>6.5065897706057418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4928</v>
      </c>
      <c r="D43" s="40">
        <v>80448</v>
      </c>
      <c r="E43" s="61">
        <v>6.125696101829754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3243</v>
      </c>
      <c r="D44" s="40">
        <v>56055</v>
      </c>
      <c r="E44" s="61">
        <v>5.7853893497457856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2729</v>
      </c>
      <c r="D45" s="40">
        <v>47658</v>
      </c>
      <c r="E45" s="61">
        <v>5.7262159553485255</v>
      </c>
      <c r="F45" s="47"/>
      <c r="G45" s="56"/>
      <c r="H45" s="53"/>
    </row>
    <row r="46" spans="1:8" x14ac:dyDescent="0.2">
      <c r="A46" s="59">
        <v>38</v>
      </c>
      <c r="B46" s="10" t="s">
        <v>65</v>
      </c>
      <c r="C46" s="40">
        <v>3429</v>
      </c>
      <c r="D46" s="40">
        <v>67533</v>
      </c>
      <c r="E46" s="61">
        <v>5.0775176580338499</v>
      </c>
      <c r="F46" s="47"/>
      <c r="G46" s="56"/>
      <c r="H46" s="53"/>
    </row>
    <row r="47" spans="1:8" x14ac:dyDescent="0.2">
      <c r="A47" s="59">
        <v>39</v>
      </c>
      <c r="B47" s="10" t="s">
        <v>43</v>
      </c>
      <c r="C47" s="40">
        <v>1559</v>
      </c>
      <c r="D47" s="40">
        <v>31036</v>
      </c>
      <c r="E47" s="61">
        <v>5.0231988658332263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823</v>
      </c>
      <c r="D48" s="40">
        <v>16735</v>
      </c>
      <c r="E48" s="61">
        <v>4.9178368688377656</v>
      </c>
      <c r="F48" s="47"/>
      <c r="G48" s="56"/>
      <c r="H48" s="53"/>
    </row>
    <row r="49" spans="1:8" x14ac:dyDescent="0.2">
      <c r="A49" s="59">
        <v>41</v>
      </c>
      <c r="B49" s="10" t="s">
        <v>86</v>
      </c>
      <c r="C49" s="40">
        <v>1419</v>
      </c>
      <c r="D49" s="40">
        <v>29814</v>
      </c>
      <c r="E49" s="61">
        <v>4.7595089555242502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2758</v>
      </c>
      <c r="D50" s="40">
        <v>59011</v>
      </c>
      <c r="E50" s="61">
        <v>4.6737049024758095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22</v>
      </c>
      <c r="C51" s="40">
        <v>2142</v>
      </c>
      <c r="D51" s="40">
        <v>47631</v>
      </c>
      <c r="E51" s="61">
        <v>4.4970712351199849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5259</v>
      </c>
      <c r="D52" s="40">
        <v>117304</v>
      </c>
      <c r="E52" s="61">
        <v>4.4832230784968976</v>
      </c>
      <c r="F52" s="47"/>
      <c r="G52" s="56"/>
      <c r="H52" s="53"/>
    </row>
    <row r="53" spans="1:8" s="56" customFormat="1" x14ac:dyDescent="0.2">
      <c r="A53" s="59">
        <v>45</v>
      </c>
      <c r="B53" s="10" t="s">
        <v>47</v>
      </c>
      <c r="C53" s="40">
        <v>3236</v>
      </c>
      <c r="D53" s="40">
        <v>73289</v>
      </c>
      <c r="E53" s="61">
        <v>4.4153965806601265</v>
      </c>
      <c r="F53" s="47"/>
    </row>
    <row r="54" spans="1:8" x14ac:dyDescent="0.2">
      <c r="A54" s="59">
        <v>46</v>
      </c>
      <c r="B54" s="10" t="s">
        <v>84</v>
      </c>
      <c r="C54" s="40">
        <v>2961</v>
      </c>
      <c r="D54" s="40">
        <v>67342</v>
      </c>
      <c r="E54" s="61">
        <v>4.396958807282231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45</v>
      </c>
      <c r="C55" s="46">
        <v>1646</v>
      </c>
      <c r="D55" s="46">
        <v>39490</v>
      </c>
      <c r="E55" s="63">
        <v>4.1681438338819952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6" t="s">
        <v>102</v>
      </c>
      <c r="B59" s="229" t="s">
        <v>103</v>
      </c>
      <c r="C59" s="232" t="s">
        <v>104</v>
      </c>
      <c r="D59" s="232" t="s">
        <v>332</v>
      </c>
      <c r="E59" s="232" t="s">
        <v>105</v>
      </c>
    </row>
    <row r="60" spans="1:8" ht="24.75" customHeight="1" x14ac:dyDescent="0.2">
      <c r="A60" s="227"/>
      <c r="B60" s="230"/>
      <c r="C60" s="236"/>
      <c r="D60" s="235"/>
      <c r="E60" s="236"/>
    </row>
    <row r="61" spans="1:8" s="56" customFormat="1" ht="15.75" customHeight="1" x14ac:dyDescent="0.2">
      <c r="A61" s="228"/>
      <c r="B61" s="231"/>
      <c r="C61" s="237"/>
      <c r="D61" s="225"/>
      <c r="E61" s="237"/>
    </row>
    <row r="62" spans="1:8" ht="12.75" customHeight="1" x14ac:dyDescent="0.2">
      <c r="A62" s="60">
        <v>48</v>
      </c>
      <c r="B62" s="79" t="s">
        <v>46</v>
      </c>
      <c r="C62" s="44">
        <v>1417</v>
      </c>
      <c r="D62" s="44">
        <v>34010</v>
      </c>
      <c r="E62" s="80">
        <v>4.1664216406939136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1945</v>
      </c>
      <c r="D63" s="40">
        <v>47282</v>
      </c>
      <c r="E63" s="61">
        <v>4.1136161752886933</v>
      </c>
      <c r="F63" s="47"/>
    </row>
    <row r="64" spans="1:8" x14ac:dyDescent="0.2">
      <c r="A64" s="59">
        <v>50</v>
      </c>
      <c r="B64" s="10" t="s">
        <v>18</v>
      </c>
      <c r="C64" s="40">
        <v>3949</v>
      </c>
      <c r="D64" s="40">
        <v>96140</v>
      </c>
      <c r="E64" s="61">
        <v>4.1075514874141881</v>
      </c>
      <c r="F64" s="47"/>
      <c r="G64" s="56"/>
      <c r="H64" s="53"/>
    </row>
    <row r="65" spans="1:8" x14ac:dyDescent="0.2">
      <c r="A65" s="59">
        <v>51</v>
      </c>
      <c r="B65" s="10" t="s">
        <v>21</v>
      </c>
      <c r="C65" s="40">
        <v>2480</v>
      </c>
      <c r="D65" s="40">
        <v>61265</v>
      </c>
      <c r="E65" s="61">
        <v>4.0479882477760549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1693</v>
      </c>
      <c r="D66" s="40">
        <v>42775</v>
      </c>
      <c r="E66" s="61">
        <v>3.9579193454120398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2228</v>
      </c>
      <c r="D67" s="40">
        <v>58944</v>
      </c>
      <c r="E67" s="61">
        <v>3.7798588490770904</v>
      </c>
      <c r="F67" s="47"/>
      <c r="G67" s="56"/>
      <c r="H67" s="53"/>
    </row>
    <row r="68" spans="1:8" x14ac:dyDescent="0.2">
      <c r="A68" s="59">
        <v>54</v>
      </c>
      <c r="B68" s="10" t="s">
        <v>19</v>
      </c>
      <c r="C68" s="40">
        <v>1619</v>
      </c>
      <c r="D68" s="40">
        <v>45216</v>
      </c>
      <c r="E68" s="61">
        <v>3.5805909412597305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5832</v>
      </c>
      <c r="D69" s="40">
        <v>164365</v>
      </c>
      <c r="E69" s="61">
        <v>3.5482006509901742</v>
      </c>
      <c r="F69" s="47"/>
      <c r="G69" s="56"/>
      <c r="H69" s="53"/>
    </row>
    <row r="70" spans="1:8" x14ac:dyDescent="0.2">
      <c r="A70" s="59">
        <v>56</v>
      </c>
      <c r="B70" s="10" t="s">
        <v>44</v>
      </c>
      <c r="C70" s="40">
        <v>3196</v>
      </c>
      <c r="D70" s="40">
        <v>92424</v>
      </c>
      <c r="E70" s="61">
        <v>3.4579762832164804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1306</v>
      </c>
      <c r="D71" s="40">
        <v>37999</v>
      </c>
      <c r="E71" s="61">
        <v>3.4369325508566013</v>
      </c>
      <c r="F71" s="47"/>
      <c r="G71" s="56"/>
      <c r="H71" s="53"/>
    </row>
    <row r="72" spans="1:8" x14ac:dyDescent="0.2">
      <c r="A72" s="59">
        <v>58</v>
      </c>
      <c r="B72" s="10" t="s">
        <v>30</v>
      </c>
      <c r="C72" s="40">
        <v>2176</v>
      </c>
      <c r="D72" s="40">
        <v>64146</v>
      </c>
      <c r="E72" s="61">
        <v>3.3922614036728715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40">
        <v>2421</v>
      </c>
      <c r="D73" s="40">
        <v>73958</v>
      </c>
      <c r="E73" s="61">
        <v>3.2734795424430088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3139</v>
      </c>
      <c r="D74" s="40">
        <v>97515</v>
      </c>
      <c r="E74" s="61">
        <v>3.218991949956417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40">
        <v>4471</v>
      </c>
      <c r="D75" s="40">
        <v>139639</v>
      </c>
      <c r="E75" s="61">
        <v>3.2018275696617708</v>
      </c>
      <c r="F75" s="47"/>
      <c r="G75" s="56"/>
      <c r="H75" s="53"/>
    </row>
    <row r="76" spans="1:8" x14ac:dyDescent="0.2">
      <c r="A76" s="59">
        <v>62</v>
      </c>
      <c r="B76" s="10" t="s">
        <v>26</v>
      </c>
      <c r="C76" s="40">
        <v>1861</v>
      </c>
      <c r="D76" s="40">
        <v>60891</v>
      </c>
      <c r="E76" s="61">
        <v>3.0562808953704161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3047</v>
      </c>
      <c r="D77" s="40">
        <v>110908</v>
      </c>
      <c r="E77" s="61">
        <v>2.7473221048075884</v>
      </c>
      <c r="F77" s="47"/>
      <c r="G77" s="56"/>
      <c r="H77" s="53"/>
    </row>
    <row r="78" spans="1:8" x14ac:dyDescent="0.2">
      <c r="A78" s="59">
        <v>64</v>
      </c>
      <c r="B78" s="10" t="s">
        <v>20</v>
      </c>
      <c r="C78" s="40">
        <v>1658</v>
      </c>
      <c r="D78" s="40">
        <v>64207</v>
      </c>
      <c r="E78" s="61">
        <v>2.5822729608921144</v>
      </c>
      <c r="F78" s="47"/>
      <c r="G78" s="56"/>
      <c r="H78" s="53"/>
    </row>
    <row r="79" spans="1:8" x14ac:dyDescent="0.2">
      <c r="A79" s="59">
        <v>65</v>
      </c>
      <c r="B79" s="10" t="s">
        <v>13</v>
      </c>
      <c r="C79" s="40">
        <v>1740</v>
      </c>
      <c r="D79" s="40">
        <v>68318</v>
      </c>
      <c r="E79" s="61">
        <v>2.5469129658362366</v>
      </c>
      <c r="F79" s="47"/>
      <c r="G79" s="56"/>
      <c r="H79" s="53"/>
    </row>
    <row r="80" spans="1:8" x14ac:dyDescent="0.2">
      <c r="A80" s="59">
        <v>66</v>
      </c>
      <c r="B80" s="10" t="s">
        <v>27</v>
      </c>
      <c r="C80" s="40">
        <v>707</v>
      </c>
      <c r="D80" s="40">
        <v>28005</v>
      </c>
      <c r="E80" s="61">
        <v>2.5245491876450634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40">
        <v>3959</v>
      </c>
      <c r="D81" s="40">
        <v>158029</v>
      </c>
      <c r="E81" s="61">
        <v>2.5052363806643085</v>
      </c>
      <c r="F81" s="47"/>
      <c r="G81" s="56"/>
      <c r="H81" s="53"/>
    </row>
    <row r="82" spans="1:8" x14ac:dyDescent="0.2">
      <c r="A82" s="59">
        <v>68</v>
      </c>
      <c r="B82" s="10" t="s">
        <v>52</v>
      </c>
      <c r="C82" s="40">
        <v>892</v>
      </c>
      <c r="D82" s="40">
        <v>35864</v>
      </c>
      <c r="E82" s="61">
        <v>2.4871737675663619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1354</v>
      </c>
      <c r="D83" s="40">
        <v>62668</v>
      </c>
      <c r="E83" s="61">
        <v>2.1605923278228123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40">
        <v>2075</v>
      </c>
      <c r="D84" s="40">
        <v>113741</v>
      </c>
      <c r="E84" s="61">
        <v>1.8243201659911552</v>
      </c>
      <c r="F84" s="47"/>
      <c r="G84" s="56"/>
      <c r="H84" s="53"/>
    </row>
    <row r="85" spans="1:8" x14ac:dyDescent="0.2">
      <c r="A85" s="59">
        <v>71</v>
      </c>
      <c r="B85" s="10" t="s">
        <v>23</v>
      </c>
      <c r="C85" s="40">
        <v>2227</v>
      </c>
      <c r="D85" s="40">
        <v>128171</v>
      </c>
      <c r="E85" s="61">
        <v>1.7375225284970861</v>
      </c>
      <c r="F85" s="47"/>
      <c r="G85" s="56"/>
      <c r="H85" s="53"/>
    </row>
    <row r="86" spans="1:8" x14ac:dyDescent="0.2">
      <c r="A86" s="59">
        <v>72</v>
      </c>
      <c r="B86" s="10" t="s">
        <v>32</v>
      </c>
      <c r="C86" s="40">
        <v>787</v>
      </c>
      <c r="D86" s="40">
        <v>45488</v>
      </c>
      <c r="E86" s="61">
        <v>1.7301266268026732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705</v>
      </c>
      <c r="D87" s="40">
        <v>57955</v>
      </c>
      <c r="E87" s="61">
        <v>1.2164610473643345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625</v>
      </c>
      <c r="D88" s="40">
        <v>61514</v>
      </c>
      <c r="E88" s="61">
        <v>1.0160288714764119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1104</v>
      </c>
      <c r="D89" s="40">
        <v>111837</v>
      </c>
      <c r="E89" s="61">
        <v>0.98715094289009897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342</v>
      </c>
      <c r="D90" s="40">
        <v>41032</v>
      </c>
      <c r="E90" s="61">
        <v>0.83349580814973701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957</v>
      </c>
      <c r="D91" s="40">
        <v>117758</v>
      </c>
      <c r="E91" s="61">
        <v>0.81268363932811349</v>
      </c>
      <c r="F91" s="47"/>
    </row>
    <row r="92" spans="1:8" x14ac:dyDescent="0.2">
      <c r="A92" s="59">
        <v>78</v>
      </c>
      <c r="B92" s="10" t="s">
        <v>10</v>
      </c>
      <c r="C92" s="40">
        <v>356</v>
      </c>
      <c r="D92" s="40">
        <v>62673</v>
      </c>
      <c r="E92" s="61">
        <v>0.56802769932825936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538</v>
      </c>
      <c r="D93" s="46">
        <v>95491</v>
      </c>
      <c r="E93" s="63">
        <v>0.56340388099402039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6" t="s">
        <v>102</v>
      </c>
      <c r="B95" s="229" t="s">
        <v>103</v>
      </c>
      <c r="C95" s="232" t="s">
        <v>104</v>
      </c>
      <c r="D95" s="232" t="s">
        <v>332</v>
      </c>
      <c r="E95" s="232" t="s">
        <v>105</v>
      </c>
    </row>
    <row r="96" spans="1:8" ht="24.75" customHeight="1" x14ac:dyDescent="0.2">
      <c r="A96" s="227"/>
      <c r="B96" s="230"/>
      <c r="C96" s="233"/>
      <c r="D96" s="235"/>
      <c r="E96" s="233"/>
    </row>
    <row r="97" spans="1:8" s="56" customFormat="1" ht="15.75" customHeight="1" x14ac:dyDescent="0.2">
      <c r="A97" s="228"/>
      <c r="B97" s="231"/>
      <c r="C97" s="234"/>
      <c r="D97" s="225"/>
      <c r="E97" s="234"/>
    </row>
    <row r="98" spans="1:8" s="56" customFormat="1" x14ac:dyDescent="0.2">
      <c r="A98" s="68"/>
      <c r="B98" s="57" t="s">
        <v>6</v>
      </c>
      <c r="C98" s="29">
        <v>358335</v>
      </c>
      <c r="D98" s="57">
        <v>5412254</v>
      </c>
      <c r="E98" s="58">
        <v>6.6208090012035647</v>
      </c>
    </row>
    <row r="99" spans="1:8" x14ac:dyDescent="0.2">
      <c r="A99" s="60">
        <v>1</v>
      </c>
      <c r="B99" s="149" t="s">
        <v>82</v>
      </c>
      <c r="C99" s="157">
        <v>90236</v>
      </c>
      <c r="D99" s="157">
        <v>775509</v>
      </c>
      <c r="E99" s="200">
        <v>11.635712802817247</v>
      </c>
    </row>
    <row r="100" spans="1:8" x14ac:dyDescent="0.2">
      <c r="A100" s="59">
        <v>2</v>
      </c>
      <c r="B100" s="201" t="s">
        <v>68</v>
      </c>
      <c r="C100" s="114">
        <v>88790</v>
      </c>
      <c r="D100" s="114">
        <v>803955</v>
      </c>
      <c r="E100" s="202">
        <v>11.044150481059264</v>
      </c>
    </row>
    <row r="101" spans="1:8" x14ac:dyDescent="0.2">
      <c r="A101" s="59">
        <v>3</v>
      </c>
      <c r="B101" s="201" t="s">
        <v>54</v>
      </c>
      <c r="C101" s="114">
        <v>70641</v>
      </c>
      <c r="D101" s="114">
        <v>653697</v>
      </c>
      <c r="E101" s="202">
        <v>10.80638277367037</v>
      </c>
    </row>
    <row r="102" spans="1:8" x14ac:dyDescent="0.2">
      <c r="A102" s="59">
        <v>4</v>
      </c>
      <c r="B102" s="201" t="s">
        <v>34</v>
      </c>
      <c r="C102" s="114">
        <v>41432</v>
      </c>
      <c r="D102" s="114">
        <v>706375</v>
      </c>
      <c r="E102" s="202">
        <v>5.8654397451778442</v>
      </c>
    </row>
    <row r="103" spans="1:8" x14ac:dyDescent="0.2">
      <c r="A103" s="59">
        <v>5</v>
      </c>
      <c r="B103" s="201" t="s">
        <v>42</v>
      </c>
      <c r="C103" s="114">
        <v>24853</v>
      </c>
      <c r="D103" s="114">
        <v>696347</v>
      </c>
      <c r="E103" s="202">
        <v>3.5690539343172296</v>
      </c>
      <c r="F103" s="216"/>
    </row>
    <row r="104" spans="1:8" x14ac:dyDescent="0.2">
      <c r="A104" s="59">
        <v>6</v>
      </c>
      <c r="B104" s="201" t="s">
        <v>16</v>
      </c>
      <c r="C104" s="114">
        <v>19334</v>
      </c>
      <c r="D104" s="114">
        <v>559934</v>
      </c>
      <c r="E104" s="202">
        <v>3.4529069497476486</v>
      </c>
    </row>
    <row r="105" spans="1:8" x14ac:dyDescent="0.2">
      <c r="A105" s="59">
        <v>7</v>
      </c>
      <c r="B105" s="201" t="s">
        <v>24</v>
      </c>
      <c r="C105" s="114">
        <v>16682</v>
      </c>
      <c r="D105" s="114">
        <v>599859</v>
      </c>
      <c r="E105" s="202">
        <v>2.7809868652466663</v>
      </c>
    </row>
    <row r="106" spans="1:8" x14ac:dyDescent="0.2">
      <c r="A106" s="62">
        <v>8</v>
      </c>
      <c r="B106" s="203" t="s">
        <v>7</v>
      </c>
      <c r="C106" s="115">
        <v>6367</v>
      </c>
      <c r="D106" s="115">
        <v>616578</v>
      </c>
      <c r="E106" s="204">
        <v>1.0326349626486835</v>
      </c>
    </row>
    <row r="107" spans="1:8" x14ac:dyDescent="0.2">
      <c r="A107" s="64"/>
      <c r="C107" s="52"/>
      <c r="D107" s="147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369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43</v>
      </c>
      <c r="C4" s="35">
        <v>2</v>
      </c>
      <c r="D4" s="36">
        <v>86</v>
      </c>
      <c r="E4" s="34">
        <v>2200</v>
      </c>
      <c r="F4" s="34">
        <v>44</v>
      </c>
      <c r="G4" s="35">
        <v>47924</v>
      </c>
      <c r="H4" s="36">
        <v>11696</v>
      </c>
      <c r="I4" s="35">
        <v>215</v>
      </c>
      <c r="J4" s="34">
        <v>2401</v>
      </c>
      <c r="K4" s="34">
        <v>44</v>
      </c>
      <c r="L4" s="35">
        <v>25</v>
      </c>
      <c r="M4" s="34">
        <v>3702</v>
      </c>
      <c r="N4" s="213"/>
    </row>
    <row r="5" spans="1:14" x14ac:dyDescent="0.2">
      <c r="A5" s="37" t="s">
        <v>7</v>
      </c>
      <c r="B5" s="38">
        <v>0</v>
      </c>
      <c r="C5" s="39">
        <v>0</v>
      </c>
      <c r="D5" s="39">
        <v>1</v>
      </c>
      <c r="E5" s="38">
        <v>51</v>
      </c>
      <c r="F5" s="38">
        <v>0</v>
      </c>
      <c r="G5" s="39">
        <v>48</v>
      </c>
      <c r="H5" s="39">
        <v>55</v>
      </c>
      <c r="I5" s="39">
        <v>1</v>
      </c>
      <c r="J5" s="38">
        <v>27</v>
      </c>
      <c r="K5" s="38">
        <v>1</v>
      </c>
      <c r="L5" s="39">
        <v>0</v>
      </c>
      <c r="M5" s="38">
        <v>4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9</v>
      </c>
      <c r="F7" s="40">
        <v>0</v>
      </c>
      <c r="G7" s="41">
        <v>0</v>
      </c>
      <c r="H7" s="41">
        <v>1</v>
      </c>
      <c r="I7" s="41">
        <v>0</v>
      </c>
      <c r="J7" s="40">
        <v>3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0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9</v>
      </c>
      <c r="F9" s="40">
        <v>0</v>
      </c>
      <c r="G9" s="41">
        <v>1</v>
      </c>
      <c r="H9" s="41">
        <v>0</v>
      </c>
      <c r="I9" s="41">
        <v>1</v>
      </c>
      <c r="J9" s="40">
        <v>3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13</v>
      </c>
      <c r="F10" s="40">
        <v>0</v>
      </c>
      <c r="G10" s="41">
        <v>6</v>
      </c>
      <c r="H10" s="41">
        <v>0</v>
      </c>
      <c r="I10" s="41">
        <v>0</v>
      </c>
      <c r="J10" s="40">
        <v>12</v>
      </c>
      <c r="K10" s="40">
        <v>1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9</v>
      </c>
      <c r="F11" s="40">
        <v>0</v>
      </c>
      <c r="G11" s="41">
        <v>0</v>
      </c>
      <c r="H11" s="41">
        <v>29</v>
      </c>
      <c r="I11" s="41">
        <v>0</v>
      </c>
      <c r="J11" s="40">
        <v>5</v>
      </c>
      <c r="K11" s="40">
        <v>0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8</v>
      </c>
      <c r="F12" s="40">
        <v>0</v>
      </c>
      <c r="G12" s="41">
        <v>40</v>
      </c>
      <c r="H12" s="41">
        <v>19</v>
      </c>
      <c r="I12" s="41">
        <v>0</v>
      </c>
      <c r="J12" s="40">
        <v>0</v>
      </c>
      <c r="K12" s="40">
        <v>0</v>
      </c>
      <c r="L12" s="41">
        <v>0</v>
      </c>
      <c r="M12" s="40">
        <v>3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3</v>
      </c>
      <c r="F13" s="40">
        <v>0</v>
      </c>
      <c r="G13" s="41">
        <v>1</v>
      </c>
      <c r="H13" s="41">
        <v>6</v>
      </c>
      <c r="I13" s="41">
        <v>0</v>
      </c>
      <c r="J13" s="40">
        <v>2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1</v>
      </c>
      <c r="C14" s="43">
        <v>0</v>
      </c>
      <c r="D14" s="43">
        <v>1</v>
      </c>
      <c r="E14" s="38">
        <v>90</v>
      </c>
      <c r="F14" s="38">
        <v>2</v>
      </c>
      <c r="G14" s="43">
        <v>629</v>
      </c>
      <c r="H14" s="43">
        <v>153</v>
      </c>
      <c r="I14" s="43">
        <v>1</v>
      </c>
      <c r="J14" s="38">
        <v>131</v>
      </c>
      <c r="K14" s="38">
        <v>3</v>
      </c>
      <c r="L14" s="43">
        <v>2</v>
      </c>
      <c r="M14" s="38">
        <v>29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17</v>
      </c>
      <c r="F15" s="40">
        <v>0</v>
      </c>
      <c r="G15" s="41">
        <v>312</v>
      </c>
      <c r="H15" s="41">
        <v>56</v>
      </c>
      <c r="I15" s="41">
        <v>1</v>
      </c>
      <c r="J15" s="40">
        <v>41</v>
      </c>
      <c r="K15" s="40">
        <v>2</v>
      </c>
      <c r="L15" s="41">
        <v>0</v>
      </c>
      <c r="M15" s="40">
        <v>15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15</v>
      </c>
      <c r="F16" s="40">
        <v>0</v>
      </c>
      <c r="G16" s="41">
        <v>4</v>
      </c>
      <c r="H16" s="41">
        <v>26</v>
      </c>
      <c r="I16" s="41">
        <v>0</v>
      </c>
      <c r="J16" s="40">
        <v>13</v>
      </c>
      <c r="K16" s="40">
        <v>0</v>
      </c>
      <c r="L16" s="41">
        <v>1</v>
      </c>
      <c r="M16" s="40">
        <v>3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7</v>
      </c>
      <c r="F17" s="40">
        <v>0</v>
      </c>
      <c r="G17" s="41">
        <v>21</v>
      </c>
      <c r="H17" s="41">
        <v>12</v>
      </c>
      <c r="I17" s="41">
        <v>0</v>
      </c>
      <c r="J17" s="40">
        <v>24</v>
      </c>
      <c r="K17" s="40">
        <v>1</v>
      </c>
      <c r="L17" s="41">
        <v>1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1</v>
      </c>
      <c r="E18" s="40">
        <v>9</v>
      </c>
      <c r="F18" s="40">
        <v>0</v>
      </c>
      <c r="G18" s="41">
        <v>18</v>
      </c>
      <c r="H18" s="41">
        <v>9</v>
      </c>
      <c r="I18" s="41">
        <v>0</v>
      </c>
      <c r="J18" s="40">
        <v>11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14</v>
      </c>
      <c r="F19" s="40">
        <v>0</v>
      </c>
      <c r="G19" s="41">
        <v>123</v>
      </c>
      <c r="H19" s="41">
        <v>32</v>
      </c>
      <c r="I19" s="41">
        <v>0</v>
      </c>
      <c r="J19" s="40">
        <v>22</v>
      </c>
      <c r="K19" s="40">
        <v>0</v>
      </c>
      <c r="L19" s="41">
        <v>0</v>
      </c>
      <c r="M19" s="40">
        <v>6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16</v>
      </c>
      <c r="F20" s="40">
        <v>0</v>
      </c>
      <c r="G20" s="41">
        <v>126</v>
      </c>
      <c r="H20" s="41">
        <v>10</v>
      </c>
      <c r="I20" s="41">
        <v>0</v>
      </c>
      <c r="J20" s="40">
        <v>12</v>
      </c>
      <c r="K20" s="40">
        <v>0</v>
      </c>
      <c r="L20" s="41">
        <v>0</v>
      </c>
      <c r="M20" s="40">
        <v>3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12</v>
      </c>
      <c r="F21" s="40">
        <v>2</v>
      </c>
      <c r="G21" s="41">
        <v>25</v>
      </c>
      <c r="H21" s="41">
        <v>8</v>
      </c>
      <c r="I21" s="41">
        <v>0</v>
      </c>
      <c r="J21" s="40">
        <v>8</v>
      </c>
      <c r="K21" s="40">
        <v>0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6</v>
      </c>
      <c r="E22" s="38">
        <v>125</v>
      </c>
      <c r="F22" s="38">
        <v>7</v>
      </c>
      <c r="G22" s="43">
        <v>951</v>
      </c>
      <c r="H22" s="43">
        <v>283</v>
      </c>
      <c r="I22" s="43">
        <v>5</v>
      </c>
      <c r="J22" s="38">
        <v>170</v>
      </c>
      <c r="K22" s="38">
        <v>3</v>
      </c>
      <c r="L22" s="43">
        <v>2</v>
      </c>
      <c r="M22" s="38">
        <v>28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77</v>
      </c>
      <c r="H23" s="41">
        <v>49</v>
      </c>
      <c r="I23" s="41">
        <v>0</v>
      </c>
      <c r="J23" s="40">
        <v>16</v>
      </c>
      <c r="K23" s="40">
        <v>1</v>
      </c>
      <c r="L23" s="41">
        <v>0</v>
      </c>
      <c r="M23" s="40">
        <v>8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2</v>
      </c>
      <c r="E24" s="40">
        <v>12</v>
      </c>
      <c r="F24" s="40">
        <v>3</v>
      </c>
      <c r="G24" s="41">
        <v>18</v>
      </c>
      <c r="H24" s="41">
        <v>0</v>
      </c>
      <c r="I24" s="41">
        <v>1</v>
      </c>
      <c r="J24" s="40">
        <v>18</v>
      </c>
      <c r="K24" s="40">
        <v>0</v>
      </c>
      <c r="L24" s="41">
        <v>1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5</v>
      </c>
      <c r="F25" s="40">
        <v>0</v>
      </c>
      <c r="G25" s="41">
        <v>28</v>
      </c>
      <c r="H25" s="41">
        <v>5</v>
      </c>
      <c r="I25" s="41">
        <v>0</v>
      </c>
      <c r="J25" s="40">
        <v>9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1</v>
      </c>
      <c r="F26" s="40">
        <v>0</v>
      </c>
      <c r="G26" s="41">
        <v>113</v>
      </c>
      <c r="H26" s="41">
        <v>33</v>
      </c>
      <c r="I26" s="41">
        <v>0</v>
      </c>
      <c r="J26" s="40">
        <v>3</v>
      </c>
      <c r="K26" s="40">
        <v>0</v>
      </c>
      <c r="L26" s="41">
        <v>0</v>
      </c>
      <c r="M26" s="40">
        <v>3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19</v>
      </c>
      <c r="F27" s="40">
        <v>0</v>
      </c>
      <c r="G27" s="41">
        <v>101</v>
      </c>
      <c r="H27" s="41">
        <v>40</v>
      </c>
      <c r="I27" s="41">
        <v>1</v>
      </c>
      <c r="J27" s="40">
        <v>21</v>
      </c>
      <c r="K27" s="40">
        <v>0</v>
      </c>
      <c r="L27" s="41">
        <v>0</v>
      </c>
      <c r="M27" s="40">
        <v>2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1</v>
      </c>
      <c r="E28" s="40">
        <v>20</v>
      </c>
      <c r="F28" s="40">
        <v>0</v>
      </c>
      <c r="G28" s="41">
        <v>165</v>
      </c>
      <c r="H28" s="41">
        <v>39</v>
      </c>
      <c r="I28" s="41">
        <v>0</v>
      </c>
      <c r="J28" s="40">
        <v>40</v>
      </c>
      <c r="K28" s="40">
        <v>0</v>
      </c>
      <c r="L28" s="41">
        <v>0</v>
      </c>
      <c r="M28" s="40">
        <v>1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1</v>
      </c>
      <c r="E29" s="40">
        <v>35</v>
      </c>
      <c r="F29" s="40">
        <v>1</v>
      </c>
      <c r="G29" s="41">
        <v>282</v>
      </c>
      <c r="H29" s="41">
        <v>72</v>
      </c>
      <c r="I29" s="41">
        <v>3</v>
      </c>
      <c r="J29" s="40">
        <v>31</v>
      </c>
      <c r="K29" s="40">
        <v>2</v>
      </c>
      <c r="L29" s="41">
        <v>0</v>
      </c>
      <c r="M29" s="40">
        <v>7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6</v>
      </c>
      <c r="F30" s="40">
        <v>1</v>
      </c>
      <c r="G30" s="41">
        <v>100</v>
      </c>
      <c r="H30" s="41">
        <v>32</v>
      </c>
      <c r="I30" s="41">
        <v>0</v>
      </c>
      <c r="J30" s="40">
        <v>10</v>
      </c>
      <c r="K30" s="40">
        <v>0</v>
      </c>
      <c r="L30" s="41">
        <v>0</v>
      </c>
      <c r="M30" s="40">
        <v>5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16</v>
      </c>
      <c r="F31" s="40">
        <v>2</v>
      </c>
      <c r="G31" s="39">
        <v>67</v>
      </c>
      <c r="H31" s="39">
        <v>13</v>
      </c>
      <c r="I31" s="41">
        <v>0</v>
      </c>
      <c r="J31" s="40">
        <v>22</v>
      </c>
      <c r="K31" s="40">
        <v>0</v>
      </c>
      <c r="L31" s="39">
        <v>1</v>
      </c>
      <c r="M31" s="40">
        <v>1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15</v>
      </c>
      <c r="E32" s="38">
        <v>169</v>
      </c>
      <c r="F32" s="38">
        <v>5</v>
      </c>
      <c r="G32" s="43">
        <v>3174</v>
      </c>
      <c r="H32" s="43">
        <v>925</v>
      </c>
      <c r="I32" s="43">
        <v>27</v>
      </c>
      <c r="J32" s="38">
        <v>285</v>
      </c>
      <c r="K32" s="38">
        <v>0</v>
      </c>
      <c r="L32" s="43">
        <v>1</v>
      </c>
      <c r="M32" s="38">
        <v>139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5</v>
      </c>
      <c r="E33" s="44">
        <v>13</v>
      </c>
      <c r="F33" s="44">
        <v>0</v>
      </c>
      <c r="G33" s="45">
        <v>783</v>
      </c>
      <c r="H33" s="45">
        <v>268</v>
      </c>
      <c r="I33" s="45">
        <v>0</v>
      </c>
      <c r="J33" s="44">
        <v>44</v>
      </c>
      <c r="K33" s="44">
        <v>0</v>
      </c>
      <c r="L33" s="45">
        <v>0</v>
      </c>
      <c r="M33" s="44">
        <v>34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46</v>
      </c>
      <c r="F34" s="40">
        <v>1</v>
      </c>
      <c r="G34" s="41">
        <v>1311</v>
      </c>
      <c r="H34" s="41">
        <v>273</v>
      </c>
      <c r="I34" s="41">
        <v>2</v>
      </c>
      <c r="J34" s="40">
        <v>76</v>
      </c>
      <c r="K34" s="40">
        <v>0</v>
      </c>
      <c r="L34" s="41">
        <v>1</v>
      </c>
      <c r="M34" s="40">
        <v>66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24</v>
      </c>
      <c r="F35" s="40">
        <v>1</v>
      </c>
      <c r="G35" s="41">
        <v>246</v>
      </c>
      <c r="H35" s="41">
        <v>86</v>
      </c>
      <c r="I35" s="41">
        <v>4</v>
      </c>
      <c r="J35" s="40">
        <v>25</v>
      </c>
      <c r="K35" s="40">
        <v>0</v>
      </c>
      <c r="L35" s="41">
        <v>0</v>
      </c>
      <c r="M35" s="40">
        <v>4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7</v>
      </c>
      <c r="E36" s="40">
        <v>38</v>
      </c>
      <c r="F36" s="40">
        <v>2</v>
      </c>
      <c r="G36" s="41">
        <v>544</v>
      </c>
      <c r="H36" s="41">
        <v>202</v>
      </c>
      <c r="I36" s="41">
        <v>1</v>
      </c>
      <c r="J36" s="40">
        <v>64</v>
      </c>
      <c r="K36" s="40">
        <v>0</v>
      </c>
      <c r="L36" s="41">
        <v>0</v>
      </c>
      <c r="M36" s="40">
        <v>27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16</v>
      </c>
      <c r="F37" s="40">
        <v>0</v>
      </c>
      <c r="G37" s="41">
        <v>52</v>
      </c>
      <c r="H37" s="41">
        <v>27</v>
      </c>
      <c r="I37" s="41">
        <v>0</v>
      </c>
      <c r="J37" s="40">
        <v>19</v>
      </c>
      <c r="K37" s="40">
        <v>0</v>
      </c>
      <c r="L37" s="41">
        <v>0</v>
      </c>
      <c r="M37" s="40">
        <v>3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15</v>
      </c>
      <c r="F38" s="40">
        <v>0</v>
      </c>
      <c r="G38" s="41">
        <v>115</v>
      </c>
      <c r="H38" s="41">
        <v>49</v>
      </c>
      <c r="I38" s="41">
        <v>1</v>
      </c>
      <c r="J38" s="40">
        <v>35</v>
      </c>
      <c r="K38" s="40">
        <v>0</v>
      </c>
      <c r="L38" s="41">
        <v>0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1</v>
      </c>
      <c r="G39" s="39">
        <v>123</v>
      </c>
      <c r="H39" s="39">
        <v>20</v>
      </c>
      <c r="I39" s="39">
        <v>19</v>
      </c>
      <c r="J39" s="46">
        <v>22</v>
      </c>
      <c r="K39" s="46">
        <v>0</v>
      </c>
      <c r="L39" s="39">
        <v>0</v>
      </c>
      <c r="M39" s="46">
        <v>4</v>
      </c>
    </row>
    <row r="40" spans="1:13" x14ac:dyDescent="0.2">
      <c r="A40" s="42" t="s">
        <v>42</v>
      </c>
      <c r="B40" s="38">
        <v>2</v>
      </c>
      <c r="C40" s="43">
        <v>0</v>
      </c>
      <c r="D40" s="43">
        <v>13</v>
      </c>
      <c r="E40" s="38">
        <v>184</v>
      </c>
      <c r="F40" s="38">
        <v>1</v>
      </c>
      <c r="G40" s="43">
        <v>1918</v>
      </c>
      <c r="H40" s="43">
        <v>347</v>
      </c>
      <c r="I40" s="43">
        <v>7</v>
      </c>
      <c r="J40" s="38">
        <v>305</v>
      </c>
      <c r="K40" s="38">
        <v>4</v>
      </c>
      <c r="L40" s="43">
        <v>6</v>
      </c>
      <c r="M40" s="38">
        <v>50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6</v>
      </c>
      <c r="F41" s="40">
        <v>0</v>
      </c>
      <c r="G41" s="41">
        <v>100</v>
      </c>
      <c r="H41" s="41">
        <v>24</v>
      </c>
      <c r="I41" s="41">
        <v>0</v>
      </c>
      <c r="J41" s="40">
        <v>24</v>
      </c>
      <c r="K41" s="40">
        <v>0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5</v>
      </c>
      <c r="E42" s="40">
        <v>25</v>
      </c>
      <c r="F42" s="40">
        <v>0</v>
      </c>
      <c r="G42" s="41">
        <v>119</v>
      </c>
      <c r="H42" s="41">
        <v>58</v>
      </c>
      <c r="I42" s="41">
        <v>0</v>
      </c>
      <c r="J42" s="40">
        <v>46</v>
      </c>
      <c r="K42" s="40">
        <v>1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3</v>
      </c>
      <c r="E43" s="40">
        <v>25</v>
      </c>
      <c r="F43" s="40">
        <v>0</v>
      </c>
      <c r="G43" s="41">
        <v>143</v>
      </c>
      <c r="H43" s="41">
        <v>32</v>
      </c>
      <c r="I43" s="41">
        <v>0</v>
      </c>
      <c r="J43" s="40">
        <v>36</v>
      </c>
      <c r="K43" s="40">
        <v>1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8</v>
      </c>
      <c r="F44" s="40">
        <v>0</v>
      </c>
      <c r="G44" s="41">
        <v>116</v>
      </c>
      <c r="H44" s="41">
        <v>15</v>
      </c>
      <c r="I44" s="41">
        <v>1</v>
      </c>
      <c r="J44" s="40">
        <v>16</v>
      </c>
      <c r="K44" s="40">
        <v>0</v>
      </c>
      <c r="L44" s="41">
        <v>0</v>
      </c>
      <c r="M44" s="40">
        <v>3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3</v>
      </c>
      <c r="E45" s="40">
        <v>19</v>
      </c>
      <c r="F45" s="40">
        <v>0</v>
      </c>
      <c r="G45" s="41">
        <v>328</v>
      </c>
      <c r="H45" s="41">
        <v>37</v>
      </c>
      <c r="I45" s="41">
        <v>2</v>
      </c>
      <c r="J45" s="40">
        <v>28</v>
      </c>
      <c r="K45" s="40">
        <v>0</v>
      </c>
      <c r="L45" s="41">
        <v>0</v>
      </c>
      <c r="M45" s="40">
        <v>22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36</v>
      </c>
      <c r="F46" s="40">
        <v>0</v>
      </c>
      <c r="G46" s="41">
        <v>300</v>
      </c>
      <c r="H46" s="41">
        <v>82</v>
      </c>
      <c r="I46" s="41">
        <v>1</v>
      </c>
      <c r="J46" s="40">
        <v>39</v>
      </c>
      <c r="K46" s="40">
        <v>0</v>
      </c>
      <c r="L46" s="41">
        <v>0</v>
      </c>
      <c r="M46" s="40">
        <v>12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8</v>
      </c>
      <c r="F47" s="40">
        <v>0</v>
      </c>
      <c r="G47" s="41">
        <v>159</v>
      </c>
      <c r="H47" s="41">
        <v>7</v>
      </c>
      <c r="I47" s="41">
        <v>0</v>
      </c>
      <c r="J47" s="40">
        <v>21</v>
      </c>
      <c r="K47" s="40">
        <v>1</v>
      </c>
      <c r="L47" s="41">
        <v>4</v>
      </c>
      <c r="M47" s="40">
        <v>1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4</v>
      </c>
      <c r="F48" s="40">
        <v>0</v>
      </c>
      <c r="G48" s="41">
        <v>251</v>
      </c>
      <c r="H48" s="41">
        <v>11</v>
      </c>
      <c r="I48" s="41">
        <v>0</v>
      </c>
      <c r="J48" s="40">
        <v>28</v>
      </c>
      <c r="K48" s="40">
        <v>1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2</v>
      </c>
      <c r="E49" s="40">
        <v>6</v>
      </c>
      <c r="F49" s="40">
        <v>0</v>
      </c>
      <c r="G49" s="41">
        <v>115</v>
      </c>
      <c r="H49" s="41">
        <v>31</v>
      </c>
      <c r="I49" s="41">
        <v>0</v>
      </c>
      <c r="J49" s="40">
        <v>7</v>
      </c>
      <c r="K49" s="40">
        <v>0</v>
      </c>
      <c r="L49" s="41">
        <v>0</v>
      </c>
      <c r="M49" s="40">
        <v>2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14</v>
      </c>
      <c r="F50" s="40">
        <v>0</v>
      </c>
      <c r="G50" s="41">
        <v>88</v>
      </c>
      <c r="H50" s="41">
        <v>14</v>
      </c>
      <c r="I50" s="41">
        <v>1</v>
      </c>
      <c r="J50" s="40">
        <v>14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33</v>
      </c>
      <c r="F51" s="46">
        <v>1</v>
      </c>
      <c r="G51" s="39">
        <v>199</v>
      </c>
      <c r="H51" s="39">
        <v>36</v>
      </c>
      <c r="I51" s="39">
        <v>2</v>
      </c>
      <c r="J51" s="46">
        <v>46</v>
      </c>
      <c r="K51" s="46">
        <v>0</v>
      </c>
      <c r="L51" s="39">
        <v>0</v>
      </c>
      <c r="M51" s="46">
        <v>4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11</v>
      </c>
      <c r="C59" s="48">
        <v>2</v>
      </c>
      <c r="D59" s="48">
        <v>21</v>
      </c>
      <c r="E59" s="48">
        <v>262</v>
      </c>
      <c r="F59" s="46">
        <v>9</v>
      </c>
      <c r="G59" s="48">
        <v>14271</v>
      </c>
      <c r="H59" s="48">
        <v>3460</v>
      </c>
      <c r="I59" s="48">
        <v>35</v>
      </c>
      <c r="J59" s="48">
        <v>464</v>
      </c>
      <c r="K59" s="46">
        <v>5</v>
      </c>
      <c r="L59" s="48">
        <v>1</v>
      </c>
      <c r="M59" s="46">
        <v>1154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0</v>
      </c>
      <c r="G60" s="49">
        <v>193</v>
      </c>
      <c r="H60" s="49">
        <v>72</v>
      </c>
      <c r="I60" s="49">
        <v>0</v>
      </c>
      <c r="J60" s="49">
        <v>37</v>
      </c>
      <c r="K60" s="40">
        <v>0</v>
      </c>
      <c r="L60" s="49">
        <v>0</v>
      </c>
      <c r="M60" s="40">
        <v>7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10</v>
      </c>
      <c r="F61" s="40">
        <v>0</v>
      </c>
      <c r="G61" s="49">
        <v>91</v>
      </c>
      <c r="H61" s="49">
        <v>36</v>
      </c>
      <c r="I61" s="49">
        <v>0</v>
      </c>
      <c r="J61" s="49">
        <v>24</v>
      </c>
      <c r="K61" s="40">
        <v>0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6</v>
      </c>
      <c r="E62" s="49">
        <v>18</v>
      </c>
      <c r="F62" s="40">
        <v>0</v>
      </c>
      <c r="G62" s="49">
        <v>431</v>
      </c>
      <c r="H62" s="49">
        <v>212</v>
      </c>
      <c r="I62" s="49">
        <v>0</v>
      </c>
      <c r="J62" s="49">
        <v>21</v>
      </c>
      <c r="K62" s="40">
        <v>2</v>
      </c>
      <c r="L62" s="49">
        <v>1</v>
      </c>
      <c r="M62" s="40">
        <v>48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19</v>
      </c>
      <c r="F63" s="40">
        <v>0</v>
      </c>
      <c r="G63" s="49">
        <v>319</v>
      </c>
      <c r="H63" s="49">
        <v>57</v>
      </c>
      <c r="I63" s="49">
        <v>0</v>
      </c>
      <c r="J63" s="49">
        <v>27</v>
      </c>
      <c r="K63" s="40">
        <v>0</v>
      </c>
      <c r="L63" s="49">
        <v>0</v>
      </c>
      <c r="M63" s="40">
        <v>6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14</v>
      </c>
      <c r="F64" s="40">
        <v>0</v>
      </c>
      <c r="G64" s="49">
        <v>427</v>
      </c>
      <c r="H64" s="49">
        <v>38</v>
      </c>
      <c r="I64" s="49">
        <v>0</v>
      </c>
      <c r="J64" s="49">
        <v>28</v>
      </c>
      <c r="K64" s="40">
        <v>0</v>
      </c>
      <c r="L64" s="49">
        <v>0</v>
      </c>
      <c r="M64" s="40">
        <v>18</v>
      </c>
    </row>
    <row r="65" spans="1:13" s="69" customFormat="1" ht="12" customHeight="1" x14ac:dyDescent="0.2">
      <c r="A65" s="28" t="s">
        <v>60</v>
      </c>
      <c r="B65" s="40">
        <v>1</v>
      </c>
      <c r="C65" s="49">
        <v>0</v>
      </c>
      <c r="D65" s="49">
        <v>3</v>
      </c>
      <c r="E65" s="49">
        <v>26</v>
      </c>
      <c r="F65" s="40">
        <v>2</v>
      </c>
      <c r="G65" s="49">
        <v>1597</v>
      </c>
      <c r="H65" s="49">
        <v>985</v>
      </c>
      <c r="I65" s="49">
        <v>14</v>
      </c>
      <c r="J65" s="49">
        <v>58</v>
      </c>
      <c r="K65" s="40">
        <v>0</v>
      </c>
      <c r="L65" s="49">
        <v>0</v>
      </c>
      <c r="M65" s="40">
        <v>147</v>
      </c>
    </row>
    <row r="66" spans="1:13" s="56" customFormat="1" x14ac:dyDescent="0.2">
      <c r="A66" s="28" t="s">
        <v>61</v>
      </c>
      <c r="B66" s="40">
        <v>2</v>
      </c>
      <c r="C66" s="49">
        <v>0</v>
      </c>
      <c r="D66" s="49">
        <v>2</v>
      </c>
      <c r="E66" s="49">
        <v>19</v>
      </c>
      <c r="F66" s="40">
        <v>0</v>
      </c>
      <c r="G66" s="49">
        <v>472</v>
      </c>
      <c r="H66" s="49">
        <v>193</v>
      </c>
      <c r="I66" s="49">
        <v>2</v>
      </c>
      <c r="J66" s="49">
        <v>24</v>
      </c>
      <c r="K66" s="40">
        <v>0</v>
      </c>
      <c r="L66" s="49">
        <v>0</v>
      </c>
      <c r="M66" s="40">
        <v>22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2</v>
      </c>
      <c r="E67" s="49">
        <v>41</v>
      </c>
      <c r="F67" s="40">
        <v>0</v>
      </c>
      <c r="G67" s="49">
        <v>2026</v>
      </c>
      <c r="H67" s="49">
        <v>690</v>
      </c>
      <c r="I67" s="49">
        <v>6</v>
      </c>
      <c r="J67" s="49">
        <v>40</v>
      </c>
      <c r="K67" s="40">
        <v>1</v>
      </c>
      <c r="L67" s="49">
        <v>0</v>
      </c>
      <c r="M67" s="40">
        <v>210</v>
      </c>
    </row>
    <row r="68" spans="1:13" x14ac:dyDescent="0.2">
      <c r="A68" s="28" t="s">
        <v>63</v>
      </c>
      <c r="B68" s="40">
        <v>4</v>
      </c>
      <c r="C68" s="49">
        <v>2</v>
      </c>
      <c r="D68" s="49">
        <v>0</v>
      </c>
      <c r="E68" s="49">
        <v>26</v>
      </c>
      <c r="F68" s="40">
        <v>7</v>
      </c>
      <c r="G68" s="49">
        <v>7073</v>
      </c>
      <c r="H68" s="49">
        <v>679</v>
      </c>
      <c r="I68" s="49">
        <v>11</v>
      </c>
      <c r="J68" s="49">
        <v>109</v>
      </c>
      <c r="K68" s="40">
        <v>2</v>
      </c>
      <c r="L68" s="49">
        <v>0</v>
      </c>
      <c r="M68" s="40">
        <v>614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21</v>
      </c>
      <c r="F69" s="40">
        <v>0</v>
      </c>
      <c r="G69" s="49">
        <v>960</v>
      </c>
      <c r="H69" s="49">
        <v>317</v>
      </c>
      <c r="I69" s="49">
        <v>0</v>
      </c>
      <c r="J69" s="49">
        <v>43</v>
      </c>
      <c r="K69" s="40">
        <v>0</v>
      </c>
      <c r="L69" s="49">
        <v>0</v>
      </c>
      <c r="M69" s="40">
        <v>44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1</v>
      </c>
      <c r="E70" s="49">
        <v>14</v>
      </c>
      <c r="F70" s="40">
        <v>0</v>
      </c>
      <c r="G70" s="49">
        <v>232</v>
      </c>
      <c r="H70" s="49">
        <v>21</v>
      </c>
      <c r="I70" s="49">
        <v>0</v>
      </c>
      <c r="J70" s="49">
        <v>26</v>
      </c>
      <c r="K70" s="40">
        <v>0</v>
      </c>
      <c r="L70" s="49">
        <v>0</v>
      </c>
      <c r="M70" s="40">
        <v>16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23</v>
      </c>
      <c r="F71" s="40">
        <v>0</v>
      </c>
      <c r="G71" s="49">
        <v>238</v>
      </c>
      <c r="H71" s="49">
        <v>63</v>
      </c>
      <c r="I71" s="49">
        <v>1</v>
      </c>
      <c r="J71" s="49">
        <v>10</v>
      </c>
      <c r="K71" s="40">
        <v>0</v>
      </c>
      <c r="L71" s="49">
        <v>0</v>
      </c>
      <c r="M71" s="40">
        <v>15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6</v>
      </c>
      <c r="E72" s="49">
        <v>16</v>
      </c>
      <c r="F72" s="40">
        <v>0</v>
      </c>
      <c r="G72" s="49">
        <v>212</v>
      </c>
      <c r="H72" s="49">
        <v>97</v>
      </c>
      <c r="I72" s="49">
        <v>1</v>
      </c>
      <c r="J72" s="49">
        <v>17</v>
      </c>
      <c r="K72" s="40">
        <v>0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10</v>
      </c>
      <c r="C73" s="48">
        <v>0</v>
      </c>
      <c r="D73" s="48">
        <v>19</v>
      </c>
      <c r="E73" s="48">
        <v>573</v>
      </c>
      <c r="F73" s="38">
        <v>12</v>
      </c>
      <c r="G73" s="48">
        <v>14146</v>
      </c>
      <c r="H73" s="48">
        <v>3415</v>
      </c>
      <c r="I73" s="48">
        <v>71</v>
      </c>
      <c r="J73" s="48">
        <v>493</v>
      </c>
      <c r="K73" s="38">
        <v>19</v>
      </c>
      <c r="L73" s="48">
        <v>10</v>
      </c>
      <c r="M73" s="38">
        <v>1453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3</v>
      </c>
      <c r="E74" s="49">
        <v>31</v>
      </c>
      <c r="F74" s="44">
        <v>2</v>
      </c>
      <c r="G74" s="50">
        <v>1441</v>
      </c>
      <c r="H74" s="49">
        <v>67</v>
      </c>
      <c r="I74" s="49">
        <v>0</v>
      </c>
      <c r="J74" s="49">
        <v>39</v>
      </c>
      <c r="K74" s="44">
        <v>0</v>
      </c>
      <c r="L74" s="50">
        <v>0</v>
      </c>
      <c r="M74" s="44">
        <v>115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59</v>
      </c>
      <c r="F75" s="40">
        <v>2</v>
      </c>
      <c r="G75" s="49">
        <v>376</v>
      </c>
      <c r="H75" s="49">
        <v>88</v>
      </c>
      <c r="I75" s="49">
        <v>0</v>
      </c>
      <c r="J75" s="49">
        <v>34</v>
      </c>
      <c r="K75" s="40">
        <v>0</v>
      </c>
      <c r="L75" s="49">
        <v>1</v>
      </c>
      <c r="M75" s="40">
        <v>24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</v>
      </c>
      <c r="E76" s="49">
        <v>15</v>
      </c>
      <c r="F76" s="40">
        <v>4</v>
      </c>
      <c r="G76" s="49">
        <v>3027</v>
      </c>
      <c r="H76" s="49">
        <v>667</v>
      </c>
      <c r="I76" s="49">
        <v>8</v>
      </c>
      <c r="J76" s="49">
        <v>30</v>
      </c>
      <c r="K76" s="40">
        <v>1</v>
      </c>
      <c r="L76" s="49">
        <v>2</v>
      </c>
      <c r="M76" s="40">
        <v>274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2</v>
      </c>
      <c r="E77" s="49">
        <v>69</v>
      </c>
      <c r="F77" s="40">
        <v>1</v>
      </c>
      <c r="G77" s="49">
        <v>303</v>
      </c>
      <c r="H77" s="49">
        <v>234</v>
      </c>
      <c r="I77" s="49">
        <v>11</v>
      </c>
      <c r="J77" s="49">
        <v>37</v>
      </c>
      <c r="K77" s="40">
        <v>1</v>
      </c>
      <c r="L77" s="49">
        <v>2</v>
      </c>
      <c r="M77" s="40">
        <v>45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25</v>
      </c>
      <c r="F78" s="40">
        <v>0</v>
      </c>
      <c r="G78" s="49">
        <v>224</v>
      </c>
      <c r="H78" s="49">
        <v>70</v>
      </c>
      <c r="I78" s="49">
        <v>0</v>
      </c>
      <c r="J78" s="49">
        <v>4</v>
      </c>
      <c r="K78" s="40">
        <v>1</v>
      </c>
      <c r="L78" s="49">
        <v>0</v>
      </c>
      <c r="M78" s="40">
        <v>7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2</v>
      </c>
      <c r="E79" s="49">
        <v>39</v>
      </c>
      <c r="F79" s="40">
        <v>0</v>
      </c>
      <c r="G79" s="49">
        <v>380</v>
      </c>
      <c r="H79" s="49">
        <v>235</v>
      </c>
      <c r="I79" s="49">
        <v>4</v>
      </c>
      <c r="J79" s="49">
        <v>44</v>
      </c>
      <c r="K79" s="40">
        <v>4</v>
      </c>
      <c r="L79" s="49">
        <v>0</v>
      </c>
      <c r="M79" s="40">
        <v>35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7</v>
      </c>
      <c r="E80" s="49">
        <v>70</v>
      </c>
      <c r="F80" s="40">
        <v>1</v>
      </c>
      <c r="G80" s="49">
        <v>2289</v>
      </c>
      <c r="H80" s="49">
        <v>296</v>
      </c>
      <c r="I80" s="49">
        <v>0</v>
      </c>
      <c r="J80" s="49">
        <v>95</v>
      </c>
      <c r="K80" s="40">
        <v>4</v>
      </c>
      <c r="L80" s="49">
        <v>0</v>
      </c>
      <c r="M80" s="40">
        <v>226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2</v>
      </c>
      <c r="E81" s="49">
        <v>24</v>
      </c>
      <c r="F81" s="40">
        <v>0</v>
      </c>
      <c r="G81" s="49">
        <v>2137</v>
      </c>
      <c r="H81" s="49">
        <v>320</v>
      </c>
      <c r="I81" s="49">
        <v>0</v>
      </c>
      <c r="J81" s="49">
        <v>33</v>
      </c>
      <c r="K81" s="40">
        <v>1</v>
      </c>
      <c r="L81" s="49">
        <v>0</v>
      </c>
      <c r="M81" s="40">
        <v>289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85</v>
      </c>
      <c r="F82" s="40">
        <v>1</v>
      </c>
      <c r="G82" s="49">
        <v>717</v>
      </c>
      <c r="H82" s="49">
        <v>90</v>
      </c>
      <c r="I82" s="49">
        <v>0</v>
      </c>
      <c r="J82" s="49">
        <v>30</v>
      </c>
      <c r="K82" s="40">
        <v>2</v>
      </c>
      <c r="L82" s="49">
        <v>0</v>
      </c>
      <c r="M82" s="40">
        <v>7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11</v>
      </c>
      <c r="F83" s="40">
        <v>0</v>
      </c>
      <c r="G83" s="49">
        <v>3</v>
      </c>
      <c r="H83" s="49">
        <v>101</v>
      </c>
      <c r="I83" s="49">
        <v>0</v>
      </c>
      <c r="J83" s="49">
        <v>21</v>
      </c>
      <c r="K83" s="40">
        <v>1</v>
      </c>
      <c r="L83" s="49">
        <v>3</v>
      </c>
      <c r="M83" s="40">
        <v>10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30</v>
      </c>
      <c r="F84" s="40">
        <v>0</v>
      </c>
      <c r="G84" s="49">
        <v>275</v>
      </c>
      <c r="H84" s="49">
        <v>292</v>
      </c>
      <c r="I84" s="49">
        <v>42</v>
      </c>
      <c r="J84" s="49">
        <v>16</v>
      </c>
      <c r="K84" s="40">
        <v>1</v>
      </c>
      <c r="L84" s="49">
        <v>0</v>
      </c>
      <c r="M84" s="40">
        <v>59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31</v>
      </c>
      <c r="F85" s="40">
        <v>1</v>
      </c>
      <c r="G85" s="49">
        <v>1003</v>
      </c>
      <c r="H85" s="49">
        <v>64</v>
      </c>
      <c r="I85" s="49">
        <v>3</v>
      </c>
      <c r="J85" s="49">
        <v>34</v>
      </c>
      <c r="K85" s="40">
        <v>2</v>
      </c>
      <c r="L85" s="49">
        <v>0</v>
      </c>
      <c r="M85" s="40">
        <v>85</v>
      </c>
    </row>
    <row r="86" spans="1:13" x14ac:dyDescent="0.2">
      <c r="A86" s="37" t="s">
        <v>81</v>
      </c>
      <c r="B86" s="40">
        <v>3</v>
      </c>
      <c r="C86" s="51">
        <v>0</v>
      </c>
      <c r="D86" s="51">
        <v>1</v>
      </c>
      <c r="E86" s="51">
        <v>84</v>
      </c>
      <c r="F86" s="40">
        <v>0</v>
      </c>
      <c r="G86" s="51">
        <v>1971</v>
      </c>
      <c r="H86" s="51">
        <v>891</v>
      </c>
      <c r="I86" s="51">
        <v>3</v>
      </c>
      <c r="J86" s="51">
        <v>76</v>
      </c>
      <c r="K86" s="40">
        <v>1</v>
      </c>
      <c r="L86" s="51">
        <v>2</v>
      </c>
      <c r="M86" s="40">
        <v>277</v>
      </c>
    </row>
    <row r="87" spans="1:13" x14ac:dyDescent="0.2">
      <c r="A87" s="42" t="s">
        <v>82</v>
      </c>
      <c r="B87" s="38">
        <v>14</v>
      </c>
      <c r="C87" s="48">
        <v>0</v>
      </c>
      <c r="D87" s="48">
        <v>10</v>
      </c>
      <c r="E87" s="48">
        <v>746</v>
      </c>
      <c r="F87" s="38">
        <v>8</v>
      </c>
      <c r="G87" s="48">
        <v>12787</v>
      </c>
      <c r="H87" s="48">
        <v>3058</v>
      </c>
      <c r="I87" s="48">
        <v>68</v>
      </c>
      <c r="J87" s="48">
        <v>526</v>
      </c>
      <c r="K87" s="38">
        <v>9</v>
      </c>
      <c r="L87" s="48">
        <v>3</v>
      </c>
      <c r="M87" s="38">
        <v>845</v>
      </c>
    </row>
    <row r="88" spans="1:13" x14ac:dyDescent="0.2">
      <c r="A88" s="28" t="s">
        <v>83</v>
      </c>
      <c r="B88" s="40">
        <v>1</v>
      </c>
      <c r="C88" s="49">
        <v>0</v>
      </c>
      <c r="D88" s="49">
        <v>0</v>
      </c>
      <c r="E88" s="49">
        <v>15</v>
      </c>
      <c r="F88" s="40">
        <v>1</v>
      </c>
      <c r="G88" s="49">
        <v>570</v>
      </c>
      <c r="H88" s="49">
        <v>123</v>
      </c>
      <c r="I88" s="49">
        <v>1</v>
      </c>
      <c r="J88" s="49">
        <v>10</v>
      </c>
      <c r="K88" s="40">
        <v>0</v>
      </c>
      <c r="L88" s="49">
        <v>0</v>
      </c>
      <c r="M88" s="40">
        <v>77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44</v>
      </c>
      <c r="F89" s="40">
        <v>0</v>
      </c>
      <c r="G89" s="49">
        <v>140</v>
      </c>
      <c r="H89" s="49">
        <v>40</v>
      </c>
      <c r="I89" s="49">
        <v>0</v>
      </c>
      <c r="J89" s="49">
        <v>39</v>
      </c>
      <c r="K89" s="40">
        <v>0</v>
      </c>
      <c r="L89" s="49">
        <v>1</v>
      </c>
      <c r="M89" s="40">
        <v>13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73</v>
      </c>
      <c r="F90" s="40">
        <v>0</v>
      </c>
      <c r="G90" s="49">
        <v>196</v>
      </c>
      <c r="H90" s="49">
        <v>65</v>
      </c>
      <c r="I90" s="49">
        <v>3</v>
      </c>
      <c r="J90" s="49">
        <v>24</v>
      </c>
      <c r="K90" s="40">
        <v>0</v>
      </c>
      <c r="L90" s="49">
        <v>1</v>
      </c>
      <c r="M90" s="40">
        <v>17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22</v>
      </c>
      <c r="F91" s="40">
        <v>0</v>
      </c>
      <c r="G91" s="49">
        <v>28</v>
      </c>
      <c r="H91" s="49">
        <v>24</v>
      </c>
      <c r="I91" s="49">
        <v>0</v>
      </c>
      <c r="J91" s="49">
        <v>15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1</v>
      </c>
      <c r="E92" s="49">
        <v>53</v>
      </c>
      <c r="F92" s="40">
        <v>1</v>
      </c>
      <c r="G92" s="49">
        <v>53</v>
      </c>
      <c r="H92" s="49">
        <v>28</v>
      </c>
      <c r="I92" s="49">
        <v>5</v>
      </c>
      <c r="J92" s="49">
        <v>30</v>
      </c>
      <c r="K92" s="40">
        <v>1</v>
      </c>
      <c r="L92" s="49">
        <v>0</v>
      </c>
      <c r="M92" s="40">
        <v>3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84</v>
      </c>
      <c r="F93" s="40">
        <v>1</v>
      </c>
      <c r="G93" s="49">
        <v>2718</v>
      </c>
      <c r="H93" s="49">
        <v>371</v>
      </c>
      <c r="I93" s="49">
        <v>2</v>
      </c>
      <c r="J93" s="49">
        <v>65</v>
      </c>
      <c r="K93" s="40">
        <v>2</v>
      </c>
      <c r="L93" s="49">
        <v>0</v>
      </c>
      <c r="M93" s="40">
        <v>275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3</v>
      </c>
      <c r="E94" s="49">
        <v>153</v>
      </c>
      <c r="F94" s="40">
        <v>0</v>
      </c>
      <c r="G94" s="49">
        <v>2087</v>
      </c>
      <c r="H94" s="49">
        <v>497</v>
      </c>
      <c r="I94" s="49">
        <v>9</v>
      </c>
      <c r="J94" s="49">
        <v>82</v>
      </c>
      <c r="K94" s="40">
        <v>1</v>
      </c>
      <c r="L94" s="49">
        <v>1</v>
      </c>
      <c r="M94" s="40">
        <v>97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0</v>
      </c>
      <c r="E95" s="49">
        <v>108</v>
      </c>
      <c r="F95" s="40">
        <v>1</v>
      </c>
      <c r="G95" s="49">
        <v>2793</v>
      </c>
      <c r="H95" s="49">
        <v>710</v>
      </c>
      <c r="I95" s="49">
        <v>0</v>
      </c>
      <c r="J95" s="49">
        <v>63</v>
      </c>
      <c r="K95" s="40">
        <v>0</v>
      </c>
      <c r="L95" s="49">
        <v>0</v>
      </c>
      <c r="M95" s="40">
        <v>127</v>
      </c>
    </row>
    <row r="96" spans="1:13" x14ac:dyDescent="0.2">
      <c r="A96" s="28" t="s">
        <v>91</v>
      </c>
      <c r="B96" s="40">
        <v>2</v>
      </c>
      <c r="C96" s="49">
        <v>0</v>
      </c>
      <c r="D96" s="49">
        <v>0</v>
      </c>
      <c r="E96" s="49">
        <v>87</v>
      </c>
      <c r="F96" s="40">
        <v>1</v>
      </c>
      <c r="G96" s="49">
        <v>674</v>
      </c>
      <c r="H96" s="49">
        <v>91</v>
      </c>
      <c r="I96" s="49">
        <v>0</v>
      </c>
      <c r="J96" s="49">
        <v>36</v>
      </c>
      <c r="K96" s="40">
        <v>0</v>
      </c>
      <c r="L96" s="49">
        <v>0</v>
      </c>
      <c r="M96" s="40">
        <v>4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25</v>
      </c>
      <c r="F97" s="40">
        <v>0</v>
      </c>
      <c r="G97" s="49">
        <v>627</v>
      </c>
      <c r="H97" s="49">
        <v>361</v>
      </c>
      <c r="I97" s="49">
        <v>36</v>
      </c>
      <c r="J97" s="49">
        <v>72</v>
      </c>
      <c r="K97" s="40">
        <v>1</v>
      </c>
      <c r="L97" s="49">
        <v>0</v>
      </c>
      <c r="M97" s="40">
        <v>60</v>
      </c>
    </row>
    <row r="98" spans="1:13" x14ac:dyDescent="0.2">
      <c r="A98" s="37" t="s">
        <v>93</v>
      </c>
      <c r="B98" s="46">
        <v>3</v>
      </c>
      <c r="C98" s="51">
        <v>0</v>
      </c>
      <c r="D98" s="51">
        <v>6</v>
      </c>
      <c r="E98" s="51">
        <v>82</v>
      </c>
      <c r="F98" s="46">
        <v>3</v>
      </c>
      <c r="G98" s="51">
        <v>2901</v>
      </c>
      <c r="H98" s="51">
        <v>748</v>
      </c>
      <c r="I98" s="51">
        <v>12</v>
      </c>
      <c r="J98" s="51">
        <v>90</v>
      </c>
      <c r="K98" s="46">
        <v>4</v>
      </c>
      <c r="L98" s="51">
        <v>0</v>
      </c>
      <c r="M98" s="46">
        <v>169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369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25068</v>
      </c>
      <c r="C4" s="35">
        <v>3561</v>
      </c>
      <c r="D4" s="36">
        <v>177</v>
      </c>
      <c r="E4" s="34">
        <v>440</v>
      </c>
      <c r="F4" s="34">
        <v>2515</v>
      </c>
      <c r="G4" s="35">
        <v>17829</v>
      </c>
      <c r="H4" s="36">
        <v>202</v>
      </c>
      <c r="I4" s="52"/>
    </row>
    <row r="5" spans="1:9" s="53" customFormat="1" x14ac:dyDescent="0.2">
      <c r="A5" s="37" t="s">
        <v>7</v>
      </c>
      <c r="B5" s="38">
        <v>940</v>
      </c>
      <c r="C5" s="39">
        <v>167</v>
      </c>
      <c r="D5" s="39">
        <v>3</v>
      </c>
      <c r="E5" s="38">
        <v>1</v>
      </c>
      <c r="F5" s="38">
        <v>10</v>
      </c>
      <c r="G5" s="39">
        <v>441</v>
      </c>
      <c r="H5" s="39">
        <v>32</v>
      </c>
    </row>
    <row r="6" spans="1:9" s="53" customFormat="1" x14ac:dyDescent="0.2">
      <c r="A6" s="28" t="s">
        <v>8</v>
      </c>
      <c r="B6" s="40">
        <v>61</v>
      </c>
      <c r="C6" s="41">
        <v>17</v>
      </c>
      <c r="D6" s="41">
        <v>1</v>
      </c>
      <c r="E6" s="40">
        <v>0</v>
      </c>
      <c r="F6" s="40">
        <v>0</v>
      </c>
      <c r="G6" s="41">
        <v>23</v>
      </c>
      <c r="H6" s="41">
        <v>1</v>
      </c>
    </row>
    <row r="7" spans="1:9" s="53" customFormat="1" x14ac:dyDescent="0.2">
      <c r="A7" s="28" t="s">
        <v>9</v>
      </c>
      <c r="B7" s="40">
        <v>179</v>
      </c>
      <c r="C7" s="41">
        <v>36</v>
      </c>
      <c r="D7" s="41">
        <v>1</v>
      </c>
      <c r="E7" s="40">
        <v>0</v>
      </c>
      <c r="F7" s="40">
        <v>0</v>
      </c>
      <c r="G7" s="41">
        <v>66</v>
      </c>
      <c r="H7" s="41">
        <v>5</v>
      </c>
    </row>
    <row r="8" spans="1:9" s="53" customFormat="1" x14ac:dyDescent="0.2">
      <c r="A8" s="28" t="s">
        <v>10</v>
      </c>
      <c r="B8" s="40">
        <v>69</v>
      </c>
      <c r="C8" s="41">
        <v>12</v>
      </c>
      <c r="D8" s="41">
        <v>0</v>
      </c>
      <c r="E8" s="40">
        <v>0</v>
      </c>
      <c r="F8" s="40">
        <v>0</v>
      </c>
      <c r="G8" s="41">
        <v>26</v>
      </c>
      <c r="H8" s="41">
        <v>2</v>
      </c>
    </row>
    <row r="9" spans="1:9" s="53" customFormat="1" x14ac:dyDescent="0.2">
      <c r="A9" s="28" t="s">
        <v>11</v>
      </c>
      <c r="B9" s="40">
        <v>82</v>
      </c>
      <c r="C9" s="41">
        <v>13</v>
      </c>
      <c r="D9" s="41">
        <v>0</v>
      </c>
      <c r="E9" s="40">
        <v>0</v>
      </c>
      <c r="F9" s="40">
        <v>0</v>
      </c>
      <c r="G9" s="41">
        <v>38</v>
      </c>
      <c r="H9" s="41">
        <v>6</v>
      </c>
    </row>
    <row r="10" spans="1:9" s="53" customFormat="1" x14ac:dyDescent="0.2">
      <c r="A10" s="28" t="s">
        <v>12</v>
      </c>
      <c r="B10" s="40">
        <v>106</v>
      </c>
      <c r="C10" s="41">
        <v>20</v>
      </c>
      <c r="D10" s="41">
        <v>0</v>
      </c>
      <c r="E10" s="40">
        <v>0</v>
      </c>
      <c r="F10" s="40">
        <v>0</v>
      </c>
      <c r="G10" s="41">
        <v>82</v>
      </c>
      <c r="H10" s="41">
        <v>9</v>
      </c>
    </row>
    <row r="11" spans="1:9" s="53" customFormat="1" x14ac:dyDescent="0.2">
      <c r="A11" s="28" t="s">
        <v>13</v>
      </c>
      <c r="B11" s="40">
        <v>177</v>
      </c>
      <c r="C11" s="41">
        <v>32</v>
      </c>
      <c r="D11" s="41">
        <v>1</v>
      </c>
      <c r="E11" s="40">
        <v>0</v>
      </c>
      <c r="F11" s="40">
        <v>3</v>
      </c>
      <c r="G11" s="41">
        <v>133</v>
      </c>
      <c r="H11" s="41">
        <v>3</v>
      </c>
    </row>
    <row r="12" spans="1:9" s="53" customFormat="1" x14ac:dyDescent="0.2">
      <c r="A12" s="28" t="s">
        <v>14</v>
      </c>
      <c r="B12" s="40">
        <v>98</v>
      </c>
      <c r="C12" s="41">
        <v>18</v>
      </c>
      <c r="D12" s="41">
        <v>0</v>
      </c>
      <c r="E12" s="40">
        <v>0</v>
      </c>
      <c r="F12" s="40">
        <v>4</v>
      </c>
      <c r="G12" s="41">
        <v>35</v>
      </c>
      <c r="H12" s="41">
        <v>2</v>
      </c>
    </row>
    <row r="13" spans="1:9" s="53" customFormat="1" x14ac:dyDescent="0.2">
      <c r="A13" s="28" t="s">
        <v>15</v>
      </c>
      <c r="B13" s="40">
        <v>168</v>
      </c>
      <c r="C13" s="41">
        <v>19</v>
      </c>
      <c r="D13" s="41">
        <v>0</v>
      </c>
      <c r="E13" s="40">
        <v>1</v>
      </c>
      <c r="F13" s="40">
        <v>3</v>
      </c>
      <c r="G13" s="41">
        <v>38</v>
      </c>
      <c r="H13" s="41">
        <v>4</v>
      </c>
    </row>
    <row r="14" spans="1:9" s="53" customFormat="1" x14ac:dyDescent="0.2">
      <c r="A14" s="42" t="s">
        <v>16</v>
      </c>
      <c r="B14" s="38">
        <v>2907</v>
      </c>
      <c r="C14" s="43">
        <v>272</v>
      </c>
      <c r="D14" s="43">
        <v>6</v>
      </c>
      <c r="E14" s="38">
        <v>11</v>
      </c>
      <c r="F14" s="38">
        <v>136</v>
      </c>
      <c r="G14" s="43">
        <v>1290</v>
      </c>
      <c r="H14" s="43">
        <v>24</v>
      </c>
    </row>
    <row r="15" spans="1:9" s="53" customFormat="1" x14ac:dyDescent="0.2">
      <c r="A15" s="28" t="s">
        <v>17</v>
      </c>
      <c r="B15" s="40">
        <v>976</v>
      </c>
      <c r="C15" s="41">
        <v>54</v>
      </c>
      <c r="D15" s="41">
        <v>0</v>
      </c>
      <c r="E15" s="40">
        <v>6</v>
      </c>
      <c r="F15" s="40">
        <v>27</v>
      </c>
      <c r="G15" s="41">
        <v>375</v>
      </c>
      <c r="H15" s="41">
        <v>4</v>
      </c>
    </row>
    <row r="16" spans="1:9" s="53" customFormat="1" x14ac:dyDescent="0.2">
      <c r="A16" s="28" t="s">
        <v>18</v>
      </c>
      <c r="B16" s="40">
        <v>763</v>
      </c>
      <c r="C16" s="41">
        <v>49</v>
      </c>
      <c r="D16" s="41">
        <v>1</v>
      </c>
      <c r="E16" s="40">
        <v>0</v>
      </c>
      <c r="F16" s="40">
        <v>21</v>
      </c>
      <c r="G16" s="41">
        <v>212</v>
      </c>
      <c r="H16" s="41">
        <v>5</v>
      </c>
    </row>
    <row r="17" spans="1:8" s="53" customFormat="1" x14ac:dyDescent="0.2">
      <c r="A17" s="28" t="s">
        <v>19</v>
      </c>
      <c r="B17" s="40">
        <v>167</v>
      </c>
      <c r="C17" s="41">
        <v>32</v>
      </c>
      <c r="D17" s="41">
        <v>1</v>
      </c>
      <c r="E17" s="40">
        <v>1</v>
      </c>
      <c r="F17" s="40">
        <v>21</v>
      </c>
      <c r="G17" s="41">
        <v>80</v>
      </c>
      <c r="H17" s="41">
        <v>4</v>
      </c>
    </row>
    <row r="18" spans="1:8" s="53" customFormat="1" x14ac:dyDescent="0.2">
      <c r="A18" s="28" t="s">
        <v>20</v>
      </c>
      <c r="B18" s="40">
        <v>247</v>
      </c>
      <c r="C18" s="41">
        <v>22</v>
      </c>
      <c r="D18" s="41">
        <v>0</v>
      </c>
      <c r="E18" s="40">
        <v>0</v>
      </c>
      <c r="F18" s="40">
        <v>27</v>
      </c>
      <c r="G18" s="41">
        <v>109</v>
      </c>
      <c r="H18" s="41">
        <v>2</v>
      </c>
    </row>
    <row r="19" spans="1:8" s="53" customFormat="1" x14ac:dyDescent="0.2">
      <c r="A19" s="28" t="s">
        <v>21</v>
      </c>
      <c r="B19" s="40">
        <v>224</v>
      </c>
      <c r="C19" s="41">
        <v>34</v>
      </c>
      <c r="D19" s="41">
        <v>2</v>
      </c>
      <c r="E19" s="40">
        <v>2</v>
      </c>
      <c r="F19" s="40">
        <v>9</v>
      </c>
      <c r="G19" s="41">
        <v>270</v>
      </c>
      <c r="H19" s="41">
        <v>0</v>
      </c>
    </row>
    <row r="20" spans="1:8" s="53" customFormat="1" x14ac:dyDescent="0.2">
      <c r="A20" s="28" t="s">
        <v>22</v>
      </c>
      <c r="B20" s="40">
        <v>159</v>
      </c>
      <c r="C20" s="41">
        <v>44</v>
      </c>
      <c r="D20" s="41">
        <v>1</v>
      </c>
      <c r="E20" s="40">
        <v>0</v>
      </c>
      <c r="F20" s="40">
        <v>1</v>
      </c>
      <c r="G20" s="41">
        <v>153</v>
      </c>
      <c r="H20" s="41">
        <v>2</v>
      </c>
    </row>
    <row r="21" spans="1:8" s="53" customFormat="1" x14ac:dyDescent="0.2">
      <c r="A21" s="28" t="s">
        <v>23</v>
      </c>
      <c r="B21" s="40">
        <v>371</v>
      </c>
      <c r="C21" s="41">
        <v>37</v>
      </c>
      <c r="D21" s="41">
        <v>1</v>
      </c>
      <c r="E21" s="40">
        <v>2</v>
      </c>
      <c r="F21" s="40">
        <v>30</v>
      </c>
      <c r="G21" s="41">
        <v>91</v>
      </c>
      <c r="H21" s="41">
        <v>7</v>
      </c>
    </row>
    <row r="22" spans="1:8" s="53" customFormat="1" x14ac:dyDescent="0.2">
      <c r="A22" s="42" t="s">
        <v>24</v>
      </c>
      <c r="B22" s="38">
        <v>1897</v>
      </c>
      <c r="C22" s="43">
        <v>260</v>
      </c>
      <c r="D22" s="43">
        <v>13</v>
      </c>
      <c r="E22" s="38">
        <v>20</v>
      </c>
      <c r="F22" s="38">
        <v>160</v>
      </c>
      <c r="G22" s="43">
        <v>1157</v>
      </c>
      <c r="H22" s="43">
        <v>21</v>
      </c>
    </row>
    <row r="23" spans="1:8" s="53" customFormat="1" x14ac:dyDescent="0.2">
      <c r="A23" s="28" t="s">
        <v>25</v>
      </c>
      <c r="B23" s="40">
        <v>134</v>
      </c>
      <c r="C23" s="41">
        <v>14</v>
      </c>
      <c r="D23" s="41">
        <v>3</v>
      </c>
      <c r="E23" s="40">
        <v>3</v>
      </c>
      <c r="F23" s="40">
        <v>27</v>
      </c>
      <c r="G23" s="41">
        <v>74</v>
      </c>
      <c r="H23" s="41">
        <v>1</v>
      </c>
    </row>
    <row r="24" spans="1:8" s="53" customFormat="1" x14ac:dyDescent="0.2">
      <c r="A24" s="28" t="s">
        <v>26</v>
      </c>
      <c r="B24" s="40">
        <v>175</v>
      </c>
      <c r="C24" s="41">
        <v>25</v>
      </c>
      <c r="D24" s="41">
        <v>1</v>
      </c>
      <c r="E24" s="40">
        <v>1</v>
      </c>
      <c r="F24" s="40">
        <v>7</v>
      </c>
      <c r="G24" s="41">
        <v>219</v>
      </c>
      <c r="H24" s="41">
        <v>3</v>
      </c>
    </row>
    <row r="25" spans="1:8" s="53" customFormat="1" x14ac:dyDescent="0.2">
      <c r="A25" s="28" t="s">
        <v>27</v>
      </c>
      <c r="B25" s="40">
        <v>87</v>
      </c>
      <c r="C25" s="41">
        <v>12</v>
      </c>
      <c r="D25" s="41">
        <v>1</v>
      </c>
      <c r="E25" s="40">
        <v>0</v>
      </c>
      <c r="F25" s="40">
        <v>6</v>
      </c>
      <c r="G25" s="41">
        <v>22</v>
      </c>
      <c r="H25" s="41">
        <v>0</v>
      </c>
    </row>
    <row r="26" spans="1:8" s="53" customFormat="1" x14ac:dyDescent="0.2">
      <c r="A26" s="28" t="s">
        <v>28</v>
      </c>
      <c r="B26" s="40">
        <v>283</v>
      </c>
      <c r="C26" s="41">
        <v>37</v>
      </c>
      <c r="D26" s="41">
        <v>0</v>
      </c>
      <c r="E26" s="40">
        <v>0</v>
      </c>
      <c r="F26" s="40">
        <v>12</v>
      </c>
      <c r="G26" s="41">
        <v>119</v>
      </c>
      <c r="H26" s="41">
        <v>0</v>
      </c>
    </row>
    <row r="27" spans="1:8" s="53" customFormat="1" x14ac:dyDescent="0.2">
      <c r="A27" s="28" t="s">
        <v>29</v>
      </c>
      <c r="B27" s="40">
        <v>161</v>
      </c>
      <c r="C27" s="41">
        <v>19</v>
      </c>
      <c r="D27" s="41">
        <v>2</v>
      </c>
      <c r="E27" s="40">
        <v>4</v>
      </c>
      <c r="F27" s="40">
        <v>30</v>
      </c>
      <c r="G27" s="41">
        <v>124</v>
      </c>
      <c r="H27" s="41">
        <v>2</v>
      </c>
    </row>
    <row r="28" spans="1:8" s="53" customFormat="1" x14ac:dyDescent="0.2">
      <c r="A28" s="28" t="s">
        <v>30</v>
      </c>
      <c r="B28" s="40">
        <v>204</v>
      </c>
      <c r="C28" s="41">
        <v>32</v>
      </c>
      <c r="D28" s="41">
        <v>1</v>
      </c>
      <c r="E28" s="40">
        <v>3</v>
      </c>
      <c r="F28" s="40">
        <v>26</v>
      </c>
      <c r="G28" s="41">
        <v>103</v>
      </c>
      <c r="H28" s="41">
        <v>0</v>
      </c>
    </row>
    <row r="29" spans="1:8" s="53" customFormat="1" x14ac:dyDescent="0.2">
      <c r="A29" s="28" t="s">
        <v>31</v>
      </c>
      <c r="B29" s="40">
        <v>416</v>
      </c>
      <c r="C29" s="41">
        <v>90</v>
      </c>
      <c r="D29" s="41">
        <v>2</v>
      </c>
      <c r="E29" s="40">
        <v>7</v>
      </c>
      <c r="F29" s="40">
        <v>35</v>
      </c>
      <c r="G29" s="41">
        <v>307</v>
      </c>
      <c r="H29" s="41">
        <v>7</v>
      </c>
    </row>
    <row r="30" spans="1:8" s="53" customFormat="1" x14ac:dyDescent="0.2">
      <c r="A30" s="28" t="s">
        <v>32</v>
      </c>
      <c r="B30" s="40">
        <v>128</v>
      </c>
      <c r="C30" s="41">
        <v>15</v>
      </c>
      <c r="D30" s="41">
        <v>0</v>
      </c>
      <c r="E30" s="40">
        <v>1</v>
      </c>
      <c r="F30" s="40">
        <v>15</v>
      </c>
      <c r="G30" s="41">
        <v>62</v>
      </c>
      <c r="H30" s="41">
        <v>2</v>
      </c>
    </row>
    <row r="31" spans="1:8" s="53" customFormat="1" x14ac:dyDescent="0.2">
      <c r="A31" s="37" t="s">
        <v>33</v>
      </c>
      <c r="B31" s="40">
        <v>309</v>
      </c>
      <c r="C31" s="39">
        <v>16</v>
      </c>
      <c r="D31" s="39">
        <v>3</v>
      </c>
      <c r="E31" s="40">
        <v>1</v>
      </c>
      <c r="F31" s="40">
        <v>2</v>
      </c>
      <c r="G31" s="39">
        <v>127</v>
      </c>
      <c r="H31" s="39">
        <v>6</v>
      </c>
    </row>
    <row r="32" spans="1:8" s="53" customFormat="1" x14ac:dyDescent="0.2">
      <c r="A32" s="42" t="s">
        <v>34</v>
      </c>
      <c r="B32" s="38">
        <v>6493</v>
      </c>
      <c r="C32" s="43">
        <v>457</v>
      </c>
      <c r="D32" s="43">
        <v>26</v>
      </c>
      <c r="E32" s="38">
        <v>40</v>
      </c>
      <c r="F32" s="38">
        <v>366</v>
      </c>
      <c r="G32" s="43">
        <v>2638</v>
      </c>
      <c r="H32" s="43">
        <v>29</v>
      </c>
    </row>
    <row r="33" spans="1:8" s="53" customFormat="1" x14ac:dyDescent="0.2">
      <c r="A33" s="25" t="s">
        <v>35</v>
      </c>
      <c r="B33" s="44">
        <v>1331</v>
      </c>
      <c r="C33" s="45">
        <v>74</v>
      </c>
      <c r="D33" s="45">
        <v>3</v>
      </c>
      <c r="E33" s="44">
        <v>8</v>
      </c>
      <c r="F33" s="44">
        <v>64</v>
      </c>
      <c r="G33" s="45">
        <v>342</v>
      </c>
      <c r="H33" s="45">
        <v>4</v>
      </c>
    </row>
    <row r="34" spans="1:8" s="53" customFormat="1" x14ac:dyDescent="0.2">
      <c r="A34" s="28" t="s">
        <v>36</v>
      </c>
      <c r="B34" s="40">
        <v>1112</v>
      </c>
      <c r="C34" s="41">
        <v>156</v>
      </c>
      <c r="D34" s="41">
        <v>14</v>
      </c>
      <c r="E34" s="40">
        <v>10</v>
      </c>
      <c r="F34" s="40">
        <v>118</v>
      </c>
      <c r="G34" s="41">
        <v>776</v>
      </c>
      <c r="H34" s="41">
        <v>5</v>
      </c>
    </row>
    <row r="35" spans="1:8" s="53" customFormat="1" ht="12" customHeight="1" x14ac:dyDescent="0.2">
      <c r="A35" s="28" t="s">
        <v>37</v>
      </c>
      <c r="B35" s="40">
        <v>1024</v>
      </c>
      <c r="C35" s="41">
        <v>56</v>
      </c>
      <c r="D35" s="41">
        <v>4</v>
      </c>
      <c r="E35" s="40">
        <v>11</v>
      </c>
      <c r="F35" s="40">
        <v>48</v>
      </c>
      <c r="G35" s="41">
        <v>561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1911</v>
      </c>
      <c r="C36" s="41">
        <v>109</v>
      </c>
      <c r="D36" s="41">
        <v>1</v>
      </c>
      <c r="E36" s="40">
        <v>2</v>
      </c>
      <c r="F36" s="40">
        <v>60</v>
      </c>
      <c r="G36" s="41">
        <v>518</v>
      </c>
      <c r="H36" s="41">
        <v>3</v>
      </c>
    </row>
    <row r="37" spans="1:8" s="53" customFormat="1" x14ac:dyDescent="0.2">
      <c r="A37" s="28" t="s">
        <v>39</v>
      </c>
      <c r="B37" s="40">
        <v>598</v>
      </c>
      <c r="C37" s="41">
        <v>17</v>
      </c>
      <c r="D37" s="41">
        <v>0</v>
      </c>
      <c r="E37" s="40">
        <v>4</v>
      </c>
      <c r="F37" s="40">
        <v>10</v>
      </c>
      <c r="G37" s="41">
        <v>150</v>
      </c>
      <c r="H37" s="41">
        <v>3</v>
      </c>
    </row>
    <row r="38" spans="1:8" s="53" customFormat="1" x14ac:dyDescent="0.2">
      <c r="A38" s="28" t="s">
        <v>40</v>
      </c>
      <c r="B38" s="40">
        <v>314</v>
      </c>
      <c r="C38" s="41">
        <v>27</v>
      </c>
      <c r="D38" s="41">
        <v>3</v>
      </c>
      <c r="E38" s="40">
        <v>2</v>
      </c>
      <c r="F38" s="40">
        <v>45</v>
      </c>
      <c r="G38" s="41">
        <v>162</v>
      </c>
      <c r="H38" s="41">
        <v>5</v>
      </c>
    </row>
    <row r="39" spans="1:8" s="53" customFormat="1" x14ac:dyDescent="0.2">
      <c r="A39" s="37" t="s">
        <v>41</v>
      </c>
      <c r="B39" s="46">
        <v>203</v>
      </c>
      <c r="C39" s="39">
        <v>18</v>
      </c>
      <c r="D39" s="39">
        <v>1</v>
      </c>
      <c r="E39" s="46">
        <v>3</v>
      </c>
      <c r="F39" s="46">
        <v>21</v>
      </c>
      <c r="G39" s="39">
        <v>129</v>
      </c>
      <c r="H39" s="39">
        <v>2</v>
      </c>
    </row>
    <row r="40" spans="1:8" s="53" customFormat="1" x14ac:dyDescent="0.2">
      <c r="A40" s="42" t="s">
        <v>42</v>
      </c>
      <c r="B40" s="38">
        <v>2078</v>
      </c>
      <c r="C40" s="43">
        <v>317</v>
      </c>
      <c r="D40" s="43">
        <v>24</v>
      </c>
      <c r="E40" s="38">
        <v>27</v>
      </c>
      <c r="F40" s="38">
        <v>435</v>
      </c>
      <c r="G40" s="43">
        <v>1474</v>
      </c>
      <c r="H40" s="43">
        <v>25</v>
      </c>
    </row>
    <row r="41" spans="1:8" s="53" customFormat="1" x14ac:dyDescent="0.2">
      <c r="A41" s="25" t="s">
        <v>43</v>
      </c>
      <c r="B41" s="44">
        <v>184</v>
      </c>
      <c r="C41" s="45">
        <v>26</v>
      </c>
      <c r="D41" s="45">
        <v>0</v>
      </c>
      <c r="E41" s="44">
        <v>0</v>
      </c>
      <c r="F41" s="44">
        <v>25</v>
      </c>
      <c r="G41" s="45">
        <v>68</v>
      </c>
      <c r="H41" s="45">
        <v>0</v>
      </c>
    </row>
    <row r="42" spans="1:8" s="53" customFormat="1" x14ac:dyDescent="0.2">
      <c r="A42" s="28" t="s">
        <v>44</v>
      </c>
      <c r="B42" s="40">
        <v>291</v>
      </c>
      <c r="C42" s="41">
        <v>40</v>
      </c>
      <c r="D42" s="41">
        <v>2</v>
      </c>
      <c r="E42" s="40">
        <v>5</v>
      </c>
      <c r="F42" s="40">
        <v>96</v>
      </c>
      <c r="G42" s="41">
        <v>212</v>
      </c>
      <c r="H42" s="41">
        <v>2</v>
      </c>
    </row>
    <row r="43" spans="1:8" s="53" customFormat="1" x14ac:dyDescent="0.2">
      <c r="A43" s="28" t="s">
        <v>45</v>
      </c>
      <c r="B43" s="40">
        <v>144</v>
      </c>
      <c r="C43" s="41">
        <v>15</v>
      </c>
      <c r="D43" s="41">
        <v>2</v>
      </c>
      <c r="E43" s="40">
        <v>1</v>
      </c>
      <c r="F43" s="40">
        <v>22</v>
      </c>
      <c r="G43" s="41">
        <v>46</v>
      </c>
      <c r="H43" s="41">
        <v>0</v>
      </c>
    </row>
    <row r="44" spans="1:8" s="53" customFormat="1" x14ac:dyDescent="0.2">
      <c r="A44" s="28" t="s">
        <v>46</v>
      </c>
      <c r="B44" s="40">
        <v>125</v>
      </c>
      <c r="C44" s="41">
        <v>18</v>
      </c>
      <c r="D44" s="41">
        <v>1</v>
      </c>
      <c r="E44" s="40">
        <v>1</v>
      </c>
      <c r="F44" s="40">
        <v>16</v>
      </c>
      <c r="G44" s="41">
        <v>88</v>
      </c>
      <c r="H44" s="41">
        <v>0</v>
      </c>
    </row>
    <row r="45" spans="1:8" s="53" customFormat="1" x14ac:dyDescent="0.2">
      <c r="A45" s="28" t="s">
        <v>47</v>
      </c>
      <c r="B45" s="40">
        <v>191</v>
      </c>
      <c r="C45" s="41">
        <v>25</v>
      </c>
      <c r="D45" s="41">
        <v>4</v>
      </c>
      <c r="E45" s="40">
        <v>6</v>
      </c>
      <c r="F45" s="40">
        <v>47</v>
      </c>
      <c r="G45" s="41">
        <v>201</v>
      </c>
      <c r="H45" s="41">
        <v>0</v>
      </c>
    </row>
    <row r="46" spans="1:8" s="53" customFormat="1" x14ac:dyDescent="0.2">
      <c r="A46" s="28" t="s">
        <v>48</v>
      </c>
      <c r="B46" s="40">
        <v>266</v>
      </c>
      <c r="C46" s="41">
        <v>25</v>
      </c>
      <c r="D46" s="41">
        <v>4</v>
      </c>
      <c r="E46" s="40">
        <v>1</v>
      </c>
      <c r="F46" s="40">
        <v>49</v>
      </c>
      <c r="G46" s="41">
        <v>243</v>
      </c>
      <c r="H46" s="41">
        <v>8</v>
      </c>
    </row>
    <row r="47" spans="1:8" s="53" customFormat="1" x14ac:dyDescent="0.2">
      <c r="A47" s="28" t="s">
        <v>49</v>
      </c>
      <c r="B47" s="40">
        <v>116</v>
      </c>
      <c r="C47" s="41">
        <v>32</v>
      </c>
      <c r="D47" s="41">
        <v>1</v>
      </c>
      <c r="E47" s="40">
        <v>7</v>
      </c>
      <c r="F47" s="40">
        <v>32</v>
      </c>
      <c r="G47" s="41">
        <v>68</v>
      </c>
      <c r="H47" s="41">
        <v>6</v>
      </c>
    </row>
    <row r="48" spans="1:8" s="53" customFormat="1" x14ac:dyDescent="0.2">
      <c r="A48" s="28" t="s">
        <v>50</v>
      </c>
      <c r="B48" s="40">
        <v>214</v>
      </c>
      <c r="C48" s="41">
        <v>30</v>
      </c>
      <c r="D48" s="41">
        <v>3</v>
      </c>
      <c r="E48" s="40">
        <v>2</v>
      </c>
      <c r="F48" s="40">
        <v>52</v>
      </c>
      <c r="G48" s="41">
        <v>248</v>
      </c>
      <c r="H48" s="41">
        <v>1</v>
      </c>
    </row>
    <row r="49" spans="1:8" s="53" customFormat="1" x14ac:dyDescent="0.2">
      <c r="A49" s="28" t="s">
        <v>51</v>
      </c>
      <c r="B49" s="40">
        <v>83</v>
      </c>
      <c r="C49" s="41">
        <v>13</v>
      </c>
      <c r="D49" s="41">
        <v>1</v>
      </c>
      <c r="E49" s="40">
        <v>1</v>
      </c>
      <c r="F49" s="40">
        <v>17</v>
      </c>
      <c r="G49" s="41">
        <v>59</v>
      </c>
      <c r="H49" s="41">
        <v>0</v>
      </c>
    </row>
    <row r="50" spans="1:8" s="53" customFormat="1" ht="12" customHeight="1" x14ac:dyDescent="0.2">
      <c r="A50" s="28" t="s">
        <v>52</v>
      </c>
      <c r="B50" s="40">
        <v>48</v>
      </c>
      <c r="C50" s="40">
        <v>13</v>
      </c>
      <c r="D50" s="40">
        <v>1</v>
      </c>
      <c r="E50" s="40">
        <v>2</v>
      </c>
      <c r="F50" s="40">
        <v>20</v>
      </c>
      <c r="G50" s="40">
        <v>32</v>
      </c>
      <c r="H50" s="40">
        <v>2</v>
      </c>
    </row>
    <row r="51" spans="1:8" s="53" customFormat="1" x14ac:dyDescent="0.2">
      <c r="A51" s="37" t="s">
        <v>53</v>
      </c>
      <c r="B51" s="46">
        <v>416</v>
      </c>
      <c r="C51" s="46">
        <v>80</v>
      </c>
      <c r="D51" s="46">
        <v>5</v>
      </c>
      <c r="E51" s="46">
        <v>1</v>
      </c>
      <c r="F51" s="46">
        <v>59</v>
      </c>
      <c r="G51" s="46">
        <v>209</v>
      </c>
      <c r="H51" s="46">
        <v>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2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3471</v>
      </c>
      <c r="C59" s="48">
        <v>602</v>
      </c>
      <c r="D59" s="48">
        <v>37</v>
      </c>
      <c r="E59" s="48">
        <v>70</v>
      </c>
      <c r="F59" s="42">
        <v>341</v>
      </c>
      <c r="G59" s="38">
        <v>2889</v>
      </c>
      <c r="H59" s="48">
        <v>17</v>
      </c>
    </row>
    <row r="60" spans="1:8" s="56" customFormat="1" x14ac:dyDescent="0.2">
      <c r="A60" s="28" t="s">
        <v>55</v>
      </c>
      <c r="B60" s="40">
        <v>251</v>
      </c>
      <c r="C60" s="49">
        <v>33</v>
      </c>
      <c r="D60" s="49">
        <v>2</v>
      </c>
      <c r="E60" s="49">
        <v>2</v>
      </c>
      <c r="F60" s="28">
        <v>18</v>
      </c>
      <c r="G60" s="40">
        <v>243</v>
      </c>
      <c r="H60" s="49">
        <v>7</v>
      </c>
    </row>
    <row r="61" spans="1:8" s="56" customFormat="1" x14ac:dyDescent="0.2">
      <c r="A61" s="28" t="s">
        <v>56</v>
      </c>
      <c r="B61" s="40">
        <v>92</v>
      </c>
      <c r="C61" s="49">
        <v>19</v>
      </c>
      <c r="D61" s="49">
        <v>0</v>
      </c>
      <c r="E61" s="49">
        <v>0</v>
      </c>
      <c r="F61" s="28">
        <v>1</v>
      </c>
      <c r="G61" s="40">
        <v>48</v>
      </c>
      <c r="H61" s="49">
        <v>0</v>
      </c>
    </row>
    <row r="62" spans="1:8" s="53" customFormat="1" x14ac:dyDescent="0.2">
      <c r="A62" s="28" t="s">
        <v>57</v>
      </c>
      <c r="B62" s="40">
        <v>268</v>
      </c>
      <c r="C62" s="49">
        <v>37</v>
      </c>
      <c r="D62" s="49">
        <v>4</v>
      </c>
      <c r="E62" s="49">
        <v>6</v>
      </c>
      <c r="F62" s="28">
        <v>11</v>
      </c>
      <c r="G62" s="40">
        <v>448</v>
      </c>
      <c r="H62" s="49">
        <v>0</v>
      </c>
    </row>
    <row r="63" spans="1:8" s="53" customFormat="1" x14ac:dyDescent="0.2">
      <c r="A63" s="28" t="s">
        <v>58</v>
      </c>
      <c r="B63" s="40">
        <v>194</v>
      </c>
      <c r="C63" s="49">
        <v>36</v>
      </c>
      <c r="D63" s="49">
        <v>1</v>
      </c>
      <c r="E63" s="49">
        <v>3</v>
      </c>
      <c r="F63" s="28">
        <v>9</v>
      </c>
      <c r="G63" s="40">
        <v>142</v>
      </c>
      <c r="H63" s="49">
        <v>0</v>
      </c>
    </row>
    <row r="64" spans="1:8" s="53" customFormat="1" x14ac:dyDescent="0.2">
      <c r="A64" s="28" t="s">
        <v>59</v>
      </c>
      <c r="B64" s="40">
        <v>157</v>
      </c>
      <c r="C64" s="49">
        <v>30</v>
      </c>
      <c r="D64" s="49">
        <v>1</v>
      </c>
      <c r="E64" s="49">
        <v>5</v>
      </c>
      <c r="F64" s="28">
        <v>14</v>
      </c>
      <c r="G64" s="40">
        <v>212</v>
      </c>
      <c r="H64" s="49">
        <v>2</v>
      </c>
    </row>
    <row r="65" spans="1:8" s="53" customFormat="1" x14ac:dyDescent="0.2">
      <c r="A65" s="28" t="s">
        <v>60</v>
      </c>
      <c r="B65" s="40">
        <v>534</v>
      </c>
      <c r="C65" s="49">
        <v>94</v>
      </c>
      <c r="D65" s="49">
        <v>4</v>
      </c>
      <c r="E65" s="49">
        <v>11</v>
      </c>
      <c r="F65" s="28">
        <v>82</v>
      </c>
      <c r="G65" s="40">
        <v>326</v>
      </c>
      <c r="H65" s="49">
        <v>0</v>
      </c>
    </row>
    <row r="66" spans="1:8" s="53" customFormat="1" x14ac:dyDescent="0.2">
      <c r="A66" s="28" t="s">
        <v>61</v>
      </c>
      <c r="B66" s="40">
        <v>153</v>
      </c>
      <c r="C66" s="49">
        <v>24</v>
      </c>
      <c r="D66" s="49">
        <v>1</v>
      </c>
      <c r="E66" s="49">
        <v>1</v>
      </c>
      <c r="F66" s="28">
        <v>35</v>
      </c>
      <c r="G66" s="40">
        <v>112</v>
      </c>
      <c r="H66" s="49">
        <v>0</v>
      </c>
    </row>
    <row r="67" spans="1:8" s="53" customFormat="1" x14ac:dyDescent="0.2">
      <c r="A67" s="28" t="s">
        <v>62</v>
      </c>
      <c r="B67" s="40">
        <v>343</v>
      </c>
      <c r="C67" s="49">
        <v>41</v>
      </c>
      <c r="D67" s="49">
        <v>1</v>
      </c>
      <c r="E67" s="49">
        <v>14</v>
      </c>
      <c r="F67" s="28">
        <v>15</v>
      </c>
      <c r="G67" s="40">
        <v>387</v>
      </c>
      <c r="H67" s="49">
        <v>1</v>
      </c>
    </row>
    <row r="68" spans="1:8" s="53" customFormat="1" x14ac:dyDescent="0.2">
      <c r="A68" s="28" t="s">
        <v>63</v>
      </c>
      <c r="B68" s="40">
        <v>589</v>
      </c>
      <c r="C68" s="49">
        <v>109</v>
      </c>
      <c r="D68" s="49">
        <v>10</v>
      </c>
      <c r="E68" s="49">
        <v>22</v>
      </c>
      <c r="F68" s="28">
        <v>76</v>
      </c>
      <c r="G68" s="40">
        <v>410</v>
      </c>
      <c r="H68" s="49">
        <v>0</v>
      </c>
    </row>
    <row r="69" spans="1:8" s="53" customFormat="1" x14ac:dyDescent="0.2">
      <c r="A69" s="28" t="s">
        <v>64</v>
      </c>
      <c r="B69" s="40">
        <v>401</v>
      </c>
      <c r="C69" s="49">
        <v>111</v>
      </c>
      <c r="D69" s="49">
        <v>2</v>
      </c>
      <c r="E69" s="49">
        <v>3</v>
      </c>
      <c r="F69" s="28">
        <v>34</v>
      </c>
      <c r="G69" s="40">
        <v>182</v>
      </c>
      <c r="H69" s="49">
        <v>0</v>
      </c>
    </row>
    <row r="70" spans="1:8" s="53" customFormat="1" x14ac:dyDescent="0.2">
      <c r="A70" s="28" t="s">
        <v>65</v>
      </c>
      <c r="B70" s="40">
        <v>207</v>
      </c>
      <c r="C70" s="49">
        <v>28</v>
      </c>
      <c r="D70" s="49">
        <v>4</v>
      </c>
      <c r="E70" s="49">
        <v>2</v>
      </c>
      <c r="F70" s="28">
        <v>11</v>
      </c>
      <c r="G70" s="40">
        <v>233</v>
      </c>
      <c r="H70" s="49">
        <v>6</v>
      </c>
    </row>
    <row r="71" spans="1:8" s="53" customFormat="1" x14ac:dyDescent="0.2">
      <c r="A71" s="28" t="s">
        <v>66</v>
      </c>
      <c r="B71" s="40">
        <v>144</v>
      </c>
      <c r="C71" s="49">
        <v>16</v>
      </c>
      <c r="D71" s="49">
        <v>3</v>
      </c>
      <c r="E71" s="49">
        <v>0</v>
      </c>
      <c r="F71" s="28">
        <v>20</v>
      </c>
      <c r="G71" s="40">
        <v>56</v>
      </c>
      <c r="H71" s="49">
        <v>0</v>
      </c>
    </row>
    <row r="72" spans="1:8" s="53" customFormat="1" x14ac:dyDescent="0.2">
      <c r="A72" s="28" t="s">
        <v>67</v>
      </c>
      <c r="B72" s="40">
        <v>138</v>
      </c>
      <c r="C72" s="49">
        <v>24</v>
      </c>
      <c r="D72" s="49">
        <v>4</v>
      </c>
      <c r="E72" s="49">
        <v>1</v>
      </c>
      <c r="F72" s="28">
        <v>15</v>
      </c>
      <c r="G72" s="40">
        <v>90</v>
      </c>
      <c r="H72" s="49">
        <v>1</v>
      </c>
    </row>
    <row r="73" spans="1:8" s="53" customFormat="1" x14ac:dyDescent="0.2">
      <c r="A73" s="42" t="s">
        <v>68</v>
      </c>
      <c r="B73" s="38">
        <v>3065</v>
      </c>
      <c r="C73" s="48">
        <v>747</v>
      </c>
      <c r="D73" s="48">
        <v>14</v>
      </c>
      <c r="E73" s="48">
        <v>152</v>
      </c>
      <c r="F73" s="42">
        <v>501</v>
      </c>
      <c r="G73" s="38">
        <v>3334</v>
      </c>
      <c r="H73" s="48">
        <v>20</v>
      </c>
    </row>
    <row r="74" spans="1:8" s="53" customFormat="1" x14ac:dyDescent="0.2">
      <c r="A74" s="25" t="s">
        <v>69</v>
      </c>
      <c r="B74" s="44">
        <v>234</v>
      </c>
      <c r="C74" s="50">
        <v>78</v>
      </c>
      <c r="D74" s="49">
        <v>0</v>
      </c>
      <c r="E74" s="49">
        <v>15</v>
      </c>
      <c r="F74" s="25">
        <v>54</v>
      </c>
      <c r="G74" s="44">
        <v>102</v>
      </c>
      <c r="H74" s="50">
        <v>2</v>
      </c>
    </row>
    <row r="75" spans="1:8" s="53" customFormat="1" x14ac:dyDescent="0.2">
      <c r="A75" s="28" t="s">
        <v>70</v>
      </c>
      <c r="B75" s="40">
        <v>184</v>
      </c>
      <c r="C75" s="49">
        <v>63</v>
      </c>
      <c r="D75" s="49">
        <v>2</v>
      </c>
      <c r="E75" s="49">
        <v>7</v>
      </c>
      <c r="F75" s="28">
        <v>34</v>
      </c>
      <c r="G75" s="40">
        <v>230</v>
      </c>
      <c r="H75" s="49">
        <v>1</v>
      </c>
    </row>
    <row r="76" spans="1:8" s="53" customFormat="1" x14ac:dyDescent="0.2">
      <c r="A76" s="28" t="s">
        <v>71</v>
      </c>
      <c r="B76" s="40">
        <v>288</v>
      </c>
      <c r="C76" s="49">
        <v>49</v>
      </c>
      <c r="D76" s="49">
        <v>1</v>
      </c>
      <c r="E76" s="49">
        <v>15</v>
      </c>
      <c r="F76" s="28">
        <v>31</v>
      </c>
      <c r="G76" s="40">
        <v>246</v>
      </c>
      <c r="H76" s="49">
        <v>2</v>
      </c>
    </row>
    <row r="77" spans="1:8" s="53" customFormat="1" x14ac:dyDescent="0.2">
      <c r="A77" s="28" t="s">
        <v>72</v>
      </c>
      <c r="B77" s="40">
        <v>146</v>
      </c>
      <c r="C77" s="49">
        <v>60</v>
      </c>
      <c r="D77" s="49">
        <v>5</v>
      </c>
      <c r="E77" s="49">
        <v>5</v>
      </c>
      <c r="F77" s="28">
        <v>21</v>
      </c>
      <c r="G77" s="40">
        <v>226</v>
      </c>
      <c r="H77" s="49">
        <v>1</v>
      </c>
    </row>
    <row r="78" spans="1:8" s="53" customFormat="1" x14ac:dyDescent="0.2">
      <c r="A78" s="28" t="s">
        <v>73</v>
      </c>
      <c r="B78" s="40">
        <v>59</v>
      </c>
      <c r="C78" s="49">
        <v>20</v>
      </c>
      <c r="D78" s="49">
        <v>1</v>
      </c>
      <c r="E78" s="49">
        <v>1</v>
      </c>
      <c r="F78" s="28">
        <v>6</v>
      </c>
      <c r="G78" s="40">
        <v>111</v>
      </c>
      <c r="H78" s="49">
        <v>0</v>
      </c>
    </row>
    <row r="79" spans="1:8" s="53" customFormat="1" x14ac:dyDescent="0.2">
      <c r="A79" s="28" t="s">
        <v>74</v>
      </c>
      <c r="B79" s="40">
        <v>327</v>
      </c>
      <c r="C79" s="49">
        <v>71</v>
      </c>
      <c r="D79" s="49">
        <v>1</v>
      </c>
      <c r="E79" s="49">
        <v>7</v>
      </c>
      <c r="F79" s="28">
        <v>50</v>
      </c>
      <c r="G79" s="40">
        <v>980</v>
      </c>
      <c r="H79" s="49">
        <v>1</v>
      </c>
    </row>
    <row r="80" spans="1:8" s="53" customFormat="1" x14ac:dyDescent="0.2">
      <c r="A80" s="28" t="s">
        <v>75</v>
      </c>
      <c r="B80" s="40">
        <v>586</v>
      </c>
      <c r="C80" s="49">
        <v>90</v>
      </c>
      <c r="D80" s="49">
        <v>2</v>
      </c>
      <c r="E80" s="49">
        <v>29</v>
      </c>
      <c r="F80" s="28">
        <v>87</v>
      </c>
      <c r="G80" s="40">
        <v>328</v>
      </c>
      <c r="H80" s="49">
        <v>9</v>
      </c>
    </row>
    <row r="81" spans="1:8" s="53" customFormat="1" x14ac:dyDescent="0.2">
      <c r="A81" s="28" t="s">
        <v>76</v>
      </c>
      <c r="B81" s="40">
        <v>344</v>
      </c>
      <c r="C81" s="49">
        <v>59</v>
      </c>
      <c r="D81" s="49">
        <v>1</v>
      </c>
      <c r="E81" s="49">
        <v>13</v>
      </c>
      <c r="F81" s="28">
        <v>37</v>
      </c>
      <c r="G81" s="40">
        <v>85</v>
      </c>
      <c r="H81" s="49">
        <v>0</v>
      </c>
    </row>
    <row r="82" spans="1:8" s="53" customFormat="1" x14ac:dyDescent="0.2">
      <c r="A82" s="28" t="s">
        <v>77</v>
      </c>
      <c r="B82" s="40">
        <v>167</v>
      </c>
      <c r="C82" s="49">
        <v>57</v>
      </c>
      <c r="D82" s="49">
        <v>0</v>
      </c>
      <c r="E82" s="49">
        <v>2</v>
      </c>
      <c r="F82" s="28">
        <v>35</v>
      </c>
      <c r="G82" s="40">
        <v>117</v>
      </c>
      <c r="H82" s="49">
        <v>1</v>
      </c>
    </row>
    <row r="83" spans="1:8" s="53" customFormat="1" x14ac:dyDescent="0.2">
      <c r="A83" s="28" t="s">
        <v>78</v>
      </c>
      <c r="B83" s="40">
        <v>205</v>
      </c>
      <c r="C83" s="49">
        <v>32</v>
      </c>
      <c r="D83" s="49">
        <v>0</v>
      </c>
      <c r="E83" s="49">
        <v>6</v>
      </c>
      <c r="F83" s="28">
        <v>23</v>
      </c>
      <c r="G83" s="40">
        <v>104</v>
      </c>
      <c r="H83" s="49">
        <v>1</v>
      </c>
    </row>
    <row r="84" spans="1:8" s="53" customFormat="1" x14ac:dyDescent="0.2">
      <c r="A84" s="28" t="s">
        <v>79</v>
      </c>
      <c r="B84" s="40">
        <v>77</v>
      </c>
      <c r="C84" s="49">
        <v>26</v>
      </c>
      <c r="D84" s="49">
        <v>1</v>
      </c>
      <c r="E84" s="49">
        <v>0</v>
      </c>
      <c r="F84" s="28">
        <v>16</v>
      </c>
      <c r="G84" s="40">
        <v>154</v>
      </c>
      <c r="H84" s="49">
        <v>1</v>
      </c>
    </row>
    <row r="85" spans="1:8" s="53" customFormat="1" x14ac:dyDescent="0.2">
      <c r="A85" s="28" t="s">
        <v>80</v>
      </c>
      <c r="B85" s="40">
        <v>98</v>
      </c>
      <c r="C85" s="49">
        <v>27</v>
      </c>
      <c r="D85" s="49">
        <v>0</v>
      </c>
      <c r="E85" s="49">
        <v>9</v>
      </c>
      <c r="F85" s="28">
        <v>5</v>
      </c>
      <c r="G85" s="40">
        <v>83</v>
      </c>
      <c r="H85" s="49">
        <v>0</v>
      </c>
    </row>
    <row r="86" spans="1:8" s="53" customFormat="1" x14ac:dyDescent="0.2">
      <c r="A86" s="37" t="s">
        <v>81</v>
      </c>
      <c r="B86" s="40">
        <v>350</v>
      </c>
      <c r="C86" s="51">
        <v>115</v>
      </c>
      <c r="D86" s="51">
        <v>0</v>
      </c>
      <c r="E86" s="51">
        <v>43</v>
      </c>
      <c r="F86" s="37">
        <v>102</v>
      </c>
      <c r="G86" s="40">
        <v>568</v>
      </c>
      <c r="H86" s="51">
        <v>1</v>
      </c>
    </row>
    <row r="87" spans="1:8" s="53" customFormat="1" x14ac:dyDescent="0.2">
      <c r="A87" s="42" t="s">
        <v>82</v>
      </c>
      <c r="B87" s="38">
        <v>4217</v>
      </c>
      <c r="C87" s="48">
        <v>739</v>
      </c>
      <c r="D87" s="48">
        <v>54</v>
      </c>
      <c r="E87" s="48">
        <v>119</v>
      </c>
      <c r="F87" s="42">
        <v>566</v>
      </c>
      <c r="G87" s="38">
        <v>4606</v>
      </c>
      <c r="H87" s="48">
        <v>34</v>
      </c>
    </row>
    <row r="88" spans="1:8" s="53" customFormat="1" x14ac:dyDescent="0.2">
      <c r="A88" s="28" t="s">
        <v>83</v>
      </c>
      <c r="B88" s="40">
        <v>127</v>
      </c>
      <c r="C88" s="49">
        <v>22</v>
      </c>
      <c r="D88" s="49">
        <v>0</v>
      </c>
      <c r="E88" s="49">
        <v>11</v>
      </c>
      <c r="F88" s="28">
        <v>34</v>
      </c>
      <c r="G88" s="40">
        <v>247</v>
      </c>
      <c r="H88" s="49">
        <v>1</v>
      </c>
    </row>
    <row r="89" spans="1:8" s="53" customFormat="1" x14ac:dyDescent="0.2">
      <c r="A89" s="28" t="s">
        <v>84</v>
      </c>
      <c r="B89" s="40">
        <v>212</v>
      </c>
      <c r="C89" s="49">
        <v>29</v>
      </c>
      <c r="D89" s="49">
        <v>3</v>
      </c>
      <c r="E89" s="49">
        <v>8</v>
      </c>
      <c r="F89" s="28">
        <v>18</v>
      </c>
      <c r="G89" s="40">
        <v>166</v>
      </c>
      <c r="H89" s="49">
        <v>7</v>
      </c>
    </row>
    <row r="90" spans="1:8" s="53" customFormat="1" x14ac:dyDescent="0.2">
      <c r="A90" s="28" t="s">
        <v>85</v>
      </c>
      <c r="B90" s="40">
        <v>200</v>
      </c>
      <c r="C90" s="49">
        <v>41</v>
      </c>
      <c r="D90" s="49">
        <v>0</v>
      </c>
      <c r="E90" s="49">
        <v>7</v>
      </c>
      <c r="F90" s="28">
        <v>33</v>
      </c>
      <c r="G90" s="40">
        <v>164</v>
      </c>
      <c r="H90" s="49">
        <v>5</v>
      </c>
    </row>
    <row r="91" spans="1:8" s="53" customFormat="1" x14ac:dyDescent="0.2">
      <c r="A91" s="28" t="s">
        <v>86</v>
      </c>
      <c r="B91" s="40">
        <v>63</v>
      </c>
      <c r="C91" s="49">
        <v>12</v>
      </c>
      <c r="D91" s="49">
        <v>1</v>
      </c>
      <c r="E91" s="49">
        <v>0</v>
      </c>
      <c r="F91" s="28">
        <v>7</v>
      </c>
      <c r="G91" s="40">
        <v>74</v>
      </c>
      <c r="H91" s="49">
        <v>0</v>
      </c>
    </row>
    <row r="92" spans="1:8" s="53" customFormat="1" x14ac:dyDescent="0.2">
      <c r="A92" s="28" t="s">
        <v>87</v>
      </c>
      <c r="B92" s="40">
        <v>257</v>
      </c>
      <c r="C92" s="49">
        <v>33</v>
      </c>
      <c r="D92" s="49">
        <v>5</v>
      </c>
      <c r="E92" s="49">
        <v>4</v>
      </c>
      <c r="F92" s="28">
        <v>13</v>
      </c>
      <c r="G92" s="40">
        <v>177</v>
      </c>
      <c r="H92" s="49">
        <v>3</v>
      </c>
    </row>
    <row r="93" spans="1:8" s="53" customFormat="1" ht="12" customHeight="1" x14ac:dyDescent="0.2">
      <c r="A93" s="28" t="s">
        <v>88</v>
      </c>
      <c r="B93" s="40">
        <v>543</v>
      </c>
      <c r="C93" s="49">
        <v>85</v>
      </c>
      <c r="D93" s="49">
        <v>7</v>
      </c>
      <c r="E93" s="49">
        <v>24</v>
      </c>
      <c r="F93" s="28">
        <v>93</v>
      </c>
      <c r="G93" s="40">
        <v>358</v>
      </c>
      <c r="H93" s="49">
        <v>6</v>
      </c>
    </row>
    <row r="94" spans="1:8" s="53" customFormat="1" ht="12.75" customHeight="1" x14ac:dyDescent="0.2">
      <c r="A94" s="28" t="s">
        <v>89</v>
      </c>
      <c r="B94" s="40">
        <v>623</v>
      </c>
      <c r="C94" s="49">
        <v>151</v>
      </c>
      <c r="D94" s="49">
        <v>7</v>
      </c>
      <c r="E94" s="49">
        <v>24</v>
      </c>
      <c r="F94" s="28">
        <v>77</v>
      </c>
      <c r="G94" s="40">
        <v>1133</v>
      </c>
      <c r="H94" s="49">
        <v>2</v>
      </c>
    </row>
    <row r="95" spans="1:8" s="53" customFormat="1" x14ac:dyDescent="0.2">
      <c r="A95" s="28" t="s">
        <v>90</v>
      </c>
      <c r="B95" s="40">
        <v>439</v>
      </c>
      <c r="C95" s="49">
        <v>55</v>
      </c>
      <c r="D95" s="49">
        <v>1</v>
      </c>
      <c r="E95" s="49">
        <v>6</v>
      </c>
      <c r="F95" s="28">
        <v>103</v>
      </c>
      <c r="G95" s="40">
        <v>251</v>
      </c>
      <c r="H95" s="49">
        <v>3</v>
      </c>
    </row>
    <row r="96" spans="1:8" s="53" customFormat="1" x14ac:dyDescent="0.2">
      <c r="A96" s="28" t="s">
        <v>91</v>
      </c>
      <c r="B96" s="40">
        <v>159</v>
      </c>
      <c r="C96" s="49">
        <v>39</v>
      </c>
      <c r="D96" s="49">
        <v>5</v>
      </c>
      <c r="E96" s="49">
        <v>3</v>
      </c>
      <c r="F96" s="28">
        <v>25</v>
      </c>
      <c r="G96" s="40">
        <v>190</v>
      </c>
      <c r="H96" s="49">
        <v>2</v>
      </c>
    </row>
    <row r="97" spans="1:8" s="53" customFormat="1" x14ac:dyDescent="0.2">
      <c r="A97" s="28" t="s">
        <v>92</v>
      </c>
      <c r="B97" s="40">
        <v>363</v>
      </c>
      <c r="C97" s="49">
        <v>103</v>
      </c>
      <c r="D97" s="49">
        <v>0</v>
      </c>
      <c r="E97" s="49">
        <v>10</v>
      </c>
      <c r="F97" s="28">
        <v>42</v>
      </c>
      <c r="G97" s="40">
        <v>1126</v>
      </c>
      <c r="H97" s="49">
        <v>3</v>
      </c>
    </row>
    <row r="98" spans="1:8" s="53" customFormat="1" x14ac:dyDescent="0.2">
      <c r="A98" s="37" t="s">
        <v>93</v>
      </c>
      <c r="B98" s="46">
        <v>1231</v>
      </c>
      <c r="C98" s="51">
        <v>169</v>
      </c>
      <c r="D98" s="51">
        <v>25</v>
      </c>
      <c r="E98" s="51">
        <v>22</v>
      </c>
      <c r="F98" s="37">
        <v>121</v>
      </c>
      <c r="G98" s="46">
        <v>720</v>
      </c>
      <c r="H98" s="51">
        <v>2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topLeftCell="A76" workbookViewId="0">
      <selection activeCell="M104" sqref="M104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369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48">
        <v>354445</v>
      </c>
      <c r="C4" s="35">
        <v>70812</v>
      </c>
      <c r="D4" s="36">
        <v>19965</v>
      </c>
      <c r="E4" s="34">
        <v>3477</v>
      </c>
      <c r="F4" s="34">
        <v>1625</v>
      </c>
      <c r="G4" s="35">
        <v>63352</v>
      </c>
    </row>
    <row r="5" spans="1:7" s="53" customFormat="1" x14ac:dyDescent="0.2">
      <c r="A5" s="37" t="s">
        <v>7</v>
      </c>
      <c r="B5" s="38">
        <v>6294</v>
      </c>
      <c r="C5" s="39">
        <v>1159</v>
      </c>
      <c r="D5" s="39">
        <v>855</v>
      </c>
      <c r="E5" s="38">
        <v>33</v>
      </c>
      <c r="F5" s="38">
        <v>17</v>
      </c>
      <c r="G5" s="39">
        <v>490</v>
      </c>
    </row>
    <row r="6" spans="1:7" s="53" customFormat="1" x14ac:dyDescent="0.2">
      <c r="A6" s="28" t="s">
        <v>8</v>
      </c>
      <c r="B6" s="40">
        <v>342</v>
      </c>
      <c r="C6" s="41">
        <v>61</v>
      </c>
      <c r="D6" s="41">
        <v>55</v>
      </c>
      <c r="E6" s="40">
        <v>1</v>
      </c>
      <c r="F6" s="40">
        <v>0</v>
      </c>
      <c r="G6" s="41">
        <v>14</v>
      </c>
    </row>
    <row r="7" spans="1:7" s="53" customFormat="1" x14ac:dyDescent="0.2">
      <c r="A7" s="28" t="s">
        <v>9</v>
      </c>
      <c r="B7" s="40">
        <v>1100</v>
      </c>
      <c r="C7" s="41">
        <v>239</v>
      </c>
      <c r="D7" s="41">
        <v>163</v>
      </c>
      <c r="E7" s="40">
        <v>3</v>
      </c>
      <c r="F7" s="40">
        <v>4</v>
      </c>
      <c r="G7" s="41">
        <v>74</v>
      </c>
    </row>
    <row r="8" spans="1:7" s="53" customFormat="1" x14ac:dyDescent="0.2">
      <c r="A8" s="28" t="s">
        <v>10</v>
      </c>
      <c r="B8" s="40">
        <v>355</v>
      </c>
      <c r="C8" s="41">
        <v>82</v>
      </c>
      <c r="D8" s="41">
        <v>64</v>
      </c>
      <c r="E8" s="40">
        <v>1</v>
      </c>
      <c r="F8" s="40">
        <v>1</v>
      </c>
      <c r="G8" s="41">
        <v>12</v>
      </c>
    </row>
    <row r="9" spans="1:7" s="53" customFormat="1" x14ac:dyDescent="0.2">
      <c r="A9" s="28" t="s">
        <v>11</v>
      </c>
      <c r="B9" s="40">
        <v>533</v>
      </c>
      <c r="C9" s="41">
        <v>105</v>
      </c>
      <c r="D9" s="41">
        <v>66</v>
      </c>
      <c r="E9" s="40">
        <v>3</v>
      </c>
      <c r="F9" s="40">
        <v>1</v>
      </c>
      <c r="G9" s="41">
        <v>29</v>
      </c>
    </row>
    <row r="10" spans="1:7" s="53" customFormat="1" x14ac:dyDescent="0.2">
      <c r="A10" s="28" t="s">
        <v>12</v>
      </c>
      <c r="B10" s="40">
        <v>956</v>
      </c>
      <c r="C10" s="41">
        <v>203</v>
      </c>
      <c r="D10" s="41">
        <v>95</v>
      </c>
      <c r="E10" s="40">
        <v>10</v>
      </c>
      <c r="F10" s="40">
        <v>3</v>
      </c>
      <c r="G10" s="41">
        <v>57</v>
      </c>
    </row>
    <row r="11" spans="1:7" s="53" customFormat="1" x14ac:dyDescent="0.2">
      <c r="A11" s="28" t="s">
        <v>13</v>
      </c>
      <c r="B11" s="40">
        <v>1688</v>
      </c>
      <c r="C11" s="41">
        <v>214</v>
      </c>
      <c r="D11" s="41">
        <v>179</v>
      </c>
      <c r="E11" s="40">
        <v>6</v>
      </c>
      <c r="F11" s="40">
        <v>3</v>
      </c>
      <c r="G11" s="41">
        <v>219</v>
      </c>
    </row>
    <row r="12" spans="1:7" s="53" customFormat="1" x14ac:dyDescent="0.2">
      <c r="A12" s="28" t="s">
        <v>14</v>
      </c>
      <c r="B12" s="40">
        <v>700</v>
      </c>
      <c r="C12" s="41">
        <v>132</v>
      </c>
      <c r="D12" s="41">
        <v>90</v>
      </c>
      <c r="E12" s="40">
        <v>4</v>
      </c>
      <c r="F12" s="40">
        <v>1</v>
      </c>
      <c r="G12" s="41">
        <v>51</v>
      </c>
    </row>
    <row r="13" spans="1:7" s="53" customFormat="1" x14ac:dyDescent="0.2">
      <c r="A13" s="28" t="s">
        <v>15</v>
      </c>
      <c r="B13" s="40">
        <v>620</v>
      </c>
      <c r="C13" s="41">
        <v>123</v>
      </c>
      <c r="D13" s="41">
        <v>143</v>
      </c>
      <c r="E13" s="40">
        <v>5</v>
      </c>
      <c r="F13" s="40">
        <v>4</v>
      </c>
      <c r="G13" s="41">
        <v>34</v>
      </c>
    </row>
    <row r="14" spans="1:7" s="53" customFormat="1" x14ac:dyDescent="0.2">
      <c r="A14" s="42" t="s">
        <v>16</v>
      </c>
      <c r="B14" s="38">
        <v>18952</v>
      </c>
      <c r="C14" s="43">
        <v>4522</v>
      </c>
      <c r="D14" s="43">
        <v>2151</v>
      </c>
      <c r="E14" s="38">
        <v>121</v>
      </c>
      <c r="F14" s="38">
        <v>77</v>
      </c>
      <c r="G14" s="43">
        <v>2349</v>
      </c>
    </row>
    <row r="15" spans="1:7" s="53" customFormat="1" x14ac:dyDescent="0.2">
      <c r="A15" s="28" t="s">
        <v>17</v>
      </c>
      <c r="B15" s="40">
        <v>5186</v>
      </c>
      <c r="C15" s="41">
        <v>1275</v>
      </c>
      <c r="D15" s="41">
        <v>629</v>
      </c>
      <c r="E15" s="40">
        <v>33</v>
      </c>
      <c r="F15" s="40">
        <v>14</v>
      </c>
      <c r="G15" s="41">
        <v>757</v>
      </c>
    </row>
    <row r="16" spans="1:7" s="53" customFormat="1" x14ac:dyDescent="0.2">
      <c r="A16" s="28" t="s">
        <v>18</v>
      </c>
      <c r="B16" s="40">
        <v>3903</v>
      </c>
      <c r="C16" s="41">
        <v>850</v>
      </c>
      <c r="D16" s="41">
        <v>545</v>
      </c>
      <c r="E16" s="40">
        <v>23</v>
      </c>
      <c r="F16" s="40">
        <v>14</v>
      </c>
      <c r="G16" s="41">
        <v>474</v>
      </c>
    </row>
    <row r="17" spans="1:7" s="53" customFormat="1" x14ac:dyDescent="0.2">
      <c r="A17" s="28" t="s">
        <v>19</v>
      </c>
      <c r="B17" s="40">
        <v>1597</v>
      </c>
      <c r="C17" s="41">
        <v>413</v>
      </c>
      <c r="D17" s="41">
        <v>139</v>
      </c>
      <c r="E17" s="40">
        <v>12</v>
      </c>
      <c r="F17" s="40">
        <v>9</v>
      </c>
      <c r="G17" s="41">
        <v>160</v>
      </c>
    </row>
    <row r="18" spans="1:7" s="53" customFormat="1" x14ac:dyDescent="0.2">
      <c r="A18" s="28" t="s">
        <v>20</v>
      </c>
      <c r="B18" s="40">
        <v>1613</v>
      </c>
      <c r="C18" s="41">
        <v>424</v>
      </c>
      <c r="D18" s="41">
        <v>226</v>
      </c>
      <c r="E18" s="40">
        <v>3</v>
      </c>
      <c r="F18" s="40">
        <v>7</v>
      </c>
      <c r="G18" s="41">
        <v>130</v>
      </c>
    </row>
    <row r="19" spans="1:7" s="53" customFormat="1" x14ac:dyDescent="0.2">
      <c r="A19" s="28" t="s">
        <v>21</v>
      </c>
      <c r="B19" s="40">
        <v>2366</v>
      </c>
      <c r="C19" s="41">
        <v>570</v>
      </c>
      <c r="D19" s="41">
        <v>170</v>
      </c>
      <c r="E19" s="40">
        <v>14</v>
      </c>
      <c r="F19" s="40">
        <v>14</v>
      </c>
      <c r="G19" s="41">
        <v>341</v>
      </c>
    </row>
    <row r="20" spans="1:7" s="53" customFormat="1" x14ac:dyDescent="0.2">
      <c r="A20" s="28" t="s">
        <v>22</v>
      </c>
      <c r="B20" s="40">
        <v>2095</v>
      </c>
      <c r="C20" s="41">
        <v>450</v>
      </c>
      <c r="D20" s="41">
        <v>114</v>
      </c>
      <c r="E20" s="40">
        <v>20</v>
      </c>
      <c r="F20" s="40">
        <v>16</v>
      </c>
      <c r="G20" s="41">
        <v>294</v>
      </c>
    </row>
    <row r="21" spans="1:7" s="53" customFormat="1" x14ac:dyDescent="0.2">
      <c r="A21" s="28" t="s">
        <v>23</v>
      </c>
      <c r="B21" s="40">
        <v>2192</v>
      </c>
      <c r="C21" s="41">
        <v>540</v>
      </c>
      <c r="D21" s="41">
        <v>328</v>
      </c>
      <c r="E21" s="40">
        <v>16</v>
      </c>
      <c r="F21" s="40">
        <v>3</v>
      </c>
      <c r="G21" s="41">
        <v>193</v>
      </c>
    </row>
    <row r="22" spans="1:7" s="53" customFormat="1" x14ac:dyDescent="0.2">
      <c r="A22" s="42" t="s">
        <v>24</v>
      </c>
      <c r="B22" s="38">
        <v>16425</v>
      </c>
      <c r="C22" s="43">
        <v>4701</v>
      </c>
      <c r="D22" s="43">
        <v>1622</v>
      </c>
      <c r="E22" s="38">
        <v>167</v>
      </c>
      <c r="F22" s="38">
        <v>94</v>
      </c>
      <c r="G22" s="43">
        <v>1683</v>
      </c>
    </row>
    <row r="23" spans="1:7" s="53" customFormat="1" x14ac:dyDescent="0.2">
      <c r="A23" s="28" t="s">
        <v>25</v>
      </c>
      <c r="B23" s="40">
        <v>1277</v>
      </c>
      <c r="C23" s="41">
        <v>370</v>
      </c>
      <c r="D23" s="41">
        <v>87</v>
      </c>
      <c r="E23" s="40">
        <v>12</v>
      </c>
      <c r="F23" s="40">
        <v>6</v>
      </c>
      <c r="G23" s="41">
        <v>157</v>
      </c>
    </row>
    <row r="24" spans="1:7" s="53" customFormat="1" x14ac:dyDescent="0.2">
      <c r="A24" s="28" t="s">
        <v>26</v>
      </c>
      <c r="B24" s="40">
        <v>1827</v>
      </c>
      <c r="C24" s="41">
        <v>526</v>
      </c>
      <c r="D24" s="41">
        <v>164</v>
      </c>
      <c r="E24" s="40">
        <v>18</v>
      </c>
      <c r="F24" s="40">
        <v>17</v>
      </c>
      <c r="G24" s="41">
        <v>152</v>
      </c>
    </row>
    <row r="25" spans="1:7" s="53" customFormat="1" x14ac:dyDescent="0.2">
      <c r="A25" s="28" t="s">
        <v>27</v>
      </c>
      <c r="B25" s="40">
        <v>703</v>
      </c>
      <c r="C25" s="41">
        <v>197</v>
      </c>
      <c r="D25" s="41">
        <v>84</v>
      </c>
      <c r="E25" s="40">
        <v>10</v>
      </c>
      <c r="F25" s="40">
        <v>3</v>
      </c>
      <c r="G25" s="41">
        <v>60</v>
      </c>
    </row>
    <row r="26" spans="1:7" s="53" customFormat="1" x14ac:dyDescent="0.2">
      <c r="A26" s="28" t="s">
        <v>28</v>
      </c>
      <c r="B26" s="40">
        <v>1315</v>
      </c>
      <c r="C26" s="41">
        <v>336</v>
      </c>
      <c r="D26" s="41">
        <v>270</v>
      </c>
      <c r="E26" s="40">
        <v>10</v>
      </c>
      <c r="F26" s="40">
        <v>4</v>
      </c>
      <c r="G26" s="41">
        <v>135</v>
      </c>
    </row>
    <row r="27" spans="1:7" s="53" customFormat="1" x14ac:dyDescent="0.2">
      <c r="A27" s="28" t="s">
        <v>29</v>
      </c>
      <c r="B27" s="40">
        <v>1909</v>
      </c>
      <c r="C27" s="41">
        <v>540</v>
      </c>
      <c r="D27" s="41">
        <v>147</v>
      </c>
      <c r="E27" s="40">
        <v>28</v>
      </c>
      <c r="F27" s="40">
        <v>8</v>
      </c>
      <c r="G27" s="41">
        <v>254</v>
      </c>
    </row>
    <row r="28" spans="1:7" s="53" customFormat="1" x14ac:dyDescent="0.2">
      <c r="A28" s="28" t="s">
        <v>30</v>
      </c>
      <c r="B28" s="40">
        <v>2134</v>
      </c>
      <c r="C28" s="41">
        <v>765</v>
      </c>
      <c r="D28" s="41">
        <v>145</v>
      </c>
      <c r="E28" s="40">
        <v>21</v>
      </c>
      <c r="F28" s="40">
        <v>7</v>
      </c>
      <c r="G28" s="41">
        <v>183</v>
      </c>
    </row>
    <row r="29" spans="1:7" s="53" customFormat="1" x14ac:dyDescent="0.2">
      <c r="A29" s="28" t="s">
        <v>31</v>
      </c>
      <c r="B29" s="40">
        <v>4430</v>
      </c>
      <c r="C29" s="41">
        <v>1227</v>
      </c>
      <c r="D29" s="41">
        <v>293</v>
      </c>
      <c r="E29" s="40">
        <v>48</v>
      </c>
      <c r="F29" s="40">
        <v>32</v>
      </c>
      <c r="G29" s="41">
        <v>523</v>
      </c>
    </row>
    <row r="30" spans="1:7" s="53" customFormat="1" x14ac:dyDescent="0.2">
      <c r="A30" s="28" t="s">
        <v>32</v>
      </c>
      <c r="B30" s="40">
        <v>782</v>
      </c>
      <c r="C30" s="41">
        <v>196</v>
      </c>
      <c r="D30" s="41">
        <v>122</v>
      </c>
      <c r="E30" s="40">
        <v>2</v>
      </c>
      <c r="F30" s="40">
        <v>4</v>
      </c>
      <c r="G30" s="41">
        <v>68</v>
      </c>
    </row>
    <row r="31" spans="1:7" s="53" customFormat="1" x14ac:dyDescent="0.2">
      <c r="A31" s="37" t="s">
        <v>33</v>
      </c>
      <c r="B31" s="40">
        <v>2048</v>
      </c>
      <c r="C31" s="39">
        <v>544</v>
      </c>
      <c r="D31" s="39">
        <v>310</v>
      </c>
      <c r="E31" s="40">
        <v>18</v>
      </c>
      <c r="F31" s="40">
        <v>13</v>
      </c>
      <c r="G31" s="39">
        <v>151</v>
      </c>
    </row>
    <row r="32" spans="1:7" s="53" customFormat="1" x14ac:dyDescent="0.2">
      <c r="A32" s="42" t="s">
        <v>34</v>
      </c>
      <c r="B32" s="38">
        <v>40945</v>
      </c>
      <c r="C32" s="43">
        <v>10003</v>
      </c>
      <c r="D32" s="43">
        <v>5022</v>
      </c>
      <c r="E32" s="38">
        <v>304</v>
      </c>
      <c r="F32" s="38">
        <v>133</v>
      </c>
      <c r="G32" s="43">
        <v>5666</v>
      </c>
    </row>
    <row r="33" spans="1:7" s="53" customFormat="1" x14ac:dyDescent="0.2">
      <c r="A33" s="25" t="s">
        <v>35</v>
      </c>
      <c r="B33" s="44">
        <v>7579</v>
      </c>
      <c r="C33" s="45">
        <v>1719</v>
      </c>
      <c r="D33" s="45">
        <v>1092</v>
      </c>
      <c r="E33" s="44">
        <v>24</v>
      </c>
      <c r="F33" s="44">
        <v>22</v>
      </c>
      <c r="G33" s="45">
        <v>1107</v>
      </c>
    </row>
    <row r="34" spans="1:7" s="53" customFormat="1" x14ac:dyDescent="0.2">
      <c r="A34" s="28" t="s">
        <v>36</v>
      </c>
      <c r="B34" s="40">
        <v>10001</v>
      </c>
      <c r="C34" s="41">
        <v>2523</v>
      </c>
      <c r="D34" s="41">
        <v>798</v>
      </c>
      <c r="E34" s="40">
        <v>114</v>
      </c>
      <c r="F34" s="40">
        <v>30</v>
      </c>
      <c r="G34" s="41">
        <v>1460</v>
      </c>
    </row>
    <row r="35" spans="1:7" s="53" customFormat="1" ht="12" customHeight="1" x14ac:dyDescent="0.2">
      <c r="A35" s="28" t="s">
        <v>37</v>
      </c>
      <c r="B35" s="40">
        <v>5773</v>
      </c>
      <c r="C35" s="41">
        <v>1269</v>
      </c>
      <c r="D35" s="41">
        <v>815</v>
      </c>
      <c r="E35" s="40">
        <v>35</v>
      </c>
      <c r="F35" s="40">
        <v>24</v>
      </c>
      <c r="G35" s="41">
        <v>769</v>
      </c>
    </row>
    <row r="36" spans="1:7" s="53" customFormat="1" ht="12.75" customHeight="1" x14ac:dyDescent="0.2">
      <c r="A36" s="28" t="s">
        <v>38</v>
      </c>
      <c r="B36" s="40">
        <v>10076</v>
      </c>
      <c r="C36" s="41">
        <v>2646</v>
      </c>
      <c r="D36" s="41">
        <v>1357</v>
      </c>
      <c r="E36" s="40">
        <v>71</v>
      </c>
      <c r="F36" s="40">
        <v>37</v>
      </c>
      <c r="G36" s="41">
        <v>1390</v>
      </c>
    </row>
    <row r="37" spans="1:7" s="53" customFormat="1" x14ac:dyDescent="0.2">
      <c r="A37" s="28" t="s">
        <v>39</v>
      </c>
      <c r="B37" s="40">
        <v>3452</v>
      </c>
      <c r="C37" s="41">
        <v>658</v>
      </c>
      <c r="D37" s="41">
        <v>515</v>
      </c>
      <c r="E37" s="40">
        <v>23</v>
      </c>
      <c r="F37" s="40">
        <v>6</v>
      </c>
      <c r="G37" s="41">
        <v>482</v>
      </c>
    </row>
    <row r="38" spans="1:7" s="53" customFormat="1" x14ac:dyDescent="0.2">
      <c r="A38" s="28" t="s">
        <v>40</v>
      </c>
      <c r="B38" s="40">
        <v>2386</v>
      </c>
      <c r="C38" s="41">
        <v>724</v>
      </c>
      <c r="D38" s="41">
        <v>296</v>
      </c>
      <c r="E38" s="40">
        <v>23</v>
      </c>
      <c r="F38" s="40">
        <v>9</v>
      </c>
      <c r="G38" s="41">
        <v>247</v>
      </c>
    </row>
    <row r="39" spans="1:7" s="53" customFormat="1" x14ac:dyDescent="0.2">
      <c r="A39" s="37" t="s">
        <v>41</v>
      </c>
      <c r="B39" s="46">
        <v>1678</v>
      </c>
      <c r="C39" s="39">
        <v>464</v>
      </c>
      <c r="D39" s="39">
        <v>149</v>
      </c>
      <c r="E39" s="46">
        <v>14</v>
      </c>
      <c r="F39" s="46">
        <v>5</v>
      </c>
      <c r="G39" s="39">
        <v>211</v>
      </c>
    </row>
    <row r="40" spans="1:7" s="53" customFormat="1" x14ac:dyDescent="0.2">
      <c r="A40" s="42" t="s">
        <v>42</v>
      </c>
      <c r="B40" s="38">
        <v>24598</v>
      </c>
      <c r="C40" s="43">
        <v>7014</v>
      </c>
      <c r="D40" s="43">
        <v>1728</v>
      </c>
      <c r="E40" s="38">
        <v>213</v>
      </c>
      <c r="F40" s="38">
        <v>100</v>
      </c>
      <c r="G40" s="43">
        <v>3174</v>
      </c>
    </row>
    <row r="41" spans="1:7" s="53" customFormat="1" x14ac:dyDescent="0.2">
      <c r="A41" s="25" t="s">
        <v>43</v>
      </c>
      <c r="B41" s="44">
        <v>1548</v>
      </c>
      <c r="C41" s="45">
        <v>459</v>
      </c>
      <c r="D41" s="45">
        <v>154</v>
      </c>
      <c r="E41" s="44">
        <v>19</v>
      </c>
      <c r="F41" s="44">
        <v>6</v>
      </c>
      <c r="G41" s="45">
        <v>178</v>
      </c>
    </row>
    <row r="42" spans="1:7" s="53" customFormat="1" x14ac:dyDescent="0.2">
      <c r="A42" s="28" t="s">
        <v>44</v>
      </c>
      <c r="B42" s="40">
        <v>3169</v>
      </c>
      <c r="C42" s="41">
        <v>957</v>
      </c>
      <c r="D42" s="41">
        <v>222</v>
      </c>
      <c r="E42" s="40">
        <v>28</v>
      </c>
      <c r="F42" s="40">
        <v>16</v>
      </c>
      <c r="G42" s="41">
        <v>395</v>
      </c>
    </row>
    <row r="43" spans="1:7" s="53" customFormat="1" x14ac:dyDescent="0.2">
      <c r="A43" s="28" t="s">
        <v>45</v>
      </c>
      <c r="B43" s="40">
        <v>1645</v>
      </c>
      <c r="C43" s="41">
        <v>596</v>
      </c>
      <c r="D43" s="41">
        <v>95</v>
      </c>
      <c r="E43" s="40">
        <v>18</v>
      </c>
      <c r="F43" s="40">
        <v>10</v>
      </c>
      <c r="G43" s="41">
        <v>221</v>
      </c>
    </row>
    <row r="44" spans="1:7" s="53" customFormat="1" x14ac:dyDescent="0.2">
      <c r="A44" s="28" t="s">
        <v>46</v>
      </c>
      <c r="B44" s="40">
        <v>1412</v>
      </c>
      <c r="C44" s="41">
        <v>370</v>
      </c>
      <c r="D44" s="41">
        <v>113</v>
      </c>
      <c r="E44" s="40">
        <v>8</v>
      </c>
      <c r="F44" s="40">
        <v>7</v>
      </c>
      <c r="G44" s="41">
        <v>160</v>
      </c>
    </row>
    <row r="45" spans="1:7" s="53" customFormat="1" x14ac:dyDescent="0.2">
      <c r="A45" s="28" t="s">
        <v>47</v>
      </c>
      <c r="B45" s="40">
        <v>3170</v>
      </c>
      <c r="C45" s="41">
        <v>717</v>
      </c>
      <c r="D45" s="41">
        <v>182</v>
      </c>
      <c r="E45" s="40">
        <v>29</v>
      </c>
      <c r="F45" s="40">
        <v>17</v>
      </c>
      <c r="G45" s="41">
        <v>539</v>
      </c>
    </row>
    <row r="46" spans="1:7" s="53" customFormat="1" x14ac:dyDescent="0.2">
      <c r="A46" s="28" t="s">
        <v>48</v>
      </c>
      <c r="B46" s="40">
        <v>3076</v>
      </c>
      <c r="C46" s="41">
        <v>762</v>
      </c>
      <c r="D46" s="41">
        <v>250</v>
      </c>
      <c r="E46" s="40">
        <v>27</v>
      </c>
      <c r="F46" s="40">
        <v>13</v>
      </c>
      <c r="G46" s="41">
        <v>392</v>
      </c>
    </row>
    <row r="47" spans="1:7" s="53" customFormat="1" x14ac:dyDescent="0.2">
      <c r="A47" s="28" t="s">
        <v>49</v>
      </c>
      <c r="B47" s="40">
        <v>2210</v>
      </c>
      <c r="C47" s="41">
        <v>624</v>
      </c>
      <c r="D47" s="41">
        <v>88</v>
      </c>
      <c r="E47" s="40">
        <v>27</v>
      </c>
      <c r="F47" s="40">
        <v>3</v>
      </c>
      <c r="G47" s="41">
        <v>438</v>
      </c>
    </row>
    <row r="48" spans="1:7" s="53" customFormat="1" x14ac:dyDescent="0.2">
      <c r="A48" s="28" t="s">
        <v>50</v>
      </c>
      <c r="B48" s="40">
        <v>2727</v>
      </c>
      <c r="C48" s="41">
        <v>926</v>
      </c>
      <c r="D48" s="41">
        <v>179</v>
      </c>
      <c r="E48" s="40">
        <v>21</v>
      </c>
      <c r="F48" s="40">
        <v>8</v>
      </c>
      <c r="G48" s="41">
        <v>327</v>
      </c>
    </row>
    <row r="49" spans="1:8" s="53" customFormat="1" x14ac:dyDescent="0.2">
      <c r="A49" s="28" t="s">
        <v>51</v>
      </c>
      <c r="B49" s="40">
        <v>812</v>
      </c>
      <c r="C49" s="41">
        <v>226</v>
      </c>
      <c r="D49" s="41">
        <v>65</v>
      </c>
      <c r="E49" s="40">
        <v>8</v>
      </c>
      <c r="F49" s="40">
        <v>5</v>
      </c>
      <c r="G49" s="41">
        <v>81</v>
      </c>
    </row>
    <row r="50" spans="1:8" s="53" customFormat="1" ht="12" customHeight="1" x14ac:dyDescent="0.2">
      <c r="A50" s="28" t="s">
        <v>52</v>
      </c>
      <c r="B50" s="40">
        <v>887</v>
      </c>
      <c r="C50" s="40">
        <v>246</v>
      </c>
      <c r="D50" s="40">
        <v>30</v>
      </c>
      <c r="E50" s="40">
        <v>10</v>
      </c>
      <c r="F50" s="40">
        <v>2</v>
      </c>
      <c r="G50" s="40">
        <v>89</v>
      </c>
    </row>
    <row r="51" spans="1:8" s="53" customFormat="1" x14ac:dyDescent="0.2">
      <c r="A51" s="37" t="s">
        <v>53</v>
      </c>
      <c r="B51" s="46">
        <v>3942</v>
      </c>
      <c r="C51" s="46">
        <v>1131</v>
      </c>
      <c r="D51" s="46">
        <v>350</v>
      </c>
      <c r="E51" s="46">
        <v>18</v>
      </c>
      <c r="F51" s="46">
        <v>13</v>
      </c>
      <c r="G51" s="46">
        <v>354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/>
      <c r="B58" s="106" t="s">
        <v>217</v>
      </c>
      <c r="C58" s="107" t="s">
        <v>218</v>
      </c>
      <c r="D58" s="106" t="s">
        <v>219</v>
      </c>
      <c r="E58" s="106" t="s">
        <v>220</v>
      </c>
      <c r="F58" s="106" t="s">
        <v>221</v>
      </c>
      <c r="G58" s="106" t="s">
        <v>222</v>
      </c>
    </row>
    <row r="59" spans="1:8" s="56" customFormat="1" x14ac:dyDescent="0.2">
      <c r="A59" s="42" t="s">
        <v>54</v>
      </c>
      <c r="B59" s="28">
        <v>69968</v>
      </c>
      <c r="C59" s="28">
        <v>15493</v>
      </c>
      <c r="D59" s="28">
        <v>2828</v>
      </c>
      <c r="E59" s="28">
        <v>785</v>
      </c>
      <c r="F59" s="28">
        <v>348</v>
      </c>
      <c r="G59" s="28">
        <v>12181</v>
      </c>
    </row>
    <row r="60" spans="1:8" s="67" customFormat="1" ht="12.75" customHeight="1" x14ac:dyDescent="0.2">
      <c r="A60" s="25" t="s">
        <v>55</v>
      </c>
      <c r="B60" s="44">
        <v>3026</v>
      </c>
      <c r="C60" s="50">
        <v>663</v>
      </c>
      <c r="D60" s="50">
        <v>242</v>
      </c>
      <c r="E60" s="50">
        <v>20</v>
      </c>
      <c r="F60" s="25">
        <v>10</v>
      </c>
      <c r="G60" s="44">
        <v>297</v>
      </c>
    </row>
    <row r="61" spans="1:8" s="56" customFormat="1" x14ac:dyDescent="0.2">
      <c r="A61" s="28" t="s">
        <v>56</v>
      </c>
      <c r="B61" s="40">
        <v>1273</v>
      </c>
      <c r="C61" s="49">
        <v>409</v>
      </c>
      <c r="D61" s="49">
        <v>68</v>
      </c>
      <c r="E61" s="49">
        <v>12</v>
      </c>
      <c r="F61" s="28">
        <v>9</v>
      </c>
      <c r="G61" s="40">
        <v>176</v>
      </c>
    </row>
    <row r="62" spans="1:8" s="56" customFormat="1" x14ac:dyDescent="0.2">
      <c r="A62" s="28" t="s">
        <v>57</v>
      </c>
      <c r="B62" s="40">
        <v>5947</v>
      </c>
      <c r="C62" s="49">
        <v>1130</v>
      </c>
      <c r="D62" s="49">
        <v>219</v>
      </c>
      <c r="E62" s="49">
        <v>90</v>
      </c>
      <c r="F62" s="28">
        <v>38</v>
      </c>
      <c r="G62" s="40">
        <v>1174</v>
      </c>
    </row>
    <row r="63" spans="1:8" s="53" customFormat="1" x14ac:dyDescent="0.2">
      <c r="A63" s="28" t="s">
        <v>58</v>
      </c>
      <c r="B63" s="40">
        <v>2240</v>
      </c>
      <c r="C63" s="49">
        <v>638</v>
      </c>
      <c r="D63" s="49">
        <v>166</v>
      </c>
      <c r="E63" s="49">
        <v>7</v>
      </c>
      <c r="F63" s="28">
        <v>7</v>
      </c>
      <c r="G63" s="40">
        <v>305</v>
      </c>
    </row>
    <row r="64" spans="1:8" s="53" customFormat="1" x14ac:dyDescent="0.2">
      <c r="A64" s="28" t="s">
        <v>59</v>
      </c>
      <c r="B64" s="40">
        <v>2668</v>
      </c>
      <c r="C64" s="49">
        <v>703</v>
      </c>
      <c r="D64" s="49">
        <v>41</v>
      </c>
      <c r="E64" s="49">
        <v>21</v>
      </c>
      <c r="F64" s="28">
        <v>10</v>
      </c>
      <c r="G64" s="40">
        <v>475</v>
      </c>
    </row>
    <row r="65" spans="1:7" s="53" customFormat="1" x14ac:dyDescent="0.2">
      <c r="A65" s="28" t="s">
        <v>60</v>
      </c>
      <c r="B65" s="40">
        <v>10382</v>
      </c>
      <c r="C65" s="49">
        <v>2177</v>
      </c>
      <c r="D65" s="49">
        <v>419</v>
      </c>
      <c r="E65" s="49">
        <v>94</v>
      </c>
      <c r="F65" s="28">
        <v>41</v>
      </c>
      <c r="G65" s="40">
        <v>1935</v>
      </c>
    </row>
    <row r="66" spans="1:7" s="53" customFormat="1" x14ac:dyDescent="0.2">
      <c r="A66" s="28" t="s">
        <v>61</v>
      </c>
      <c r="B66" s="40">
        <v>2939</v>
      </c>
      <c r="C66" s="49">
        <v>819</v>
      </c>
      <c r="D66" s="49">
        <v>107</v>
      </c>
      <c r="E66" s="49">
        <v>4</v>
      </c>
      <c r="F66" s="28">
        <v>8</v>
      </c>
      <c r="G66" s="40">
        <v>491</v>
      </c>
    </row>
    <row r="67" spans="1:7" s="53" customFormat="1" x14ac:dyDescent="0.2">
      <c r="A67" s="28" t="s">
        <v>62</v>
      </c>
      <c r="B67" s="40">
        <v>9478</v>
      </c>
      <c r="C67" s="49">
        <v>1996</v>
      </c>
      <c r="D67" s="49">
        <v>294</v>
      </c>
      <c r="E67" s="49">
        <v>118</v>
      </c>
      <c r="F67" s="28">
        <v>49</v>
      </c>
      <c r="G67" s="40">
        <v>1636</v>
      </c>
    </row>
    <row r="68" spans="1:7" s="53" customFormat="1" x14ac:dyDescent="0.2">
      <c r="A68" s="28" t="s">
        <v>63</v>
      </c>
      <c r="B68" s="40">
        <v>18247</v>
      </c>
      <c r="C68" s="49">
        <v>3637</v>
      </c>
      <c r="D68" s="49">
        <v>541</v>
      </c>
      <c r="E68" s="49">
        <v>275</v>
      </c>
      <c r="F68" s="28">
        <v>95</v>
      </c>
      <c r="G68" s="40">
        <v>3532</v>
      </c>
    </row>
    <row r="69" spans="1:7" s="53" customFormat="1" x14ac:dyDescent="0.2">
      <c r="A69" s="28" t="s">
        <v>64</v>
      </c>
      <c r="B69" s="40">
        <v>5617</v>
      </c>
      <c r="C69" s="49">
        <v>1333</v>
      </c>
      <c r="D69" s="49">
        <v>355</v>
      </c>
      <c r="E69" s="49">
        <v>55</v>
      </c>
      <c r="F69" s="28">
        <v>30</v>
      </c>
      <c r="G69" s="40">
        <v>951</v>
      </c>
    </row>
    <row r="70" spans="1:7" s="53" customFormat="1" x14ac:dyDescent="0.2">
      <c r="A70" s="28" t="s">
        <v>65</v>
      </c>
      <c r="B70" s="40">
        <v>3353</v>
      </c>
      <c r="C70" s="49">
        <v>745</v>
      </c>
      <c r="D70" s="49">
        <v>171</v>
      </c>
      <c r="E70" s="49">
        <v>17</v>
      </c>
      <c r="F70" s="28">
        <v>13</v>
      </c>
      <c r="G70" s="40">
        <v>463</v>
      </c>
    </row>
    <row r="71" spans="1:7" s="53" customFormat="1" x14ac:dyDescent="0.2">
      <c r="A71" s="28" t="s">
        <v>66</v>
      </c>
      <c r="B71" s="40">
        <v>2114</v>
      </c>
      <c r="C71" s="49">
        <v>626</v>
      </c>
      <c r="D71" s="49">
        <v>87</v>
      </c>
      <c r="E71" s="49">
        <v>28</v>
      </c>
      <c r="F71" s="28">
        <v>21</v>
      </c>
      <c r="G71" s="40">
        <v>347</v>
      </c>
    </row>
    <row r="72" spans="1:7" s="53" customFormat="1" x14ac:dyDescent="0.2">
      <c r="A72" s="28" t="s">
        <v>67</v>
      </c>
      <c r="B72" s="40">
        <v>2684</v>
      </c>
      <c r="C72" s="49">
        <v>617</v>
      </c>
      <c r="D72" s="49">
        <v>118</v>
      </c>
      <c r="E72" s="49">
        <v>44</v>
      </c>
      <c r="F72" s="28">
        <v>17</v>
      </c>
      <c r="G72" s="40">
        <v>399</v>
      </c>
    </row>
    <row r="73" spans="1:7" s="53" customFormat="1" x14ac:dyDescent="0.2">
      <c r="A73" s="42" t="s">
        <v>68</v>
      </c>
      <c r="B73" s="38">
        <v>88020</v>
      </c>
      <c r="C73" s="43">
        <v>12408</v>
      </c>
      <c r="D73" s="43">
        <v>2528</v>
      </c>
      <c r="E73" s="38">
        <v>1081</v>
      </c>
      <c r="F73" s="38">
        <v>405</v>
      </c>
      <c r="G73" s="43">
        <v>20007</v>
      </c>
    </row>
    <row r="74" spans="1:7" s="53" customFormat="1" x14ac:dyDescent="0.2">
      <c r="A74" s="28" t="s">
        <v>69</v>
      </c>
      <c r="B74" s="40">
        <v>7654</v>
      </c>
      <c r="C74" s="49">
        <v>1199</v>
      </c>
      <c r="D74" s="49">
        <v>208</v>
      </c>
      <c r="E74" s="49">
        <v>78</v>
      </c>
      <c r="F74" s="28">
        <v>28</v>
      </c>
      <c r="G74" s="40">
        <v>1804</v>
      </c>
    </row>
    <row r="75" spans="1:7" s="53" customFormat="1" x14ac:dyDescent="0.2">
      <c r="A75" s="28" t="s">
        <v>70</v>
      </c>
      <c r="B75" s="40">
        <v>4381</v>
      </c>
      <c r="C75" s="49">
        <v>986</v>
      </c>
      <c r="D75" s="49">
        <v>170</v>
      </c>
      <c r="E75" s="49">
        <v>32</v>
      </c>
      <c r="F75" s="28">
        <v>27</v>
      </c>
      <c r="G75" s="40">
        <v>647</v>
      </c>
    </row>
    <row r="76" spans="1:7" s="53" customFormat="1" x14ac:dyDescent="0.2">
      <c r="A76" s="28" t="s">
        <v>71</v>
      </c>
      <c r="B76" s="40">
        <v>12334</v>
      </c>
      <c r="C76" s="49">
        <v>1082</v>
      </c>
      <c r="D76" s="49">
        <v>259</v>
      </c>
      <c r="E76" s="49">
        <v>145</v>
      </c>
      <c r="F76" s="28">
        <v>77</v>
      </c>
      <c r="G76" s="40">
        <v>3067</v>
      </c>
    </row>
    <row r="77" spans="1:7" s="53" customFormat="1" x14ac:dyDescent="0.2">
      <c r="A77" s="28" t="s">
        <v>72</v>
      </c>
      <c r="B77" s="40">
        <v>4848</v>
      </c>
      <c r="C77" s="49">
        <v>933</v>
      </c>
      <c r="D77" s="49">
        <v>91</v>
      </c>
      <c r="E77" s="49">
        <v>85</v>
      </c>
      <c r="F77" s="28">
        <v>35</v>
      </c>
      <c r="G77" s="40">
        <v>1097</v>
      </c>
    </row>
    <row r="78" spans="1:7" s="53" customFormat="1" x14ac:dyDescent="0.2">
      <c r="A78" s="28" t="s">
        <v>73</v>
      </c>
      <c r="B78" s="40">
        <v>1473</v>
      </c>
      <c r="C78" s="49">
        <v>320</v>
      </c>
      <c r="D78" s="49">
        <v>44</v>
      </c>
      <c r="E78" s="49">
        <v>12</v>
      </c>
      <c r="F78" s="28">
        <v>7</v>
      </c>
      <c r="G78" s="40">
        <v>254</v>
      </c>
    </row>
    <row r="79" spans="1:7" s="53" customFormat="1" x14ac:dyDescent="0.2">
      <c r="A79" s="28" t="s">
        <v>74</v>
      </c>
      <c r="B79" s="40">
        <v>7567</v>
      </c>
      <c r="C79" s="49">
        <v>947</v>
      </c>
      <c r="D79" s="49">
        <v>300</v>
      </c>
      <c r="E79" s="49">
        <v>82</v>
      </c>
      <c r="F79" s="28">
        <v>30</v>
      </c>
      <c r="G79" s="40">
        <v>1638</v>
      </c>
    </row>
    <row r="80" spans="1:7" s="53" customFormat="1" x14ac:dyDescent="0.2">
      <c r="A80" s="28" t="s">
        <v>75</v>
      </c>
      <c r="B80" s="40">
        <v>13648</v>
      </c>
      <c r="C80" s="49">
        <v>1765</v>
      </c>
      <c r="D80" s="49">
        <v>481</v>
      </c>
      <c r="E80" s="49">
        <v>92</v>
      </c>
      <c r="F80" s="28">
        <v>28</v>
      </c>
      <c r="G80" s="40">
        <v>2947</v>
      </c>
    </row>
    <row r="81" spans="1:7" s="53" customFormat="1" x14ac:dyDescent="0.2">
      <c r="A81" s="28" t="s">
        <v>76</v>
      </c>
      <c r="B81" s="40">
        <v>9235</v>
      </c>
      <c r="C81" s="49">
        <v>752</v>
      </c>
      <c r="D81" s="49">
        <v>280</v>
      </c>
      <c r="E81" s="49">
        <v>178</v>
      </c>
      <c r="F81" s="28">
        <v>19</v>
      </c>
      <c r="G81" s="40">
        <v>2319</v>
      </c>
    </row>
    <row r="82" spans="1:7" s="53" customFormat="1" x14ac:dyDescent="0.2">
      <c r="A82" s="28" t="s">
        <v>77</v>
      </c>
      <c r="B82" s="40">
        <v>4088</v>
      </c>
      <c r="C82" s="49">
        <v>1172</v>
      </c>
      <c r="D82" s="49">
        <v>98</v>
      </c>
      <c r="E82" s="49">
        <v>56</v>
      </c>
      <c r="F82" s="28">
        <v>25</v>
      </c>
      <c r="G82" s="40">
        <v>665</v>
      </c>
    </row>
    <row r="83" spans="1:7" s="53" customFormat="1" x14ac:dyDescent="0.2">
      <c r="A83" s="28" t="s">
        <v>78</v>
      </c>
      <c r="B83" s="40">
        <v>4604</v>
      </c>
      <c r="C83" s="49">
        <v>389</v>
      </c>
      <c r="D83" s="49">
        <v>165</v>
      </c>
      <c r="E83" s="49">
        <v>83</v>
      </c>
      <c r="F83" s="28">
        <v>32</v>
      </c>
      <c r="G83" s="40">
        <v>1394</v>
      </c>
    </row>
    <row r="84" spans="1:7" s="53" customFormat="1" x14ac:dyDescent="0.2">
      <c r="A84" s="28" t="s">
        <v>79</v>
      </c>
      <c r="B84" s="40">
        <v>2424</v>
      </c>
      <c r="C84" s="49">
        <v>443</v>
      </c>
      <c r="D84" s="49">
        <v>58</v>
      </c>
      <c r="E84" s="49">
        <v>41</v>
      </c>
      <c r="F84" s="28">
        <v>15</v>
      </c>
      <c r="G84" s="40">
        <v>492</v>
      </c>
    </row>
    <row r="85" spans="1:7" s="53" customFormat="1" x14ac:dyDescent="0.2">
      <c r="A85" s="28" t="s">
        <v>80</v>
      </c>
      <c r="B85" s="40">
        <v>3603</v>
      </c>
      <c r="C85" s="49">
        <v>630</v>
      </c>
      <c r="D85" s="49">
        <v>80</v>
      </c>
      <c r="E85" s="49">
        <v>38</v>
      </c>
      <c r="F85" s="28">
        <v>22</v>
      </c>
      <c r="G85" s="40">
        <v>810</v>
      </c>
    </row>
    <row r="86" spans="1:7" s="53" customFormat="1" x14ac:dyDescent="0.2">
      <c r="A86" s="28" t="s">
        <v>81</v>
      </c>
      <c r="B86" s="40">
        <v>12161</v>
      </c>
      <c r="C86" s="49">
        <v>1790</v>
      </c>
      <c r="D86" s="49">
        <v>294</v>
      </c>
      <c r="E86" s="49">
        <v>159</v>
      </c>
      <c r="F86" s="28">
        <v>60</v>
      </c>
      <c r="G86" s="40">
        <v>2873</v>
      </c>
    </row>
    <row r="87" spans="1:7" s="53" customFormat="1" x14ac:dyDescent="0.2">
      <c r="A87" s="42" t="s">
        <v>82</v>
      </c>
      <c r="B87" s="38">
        <v>89243</v>
      </c>
      <c r="C87" s="48">
        <v>15512</v>
      </c>
      <c r="D87" s="48">
        <v>3231</v>
      </c>
      <c r="E87" s="48">
        <v>773</v>
      </c>
      <c r="F87" s="42">
        <v>451</v>
      </c>
      <c r="G87" s="38">
        <v>17802</v>
      </c>
    </row>
    <row r="88" spans="1:7" s="53" customFormat="1" x14ac:dyDescent="0.2">
      <c r="A88" s="28" t="s">
        <v>83</v>
      </c>
      <c r="B88" s="40">
        <v>4700</v>
      </c>
      <c r="C88" s="49">
        <v>611</v>
      </c>
      <c r="D88" s="49">
        <v>110</v>
      </c>
      <c r="E88" s="49">
        <v>23</v>
      </c>
      <c r="F88" s="28">
        <v>16</v>
      </c>
      <c r="G88" s="40">
        <v>1204</v>
      </c>
    </row>
    <row r="89" spans="1:7" s="53" customFormat="1" x14ac:dyDescent="0.2">
      <c r="A89" s="28" t="s">
        <v>84</v>
      </c>
      <c r="B89" s="40">
        <v>2888</v>
      </c>
      <c r="C89" s="49">
        <v>620</v>
      </c>
      <c r="D89" s="49">
        <v>192</v>
      </c>
      <c r="E89" s="49">
        <v>31</v>
      </c>
      <c r="F89" s="28">
        <v>11</v>
      </c>
      <c r="G89" s="40">
        <v>356</v>
      </c>
    </row>
    <row r="90" spans="1:7" s="53" customFormat="1" x14ac:dyDescent="0.2">
      <c r="A90" s="28" t="s">
        <v>85</v>
      </c>
      <c r="B90" s="40">
        <v>4852</v>
      </c>
      <c r="C90" s="49">
        <v>750</v>
      </c>
      <c r="D90" s="49">
        <v>182</v>
      </c>
      <c r="E90" s="49">
        <v>17</v>
      </c>
      <c r="F90" s="28">
        <v>17</v>
      </c>
      <c r="G90" s="40">
        <v>811</v>
      </c>
    </row>
    <row r="91" spans="1:7" s="53" customFormat="1" x14ac:dyDescent="0.2">
      <c r="A91" s="28" t="s">
        <v>86</v>
      </c>
      <c r="B91" s="40">
        <v>1388</v>
      </c>
      <c r="C91" s="49">
        <v>297</v>
      </c>
      <c r="D91" s="49">
        <v>55</v>
      </c>
      <c r="E91" s="49">
        <v>18</v>
      </c>
      <c r="F91" s="28">
        <v>10</v>
      </c>
      <c r="G91" s="40">
        <v>153</v>
      </c>
    </row>
    <row r="92" spans="1:7" s="53" customFormat="1" x14ac:dyDescent="0.2">
      <c r="A92" s="28" t="s">
        <v>87</v>
      </c>
      <c r="B92" s="40">
        <v>3216</v>
      </c>
      <c r="C92" s="49">
        <v>813</v>
      </c>
      <c r="D92" s="49">
        <v>77</v>
      </c>
      <c r="E92" s="49">
        <v>24</v>
      </c>
      <c r="F92" s="28">
        <v>6</v>
      </c>
      <c r="G92" s="40">
        <v>427</v>
      </c>
    </row>
    <row r="93" spans="1:7" s="53" customFormat="1" x14ac:dyDescent="0.2">
      <c r="A93" s="28" t="s">
        <v>88</v>
      </c>
      <c r="B93" s="40">
        <v>15632</v>
      </c>
      <c r="C93" s="49">
        <v>1812</v>
      </c>
      <c r="D93" s="49">
        <v>490</v>
      </c>
      <c r="E93" s="49">
        <v>111</v>
      </c>
      <c r="F93" s="28">
        <v>82</v>
      </c>
      <c r="G93" s="40">
        <v>3612</v>
      </c>
    </row>
    <row r="94" spans="1:7" s="53" customFormat="1" ht="12" customHeight="1" x14ac:dyDescent="0.2">
      <c r="A94" s="28" t="s">
        <v>89</v>
      </c>
      <c r="B94" s="40">
        <v>12362</v>
      </c>
      <c r="C94" s="49">
        <v>2400</v>
      </c>
      <c r="D94" s="49">
        <v>484</v>
      </c>
      <c r="E94" s="49">
        <v>158</v>
      </c>
      <c r="F94" s="28">
        <v>74</v>
      </c>
      <c r="G94" s="40">
        <v>2258</v>
      </c>
    </row>
    <row r="95" spans="1:7" s="53" customFormat="1" ht="12.75" customHeight="1" x14ac:dyDescent="0.2">
      <c r="A95" s="28" t="s">
        <v>90</v>
      </c>
      <c r="B95" s="40">
        <v>11999</v>
      </c>
      <c r="C95" s="49">
        <v>2542</v>
      </c>
      <c r="D95" s="49">
        <v>334</v>
      </c>
      <c r="E95" s="49">
        <v>82</v>
      </c>
      <c r="F95" s="28">
        <v>55</v>
      </c>
      <c r="G95" s="40">
        <v>2228</v>
      </c>
    </row>
    <row r="96" spans="1:7" s="53" customFormat="1" x14ac:dyDescent="0.2">
      <c r="A96" s="28" t="s">
        <v>91</v>
      </c>
      <c r="B96" s="40">
        <v>3115</v>
      </c>
      <c r="C96" s="49">
        <v>781</v>
      </c>
      <c r="D96" s="49">
        <v>127</v>
      </c>
      <c r="E96" s="49">
        <v>46</v>
      </c>
      <c r="F96" s="28">
        <v>10</v>
      </c>
      <c r="G96" s="40">
        <v>490</v>
      </c>
    </row>
    <row r="97" spans="1:7" s="53" customFormat="1" x14ac:dyDescent="0.2">
      <c r="A97" s="28" t="s">
        <v>92</v>
      </c>
      <c r="B97" s="40">
        <v>12554</v>
      </c>
      <c r="C97" s="49">
        <v>1423</v>
      </c>
      <c r="D97" s="49">
        <v>311</v>
      </c>
      <c r="E97" s="49">
        <v>147</v>
      </c>
      <c r="F97" s="28">
        <v>96</v>
      </c>
      <c r="G97" s="40">
        <v>3149</v>
      </c>
    </row>
    <row r="98" spans="1:7" s="53" customFormat="1" x14ac:dyDescent="0.2">
      <c r="A98" s="37" t="s">
        <v>93</v>
      </c>
      <c r="B98" s="46">
        <v>16537</v>
      </c>
      <c r="C98" s="51">
        <v>3463</v>
      </c>
      <c r="D98" s="51">
        <v>869</v>
      </c>
      <c r="E98" s="51">
        <v>116</v>
      </c>
      <c r="F98" s="37">
        <v>74</v>
      </c>
      <c r="G98" s="46">
        <v>3114</v>
      </c>
    </row>
    <row r="99" spans="1:7" x14ac:dyDescent="0.2">
      <c r="A99" s="9"/>
      <c r="B99" s="52"/>
      <c r="C99" s="52"/>
      <c r="D99" s="52"/>
      <c r="E99" s="52"/>
      <c r="F99" s="52"/>
      <c r="G99" s="52"/>
    </row>
    <row r="100" spans="1:7" x14ac:dyDescent="0.2">
      <c r="A100" s="9" t="s">
        <v>127</v>
      </c>
      <c r="B100" s="53"/>
      <c r="C100" s="53"/>
      <c r="D100" s="53"/>
      <c r="E100" s="53"/>
      <c r="F100" s="53"/>
      <c r="G100" s="53"/>
    </row>
    <row r="101" spans="1:7" x14ac:dyDescent="0.2">
      <c r="A101" s="6" t="s">
        <v>232</v>
      </c>
      <c r="B101" s="53"/>
      <c r="C101" s="53"/>
      <c r="D101" s="53"/>
      <c r="E101" s="53"/>
      <c r="F101" s="53"/>
      <c r="G101" s="53"/>
    </row>
    <row r="102" spans="1:7" x14ac:dyDescent="0.2">
      <c r="A102" s="238" t="s">
        <v>237</v>
      </c>
      <c r="B102" s="239"/>
      <c r="C102" s="239"/>
      <c r="D102" s="239"/>
      <c r="E102" s="239"/>
      <c r="F102" s="239"/>
      <c r="G102" s="239"/>
    </row>
    <row r="103" spans="1:7" x14ac:dyDescent="0.2">
      <c r="A103" s="239"/>
      <c r="B103" s="239"/>
      <c r="C103" s="239"/>
      <c r="D103" s="239"/>
      <c r="E103" s="239"/>
      <c r="F103" s="239"/>
      <c r="G103" s="239"/>
    </row>
    <row r="104" spans="1:7" s="54" customFormat="1" x14ac:dyDescent="0.2">
      <c r="A104" s="238" t="s">
        <v>236</v>
      </c>
      <c r="B104" s="239"/>
      <c r="C104" s="239"/>
      <c r="D104" s="239"/>
      <c r="E104" s="239"/>
      <c r="F104" s="239"/>
      <c r="G104" s="239"/>
    </row>
    <row r="105" spans="1:7" s="54" customFormat="1" x14ac:dyDescent="0.2">
      <c r="A105" s="239"/>
      <c r="B105" s="239"/>
      <c r="C105" s="239"/>
      <c r="D105" s="239"/>
      <c r="E105" s="239"/>
      <c r="F105" s="239"/>
      <c r="G105" s="239"/>
    </row>
    <row r="106" spans="1:7" x14ac:dyDescent="0.2">
      <c r="A106" s="6" t="s">
        <v>233</v>
      </c>
      <c r="B106" s="53"/>
      <c r="C106" s="53"/>
      <c r="D106" s="53"/>
      <c r="E106" s="53"/>
      <c r="F106" s="53"/>
      <c r="G106" s="53"/>
    </row>
    <row r="107" spans="1:7" x14ac:dyDescent="0.2">
      <c r="A107" s="6" t="s">
        <v>234</v>
      </c>
      <c r="B107" s="53"/>
      <c r="C107" s="53"/>
      <c r="D107" s="53"/>
      <c r="E107" s="53"/>
      <c r="F107" s="53"/>
      <c r="G107" s="53"/>
    </row>
    <row r="108" spans="1:7" x14ac:dyDescent="0.2">
      <c r="A108" s="6" t="s">
        <v>235</v>
      </c>
      <c r="B108" s="53"/>
      <c r="C108" s="53"/>
      <c r="D108" s="53"/>
      <c r="E108" s="53"/>
      <c r="F108" s="53"/>
      <c r="G108" s="53"/>
    </row>
    <row r="109" spans="1:7" x14ac:dyDescent="0.2">
      <c r="A109" s="6"/>
      <c r="B109" s="53"/>
      <c r="C109" s="53"/>
      <c r="D109" s="53"/>
      <c r="E109" s="53"/>
      <c r="F109" s="53"/>
      <c r="G109" s="53"/>
    </row>
    <row r="110" spans="1:7" x14ac:dyDescent="0.2">
      <c r="A110" s="6"/>
      <c r="B110" s="53"/>
      <c r="C110" s="53"/>
      <c r="D110" s="53"/>
      <c r="E110" s="53"/>
      <c r="F110" s="53"/>
      <c r="G110" s="53"/>
    </row>
    <row r="111" spans="1:7" x14ac:dyDescent="0.2">
      <c r="A111" s="6"/>
      <c r="B111" s="53"/>
      <c r="C111" s="53"/>
      <c r="D111" s="53"/>
      <c r="E111" s="53"/>
      <c r="F111" s="53"/>
      <c r="G111" s="53"/>
    </row>
    <row r="112" spans="1:7" x14ac:dyDescent="0.2">
      <c r="A112" s="9"/>
      <c r="B112" s="53"/>
      <c r="C112" s="53"/>
      <c r="D112" s="53"/>
      <c r="E112" s="53"/>
      <c r="F112" s="53"/>
      <c r="G112" s="53"/>
    </row>
    <row r="113" spans="1:8" x14ac:dyDescent="0.2">
      <c r="A113" s="6"/>
      <c r="B113" s="53"/>
      <c r="C113" s="53"/>
      <c r="D113" s="53"/>
      <c r="E113" s="53"/>
      <c r="F113" s="53"/>
      <c r="G113" s="53"/>
      <c r="H113" s="143">
        <v>17</v>
      </c>
    </row>
    <row r="114" spans="1:8" x14ac:dyDescent="0.2">
      <c r="A114" s="9"/>
      <c r="B114" s="53"/>
      <c r="C114" s="53"/>
      <c r="D114" s="53"/>
      <c r="E114" s="53"/>
      <c r="F114" s="53"/>
      <c r="G114" s="53"/>
    </row>
    <row r="115" spans="1:8" x14ac:dyDescent="0.2">
      <c r="A115" s="9"/>
      <c r="B115" s="53"/>
      <c r="C115" s="53"/>
      <c r="D115" s="53"/>
      <c r="E115" s="53"/>
      <c r="F115" s="53"/>
      <c r="G115" s="53"/>
    </row>
    <row r="116" spans="1:8" x14ac:dyDescent="0.2">
      <c r="A116" s="9"/>
      <c r="B116" s="53"/>
      <c r="C116" s="53"/>
      <c r="E116" s="53"/>
      <c r="F116" s="53"/>
      <c r="G116" s="53"/>
    </row>
    <row r="117" spans="1:8" x14ac:dyDescent="0.2">
      <c r="A117" s="6"/>
      <c r="B117" s="53"/>
      <c r="C117" s="53"/>
      <c r="D117" s="53"/>
      <c r="E117" s="53"/>
      <c r="F117" s="53"/>
      <c r="G117" s="53"/>
    </row>
    <row r="118" spans="1:8" x14ac:dyDescent="0.2">
      <c r="A118" s="53"/>
      <c r="B118" s="53"/>
      <c r="C118" s="53"/>
      <c r="D118" s="53"/>
      <c r="E118" s="53"/>
      <c r="F118" s="53"/>
      <c r="G118" s="53"/>
    </row>
    <row r="119" spans="1:8" x14ac:dyDescent="0.2">
      <c r="A119" s="53"/>
      <c r="B119" s="53"/>
      <c r="C119" s="53"/>
      <c r="D119" s="53"/>
      <c r="E119" s="53"/>
      <c r="F119" s="53"/>
      <c r="G119" s="53"/>
    </row>
    <row r="120" spans="1:8" x14ac:dyDescent="0.2">
      <c r="A120" s="53"/>
      <c r="B120" s="53"/>
      <c r="C120" s="53"/>
      <c r="D120" s="53"/>
      <c r="E120" s="53"/>
      <c r="F120" s="53"/>
      <c r="G120" s="53"/>
    </row>
    <row r="121" spans="1:8" x14ac:dyDescent="0.2">
      <c r="A121" s="53"/>
      <c r="B121" s="53"/>
      <c r="C121" s="53"/>
      <c r="D121" s="53"/>
      <c r="E121" s="53"/>
      <c r="F121" s="53"/>
      <c r="G121" s="53"/>
    </row>
    <row r="122" spans="1:8" x14ac:dyDescent="0.2">
      <c r="A122" s="53"/>
      <c r="B122" s="53"/>
      <c r="C122" s="53"/>
      <c r="D122" s="53"/>
      <c r="E122" s="53"/>
      <c r="F122" s="53"/>
      <c r="G122" s="53"/>
    </row>
    <row r="123" spans="1:8" x14ac:dyDescent="0.2">
      <c r="A123" s="53"/>
      <c r="B123" s="53"/>
      <c r="C123" s="53"/>
      <c r="D123" s="53"/>
      <c r="E123" s="53"/>
      <c r="F123" s="53"/>
      <c r="G123" s="53"/>
    </row>
    <row r="124" spans="1:8" x14ac:dyDescent="0.2">
      <c r="A124" s="53"/>
      <c r="B124" s="53"/>
      <c r="C124" s="53"/>
      <c r="D124" s="53"/>
      <c r="E124" s="53"/>
      <c r="F124" s="53"/>
      <c r="G124" s="53"/>
    </row>
    <row r="125" spans="1:8" x14ac:dyDescent="0.2">
      <c r="A125" s="53"/>
      <c r="B125" s="53"/>
      <c r="C125" s="53"/>
      <c r="D125" s="53"/>
      <c r="E125" s="53"/>
      <c r="F125" s="53"/>
      <c r="G125" s="53"/>
    </row>
    <row r="126" spans="1:8" x14ac:dyDescent="0.2">
      <c r="A126" s="53"/>
      <c r="B126" s="53"/>
      <c r="C126" s="53"/>
      <c r="D126" s="53"/>
      <c r="E126" s="53"/>
      <c r="F126" s="53"/>
      <c r="G126" s="53"/>
    </row>
    <row r="127" spans="1:8" x14ac:dyDescent="0.2">
      <c r="A127" s="53"/>
      <c r="B127" s="53"/>
      <c r="C127" s="53"/>
      <c r="D127" s="53"/>
      <c r="E127" s="53"/>
      <c r="F127" s="53"/>
      <c r="G127" s="53"/>
    </row>
    <row r="128" spans="1:8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  <row r="204" spans="1:7" x14ac:dyDescent="0.2">
      <c r="A204" s="53"/>
      <c r="B204" s="53"/>
      <c r="C204" s="53"/>
      <c r="D204" s="53"/>
      <c r="E204" s="53"/>
      <c r="F204" s="53"/>
      <c r="G204" s="53"/>
    </row>
  </sheetData>
  <mergeCells count="2">
    <mergeCell ref="A102:G103"/>
    <mergeCell ref="A104:G105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2012-04-16T12:34:32Z</cp:lastPrinted>
  <dcterms:created xsi:type="dcterms:W3CDTF">2006-04-18T07:46:45Z</dcterms:created>
  <dcterms:modified xsi:type="dcterms:W3CDTF">2012-07-19T13:27:08Z</dcterms:modified>
</cp:coreProperties>
</file>