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895" windowHeight="7875"/>
  </bookViews>
  <sheets>
    <sheet name="Máj 2012 " sheetId="1" r:id="rId1"/>
    <sheet name="Hárok2" sheetId="2" r:id="rId2"/>
    <sheet name="Hárok3" sheetId="3" r:id="rId3"/>
  </sheets>
  <calcPr calcId="144525"/>
</workbook>
</file>

<file path=xl/calcChain.xml><?xml version="1.0" encoding="utf-8"?>
<calcChain xmlns="http://schemas.openxmlformats.org/spreadsheetml/2006/main">
  <c r="P57" i="1" l="1"/>
  <c r="O57" i="1"/>
  <c r="M57" i="1"/>
  <c r="L57" i="1"/>
  <c r="K57" i="1"/>
  <c r="J57" i="1"/>
  <c r="I57" i="1"/>
  <c r="G57" i="1"/>
  <c r="F57" i="1"/>
  <c r="E57" i="1"/>
  <c r="D57" i="1"/>
  <c r="C57" i="1"/>
  <c r="N56" i="1"/>
  <c r="H56" i="1"/>
  <c r="N55" i="1"/>
  <c r="H55" i="1"/>
  <c r="N54" i="1"/>
  <c r="H54" i="1"/>
  <c r="N53" i="1"/>
  <c r="H53" i="1"/>
  <c r="N52" i="1"/>
  <c r="H52" i="1"/>
  <c r="N51" i="1"/>
  <c r="H51" i="1"/>
  <c r="N50" i="1"/>
  <c r="N57" i="1" s="1"/>
  <c r="H50" i="1"/>
  <c r="H57" i="1" s="1"/>
  <c r="P49" i="1"/>
  <c r="O49" i="1"/>
  <c r="M49" i="1"/>
  <c r="L49" i="1"/>
  <c r="K49" i="1"/>
  <c r="J49" i="1"/>
  <c r="I49" i="1"/>
  <c r="G49" i="1"/>
  <c r="F49" i="1"/>
  <c r="E49" i="1"/>
  <c r="D49" i="1"/>
  <c r="C49" i="1"/>
  <c r="N48" i="1"/>
  <c r="H48" i="1"/>
  <c r="N47" i="1"/>
  <c r="H47" i="1"/>
  <c r="N46" i="1"/>
  <c r="H46" i="1"/>
  <c r="N45" i="1"/>
  <c r="H45" i="1"/>
  <c r="N44" i="1"/>
  <c r="N49" i="1" s="1"/>
  <c r="H44" i="1"/>
  <c r="H49" i="1" s="1"/>
  <c r="P43" i="1"/>
  <c r="O43" i="1"/>
  <c r="M43" i="1"/>
  <c r="L43" i="1"/>
  <c r="K43" i="1"/>
  <c r="J43" i="1"/>
  <c r="I43" i="1"/>
  <c r="G43" i="1"/>
  <c r="F43" i="1"/>
  <c r="E43" i="1"/>
  <c r="D43" i="1"/>
  <c r="C43" i="1"/>
  <c r="N42" i="1"/>
  <c r="H42" i="1"/>
  <c r="N41" i="1"/>
  <c r="H41" i="1"/>
  <c r="N40" i="1"/>
  <c r="H40" i="1"/>
  <c r="N39" i="1"/>
  <c r="H39" i="1"/>
  <c r="N38" i="1"/>
  <c r="N43" i="1" s="1"/>
  <c r="H38" i="1"/>
  <c r="H43" i="1" s="1"/>
  <c r="P37" i="1"/>
  <c r="O37" i="1"/>
  <c r="M37" i="1"/>
  <c r="L37" i="1"/>
  <c r="K37" i="1"/>
  <c r="J37" i="1"/>
  <c r="I37" i="1"/>
  <c r="G37" i="1"/>
  <c r="F37" i="1"/>
  <c r="E37" i="1"/>
  <c r="D37" i="1"/>
  <c r="C37" i="1"/>
  <c r="N36" i="1"/>
  <c r="H36" i="1"/>
  <c r="N35" i="1"/>
  <c r="H35" i="1"/>
  <c r="N34" i="1"/>
  <c r="H34" i="1"/>
  <c r="N33" i="1"/>
  <c r="H33" i="1"/>
  <c r="N32" i="1"/>
  <c r="H32" i="1"/>
  <c r="N31" i="1"/>
  <c r="H31" i="1"/>
  <c r="N30" i="1"/>
  <c r="H30" i="1"/>
  <c r="N29" i="1"/>
  <c r="N37" i="1" s="1"/>
  <c r="H29" i="1"/>
  <c r="H37" i="1" s="1"/>
  <c r="P28" i="1"/>
  <c r="O28" i="1"/>
  <c r="M28" i="1"/>
  <c r="L28" i="1"/>
  <c r="K28" i="1"/>
  <c r="J28" i="1"/>
  <c r="I28" i="1"/>
  <c r="G28" i="1"/>
  <c r="F28" i="1"/>
  <c r="E28" i="1"/>
  <c r="D28" i="1"/>
  <c r="C28" i="1"/>
  <c r="N27" i="1"/>
  <c r="H27" i="1"/>
  <c r="N26" i="1"/>
  <c r="H26" i="1"/>
  <c r="N25" i="1"/>
  <c r="H25" i="1"/>
  <c r="N24" i="1"/>
  <c r="H24" i="1"/>
  <c r="N23" i="1"/>
  <c r="N28" i="1" s="1"/>
  <c r="H23" i="1"/>
  <c r="H28" i="1" s="1"/>
  <c r="P22" i="1"/>
  <c r="O22" i="1"/>
  <c r="M22" i="1"/>
  <c r="L22" i="1"/>
  <c r="K22" i="1"/>
  <c r="J22" i="1"/>
  <c r="I22" i="1"/>
  <c r="G22" i="1"/>
  <c r="F22" i="1"/>
  <c r="E22" i="1"/>
  <c r="D22" i="1"/>
  <c r="C22" i="1"/>
  <c r="N21" i="1"/>
  <c r="H21" i="1"/>
  <c r="N20" i="1"/>
  <c r="H20" i="1"/>
  <c r="N19" i="1"/>
  <c r="H19" i="1"/>
  <c r="N18" i="1"/>
  <c r="H18" i="1"/>
  <c r="N17" i="1"/>
  <c r="N22" i="1" s="1"/>
  <c r="H17" i="1"/>
  <c r="H22" i="1" s="1"/>
  <c r="P16" i="1"/>
  <c r="O16" i="1"/>
  <c r="M16" i="1"/>
  <c r="L16" i="1"/>
  <c r="K16" i="1"/>
  <c r="J16" i="1"/>
  <c r="I16" i="1"/>
  <c r="G16" i="1"/>
  <c r="F16" i="1"/>
  <c r="E16" i="1"/>
  <c r="C16" i="1"/>
  <c r="N15" i="1"/>
  <c r="H15" i="1"/>
  <c r="N14" i="1"/>
  <c r="H14" i="1"/>
  <c r="N13" i="1"/>
  <c r="N16" i="1" s="1"/>
  <c r="H13" i="1"/>
  <c r="H16" i="1" s="1"/>
  <c r="P12" i="1"/>
  <c r="P58" i="1" s="1"/>
  <c r="O12" i="1"/>
  <c r="O58" i="1" s="1"/>
  <c r="M12" i="1"/>
  <c r="M58" i="1" s="1"/>
  <c r="L12" i="1"/>
  <c r="L58" i="1" s="1"/>
  <c r="K12" i="1"/>
  <c r="K58" i="1" s="1"/>
  <c r="J12" i="1"/>
  <c r="J58" i="1" s="1"/>
  <c r="I12" i="1"/>
  <c r="I58" i="1" s="1"/>
  <c r="G12" i="1"/>
  <c r="G58" i="1" s="1"/>
  <c r="F12" i="1"/>
  <c r="F58" i="1" s="1"/>
  <c r="E12" i="1"/>
  <c r="E58" i="1" s="1"/>
  <c r="D12" i="1"/>
  <c r="D58" i="1" s="1"/>
  <c r="C12" i="1"/>
  <c r="C58" i="1" s="1"/>
  <c r="N11" i="1"/>
  <c r="H11" i="1"/>
  <c r="N10" i="1"/>
  <c r="H10" i="1"/>
  <c r="N9" i="1"/>
  <c r="H9" i="1"/>
  <c r="N8" i="1"/>
  <c r="H8" i="1"/>
  <c r="N7" i="1"/>
  <c r="H7" i="1"/>
  <c r="N6" i="1"/>
  <c r="H6" i="1"/>
  <c r="N5" i="1"/>
  <c r="H5" i="1"/>
  <c r="N4" i="1"/>
  <c r="N12" i="1" s="1"/>
  <c r="N58" i="1" s="1"/>
  <c r="H4" i="1"/>
  <c r="H12" i="1" s="1"/>
  <c r="H58" i="1" s="1"/>
</calcChain>
</file>

<file path=xl/sharedStrings.xml><?xml version="1.0" encoding="utf-8"?>
<sst xmlns="http://schemas.openxmlformats.org/spreadsheetml/2006/main" count="83" uniqueCount="64">
  <si>
    <t>KRAJ</t>
  </si>
  <si>
    <t>UPSVR</t>
  </si>
  <si>
    <t>POČET ROZHODNUTÍ</t>
  </si>
  <si>
    <t xml:space="preserve">POČET ZVERENÝCH DETÍ 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</si>
  <si>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</si>
  <si>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</si>
  <si>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</si>
  <si>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</si>
  <si>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</si>
  <si>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</si>
  <si>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</si>
  <si>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</si>
  <si>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</si>
  <si>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</si>
  <si>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</si>
  <si>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Banská Bystrica</t>
  </si>
  <si>
    <t>Banská Štiavnica</t>
  </si>
  <si>
    <t>Brezno</t>
  </si>
  <si>
    <t>Lučenec</t>
  </si>
  <si>
    <t>Revúca</t>
  </si>
  <si>
    <t>Rimavská Sobota</t>
  </si>
  <si>
    <t>Veľký Krtíš</t>
  </si>
  <si>
    <t>Zvolen</t>
  </si>
  <si>
    <t>Spolu</t>
  </si>
  <si>
    <t>Bratislava</t>
  </si>
  <si>
    <t xml:space="preserve">Bratislava </t>
  </si>
  <si>
    <t>Malacky</t>
  </si>
  <si>
    <t>Pezinok</t>
  </si>
  <si>
    <t>Košice</t>
  </si>
  <si>
    <t xml:space="preserve">Košice </t>
  </si>
  <si>
    <t>Michalovce</t>
  </si>
  <si>
    <t>Rožňava</t>
  </si>
  <si>
    <t>Spišská Nová Ves</t>
  </si>
  <si>
    <t>Trebišov</t>
  </si>
  <si>
    <t>Nitra</t>
  </si>
  <si>
    <t>Komárno</t>
  </si>
  <si>
    <t>Levice</t>
  </si>
  <si>
    <t>Nové Zámky</t>
  </si>
  <si>
    <t>Topoľčany</t>
  </si>
  <si>
    <t>Prešov</t>
  </si>
  <si>
    <t>Bardejov</t>
  </si>
  <si>
    <t>Humenné</t>
  </si>
  <si>
    <t>Kežmarok</t>
  </si>
  <si>
    <t>Poprad</t>
  </si>
  <si>
    <t>Stará Ľubovňa</t>
  </si>
  <si>
    <t>Stropkov</t>
  </si>
  <si>
    <t>Vranov nad Topľou</t>
  </si>
  <si>
    <t>Trenčín</t>
  </si>
  <si>
    <t>Nové Mesto nad Váhom</t>
  </si>
  <si>
    <t>Partizánske</t>
  </si>
  <si>
    <t>Považská Bystrica</t>
  </si>
  <si>
    <t>Prievidza</t>
  </si>
  <si>
    <t>Trnava</t>
  </si>
  <si>
    <t>Dunajská Streda</t>
  </si>
  <si>
    <t>Galanta</t>
  </si>
  <si>
    <t>Piešťany</t>
  </si>
  <si>
    <t>Senica</t>
  </si>
  <si>
    <t>Žilina</t>
  </si>
  <si>
    <t>Čadca</t>
  </si>
  <si>
    <t>Dolný Kubín</t>
  </si>
  <si>
    <t>Liptovský Mikuláš</t>
  </si>
  <si>
    <t>Martin</t>
  </si>
  <si>
    <t>Námestovo</t>
  </si>
  <si>
    <t>Ružomberok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</si>
</sst>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Sk&quot;_-;\-* #,##0.00\ &quot;Sk&quot;_-;_-* &quot;-&quot;??\ &quot;Sk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5" xfId="1" applyNumberFormat="1" applyFont="1" applyBorder="1" applyAlignment="1" applyProtection="1">
      <alignment horizontal="center" vertical="center"/>
    </xf>
    <xf numFmtId="0" fontId="2" fillId="0" borderId="16" xfId="1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left" vertical="center"/>
    </xf>
    <xf numFmtId="0" fontId="4" fillId="0" borderId="24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horizontal="center"/>
    </xf>
    <xf numFmtId="0" fontId="4" fillId="0" borderId="8" xfId="0" applyFont="1" applyBorder="1" applyAlignment="1" applyProtection="1">
      <alignment horizontal="center"/>
    </xf>
    <xf numFmtId="0" fontId="4" fillId="0" borderId="17" xfId="0" applyFont="1" applyBorder="1" applyAlignment="1" applyProtection="1">
      <alignment horizontal="center"/>
    </xf>
    <xf numFmtId="0" fontId="4" fillId="0" borderId="25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left" vertical="center"/>
    </xf>
    <xf numFmtId="0" fontId="4" fillId="0" borderId="27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/>
    </xf>
    <xf numFmtId="0" fontId="4" fillId="0" borderId="28" xfId="0" applyFont="1" applyBorder="1" applyAlignment="1" applyProtection="1">
      <alignment horizontal="center"/>
    </xf>
    <xf numFmtId="0" fontId="4" fillId="0" borderId="15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4" fillId="0" borderId="27" xfId="0" applyFont="1" applyBorder="1" applyAlignment="1" applyProtection="1">
      <alignment vertical="center"/>
    </xf>
    <xf numFmtId="0" fontId="4" fillId="0" borderId="29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horizontal="center"/>
    </xf>
    <xf numFmtId="0" fontId="4" fillId="0" borderId="21" xfId="0" applyFont="1" applyBorder="1" applyAlignment="1" applyProtection="1">
      <alignment horizontal="center"/>
    </xf>
    <xf numFmtId="0" fontId="4" fillId="0" borderId="22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left" vertical="center"/>
    </xf>
    <xf numFmtId="0" fontId="4" fillId="0" borderId="31" xfId="0" applyFont="1" applyBorder="1" applyAlignment="1" applyProtection="1">
      <alignment vertical="center"/>
    </xf>
    <xf numFmtId="0" fontId="4" fillId="0" borderId="19" xfId="0" applyFont="1" applyBorder="1" applyAlignment="1" applyProtection="1">
      <alignment horizontal="center"/>
    </xf>
    <xf numFmtId="0" fontId="4" fillId="0" borderId="20" xfId="0" applyFont="1" applyBorder="1" applyAlignment="1" applyProtection="1">
      <alignment horizontal="center"/>
    </xf>
    <xf numFmtId="0" fontId="4" fillId="0" borderId="32" xfId="0" applyFont="1" applyBorder="1" applyAlignment="1" applyProtection="1">
      <alignment horizontal="center"/>
    </xf>
    <xf numFmtId="0" fontId="4" fillId="0" borderId="33" xfId="0" applyFont="1" applyBorder="1" applyAlignment="1" applyProtection="1">
      <alignment horizontal="center"/>
    </xf>
    <xf numFmtId="0" fontId="4" fillId="0" borderId="24" xfId="0" applyFont="1" applyBorder="1" applyProtection="1"/>
    <xf numFmtId="0" fontId="4" fillId="0" borderId="9" xfId="0" applyFont="1" applyBorder="1" applyAlignment="1" applyProtection="1">
      <alignment horizontal="center"/>
    </xf>
    <xf numFmtId="0" fontId="4" fillId="0" borderId="29" xfId="0" applyFont="1" applyBorder="1" applyAlignment="1" applyProtection="1">
      <alignment horizontal="left" vertical="center"/>
    </xf>
    <xf numFmtId="0" fontId="4" fillId="0" borderId="3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4" fillId="0" borderId="34" xfId="0" applyFont="1" applyBorder="1" applyAlignment="1" applyProtection="1">
      <alignment vertical="center"/>
    </xf>
    <xf numFmtId="0" fontId="4" fillId="0" borderId="35" xfId="0" applyFont="1" applyBorder="1" applyAlignment="1" applyProtection="1">
      <alignment horizontal="center"/>
    </xf>
    <xf numFmtId="0" fontId="4" fillId="0" borderId="36" xfId="0" applyFont="1" applyBorder="1" applyAlignment="1" applyProtection="1">
      <alignment horizontal="center"/>
    </xf>
    <xf numFmtId="0" fontId="2" fillId="0" borderId="31" xfId="0" applyFont="1" applyBorder="1" applyAlignment="1" applyProtection="1">
      <alignment horizontal="left" vertical="center"/>
    </xf>
    <xf numFmtId="0" fontId="4" fillId="0" borderId="31" xfId="0" applyFont="1" applyBorder="1" applyProtection="1"/>
    <xf numFmtId="0" fontId="2" fillId="0" borderId="37" xfId="0" applyFont="1" applyBorder="1" applyAlignment="1" applyProtection="1">
      <alignment horizontal="left" vertical="center"/>
    </xf>
    <xf numFmtId="0" fontId="4" fillId="0" borderId="34" xfId="0" applyFont="1" applyBorder="1" applyAlignment="1" applyProtection="1">
      <alignment horizontal="left" vertical="center"/>
    </xf>
    <xf numFmtId="0" fontId="4" fillId="0" borderId="38" xfId="0" applyFont="1" applyBorder="1" applyAlignment="1" applyProtection="1">
      <alignment horizontal="center"/>
    </xf>
    <xf numFmtId="0" fontId="2" fillId="0" borderId="39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40" xfId="0" applyFont="1" applyBorder="1" applyAlignment="1" applyProtection="1">
      <alignment horizontal="center"/>
    </xf>
    <xf numFmtId="0" fontId="4" fillId="0" borderId="41" xfId="0" applyFont="1" applyBorder="1" applyAlignment="1" applyProtection="1">
      <alignment horizontal="center"/>
    </xf>
    <xf numFmtId="0" fontId="4" fillId="0" borderId="42" xfId="0" applyFont="1" applyBorder="1" applyAlignment="1" applyProtection="1">
      <alignment horizontal="center"/>
    </xf>
    <xf numFmtId="0" fontId="4" fillId="0" borderId="43" xfId="0" applyFont="1" applyBorder="1" applyAlignment="1" applyProtection="1">
      <alignment horizontal="center"/>
    </xf>
    <xf numFmtId="0" fontId="4" fillId="0" borderId="24" xfId="0" applyFont="1" applyBorder="1" applyAlignment="1" applyProtection="1">
      <alignment horizontal="left" vertical="center"/>
    </xf>
    <xf numFmtId="0" fontId="4" fillId="0" borderId="44" xfId="0" applyFont="1" applyBorder="1" applyAlignment="1" applyProtection="1">
      <alignment horizontal="center"/>
    </xf>
    <xf numFmtId="0" fontId="4" fillId="0" borderId="45" xfId="0" applyFont="1" applyBorder="1" applyAlignment="1" applyProtection="1">
      <alignment horizontal="center"/>
    </xf>
    <xf numFmtId="0" fontId="4" fillId="2" borderId="46" xfId="0" applyFont="1" applyFill="1" applyBorder="1" applyAlignment="1" applyProtection="1">
      <alignment horizontal="left"/>
    </xf>
    <xf numFmtId="0" fontId="4" fillId="2" borderId="43" xfId="0" applyFont="1" applyFill="1" applyBorder="1" applyAlignment="1" applyProtection="1">
      <alignment horizontal="left"/>
    </xf>
    <xf numFmtId="0" fontId="4" fillId="2" borderId="42" xfId="0" applyFont="1" applyFill="1" applyBorder="1" applyAlignment="1" applyProtection="1">
      <alignment horizontal="center"/>
    </xf>
  </cellXfs>
  <cellStyles count="2">
    <cellStyle name="Mena" xfId="1" builtinId="4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tabSelected="1" workbookViewId="0">
      <selection activeCell="Q47" sqref="Q47"/>
    </sheetView>
  </sheetViews>
  <sheetFormatPr defaultRowHeight="15" x14ac:dyDescent="0.25"/>
  <cols>
    <col min="1" max="1" width="13" customWidth="1"/>
    <col min="2" max="2" width="20.42578125" customWidth="1"/>
    <col min="3" max="4" width="10.7109375" customWidth="1"/>
    <col min="6" max="6" width="10.7109375" customWidth="1"/>
    <col min="7" max="7" width="11.5703125" customWidth="1"/>
    <col min="8" max="8" width="9.7109375" customWidth="1"/>
    <col min="9" max="9" width="11.7109375" customWidth="1"/>
    <col min="10" max="10" width="14.140625" customWidth="1"/>
    <col min="15" max="15" width="12" customWidth="1"/>
    <col min="16" max="16" width="11.7109375" customWidth="1"/>
  </cols>
  <sheetData>
    <row r="1" spans="1:16" x14ac:dyDescent="0.25">
      <c r="A1" s="1" t="s">
        <v>0</v>
      </c>
      <c r="B1" s="2" t="s">
        <v>1</v>
      </c>
      <c r="C1" s="3" t="s">
        <v>2</v>
      </c>
      <c r="D1" s="4"/>
      <c r="E1" s="4"/>
      <c r="F1" s="4"/>
      <c r="G1" s="4"/>
      <c r="H1" s="5"/>
      <c r="I1" s="5"/>
      <c r="J1" s="5"/>
      <c r="K1" s="3" t="s">
        <v>3</v>
      </c>
      <c r="L1" s="4"/>
      <c r="M1" s="4"/>
      <c r="N1" s="5"/>
      <c r="O1" s="5"/>
      <c r="P1" s="6"/>
    </row>
    <row r="2" spans="1:16" ht="15" customHeight="1" x14ac:dyDescent="0.25">
      <c r="A2" s="7"/>
      <c r="B2" s="8"/>
      <c r="C2" s="9" t="s">
        <v>4</v>
      </c>
      <c r="D2" s="10" t="s">
        <v>5</v>
      </c>
      <c r="E2" s="10" t="s">
        <v>6</v>
      </c>
      <c r="F2" s="11" t="s">
        <v>7</v>
      </c>
      <c r="G2" s="11" t="s">
        <v>8</v>
      </c>
      <c r="H2" s="11" t="s">
        <v>9</v>
      </c>
      <c r="I2" s="12" t="s">
        <v>10</v>
      </c>
      <c r="J2" s="13"/>
      <c r="K2" s="9" t="s">
        <v>4</v>
      </c>
      <c r="L2" s="10" t="s">
        <v>5</v>
      </c>
      <c r="M2" s="10" t="s">
        <v>6</v>
      </c>
      <c r="N2" s="10" t="s">
        <v>9</v>
      </c>
      <c r="O2" s="14" t="s">
        <v>10</v>
      </c>
      <c r="P2" s="15"/>
    </row>
    <row r="3" spans="1:16" ht="192.75" thickBot="1" x14ac:dyDescent="0.3">
      <c r="A3" s="7"/>
      <c r="B3" s="8"/>
      <c r="C3" s="16"/>
      <c r="D3" s="17"/>
      <c r="E3" s="17"/>
      <c r="F3" s="18"/>
      <c r="G3" s="18"/>
      <c r="H3" s="18"/>
      <c r="I3" s="19" t="s">
        <v>11</v>
      </c>
      <c r="J3" s="20" t="s">
        <v>12</v>
      </c>
      <c r="K3" s="16"/>
      <c r="L3" s="17"/>
      <c r="M3" s="17"/>
      <c r="N3" s="17"/>
      <c r="O3" s="19" t="s">
        <v>13</v>
      </c>
      <c r="P3" s="21" t="s">
        <v>14</v>
      </c>
    </row>
    <row r="4" spans="1:16" x14ac:dyDescent="0.25">
      <c r="A4" s="22" t="s">
        <v>15</v>
      </c>
      <c r="B4" s="23" t="s">
        <v>15</v>
      </c>
      <c r="C4" s="24">
        <v>24</v>
      </c>
      <c r="D4" s="25">
        <v>4</v>
      </c>
      <c r="E4" s="25">
        <v>1</v>
      </c>
      <c r="F4" s="25">
        <v>1</v>
      </c>
      <c r="G4" s="25">
        <v>0</v>
      </c>
      <c r="H4" s="26">
        <f>SUM(C4+D4+E4)</f>
        <v>29</v>
      </c>
      <c r="I4" s="26">
        <v>0</v>
      </c>
      <c r="J4" s="26">
        <v>1</v>
      </c>
      <c r="K4" s="24">
        <v>34</v>
      </c>
      <c r="L4" s="25">
        <v>7</v>
      </c>
      <c r="M4" s="25">
        <v>2</v>
      </c>
      <c r="N4" s="26">
        <f>SUM(K4+L4+M4)</f>
        <v>43</v>
      </c>
      <c r="O4" s="26">
        <v>0</v>
      </c>
      <c r="P4" s="27">
        <v>2</v>
      </c>
    </row>
    <row r="5" spans="1:16" x14ac:dyDescent="0.25">
      <c r="A5" s="28"/>
      <c r="B5" s="29" t="s">
        <v>16</v>
      </c>
      <c r="C5" s="30">
        <v>35</v>
      </c>
      <c r="D5" s="31">
        <v>1</v>
      </c>
      <c r="E5" s="31">
        <v>3</v>
      </c>
      <c r="F5" s="31">
        <v>3</v>
      </c>
      <c r="G5" s="31">
        <v>0</v>
      </c>
      <c r="H5" s="26">
        <f t="shared" ref="H5:H11" si="0">SUM(C5+D5+E5)</f>
        <v>39</v>
      </c>
      <c r="I5" s="32">
        <v>0</v>
      </c>
      <c r="J5" s="32">
        <v>4</v>
      </c>
      <c r="K5" s="30">
        <v>53</v>
      </c>
      <c r="L5" s="31">
        <v>1</v>
      </c>
      <c r="M5" s="31">
        <v>3</v>
      </c>
      <c r="N5" s="26">
        <f t="shared" ref="N5:N11" si="1">SUM(K5+L5+M5)</f>
        <v>57</v>
      </c>
      <c r="O5" s="32">
        <v>0</v>
      </c>
      <c r="P5" s="33">
        <v>4</v>
      </c>
    </row>
    <row r="6" spans="1:16" x14ac:dyDescent="0.25">
      <c r="A6" s="28"/>
      <c r="B6" s="34" t="s">
        <v>17</v>
      </c>
      <c r="C6" s="30">
        <v>8</v>
      </c>
      <c r="D6" s="31">
        <v>3</v>
      </c>
      <c r="E6" s="31">
        <v>0</v>
      </c>
      <c r="F6" s="31">
        <v>0</v>
      </c>
      <c r="G6" s="31">
        <v>0</v>
      </c>
      <c r="H6" s="26">
        <f t="shared" si="0"/>
        <v>11</v>
      </c>
      <c r="I6" s="32">
        <v>4</v>
      </c>
      <c r="J6" s="32">
        <v>0</v>
      </c>
      <c r="K6" s="30">
        <v>14</v>
      </c>
      <c r="L6" s="31">
        <v>12</v>
      </c>
      <c r="M6" s="31">
        <v>0</v>
      </c>
      <c r="N6" s="26">
        <f t="shared" si="1"/>
        <v>26</v>
      </c>
      <c r="O6" s="32">
        <v>6</v>
      </c>
      <c r="P6" s="33">
        <v>0</v>
      </c>
    </row>
    <row r="7" spans="1:16" x14ac:dyDescent="0.25">
      <c r="A7" s="28"/>
      <c r="B7" s="34" t="s">
        <v>18</v>
      </c>
      <c r="C7" s="30">
        <v>27</v>
      </c>
      <c r="D7" s="31">
        <v>4</v>
      </c>
      <c r="E7" s="31">
        <v>1</v>
      </c>
      <c r="F7" s="31">
        <v>1</v>
      </c>
      <c r="G7" s="31">
        <v>0</v>
      </c>
      <c r="H7" s="26">
        <f t="shared" si="0"/>
        <v>32</v>
      </c>
      <c r="I7" s="32">
        <v>0</v>
      </c>
      <c r="J7" s="32">
        <v>1</v>
      </c>
      <c r="K7" s="30">
        <v>34</v>
      </c>
      <c r="L7" s="31">
        <v>4</v>
      </c>
      <c r="M7" s="31">
        <v>1</v>
      </c>
      <c r="N7" s="26">
        <f t="shared" si="1"/>
        <v>39</v>
      </c>
      <c r="O7" s="32">
        <v>0</v>
      </c>
      <c r="P7" s="33">
        <v>1</v>
      </c>
    </row>
    <row r="8" spans="1:16" x14ac:dyDescent="0.25">
      <c r="A8" s="28"/>
      <c r="B8" s="34" t="s">
        <v>19</v>
      </c>
      <c r="C8" s="30">
        <v>17</v>
      </c>
      <c r="D8" s="31">
        <v>1</v>
      </c>
      <c r="E8" s="31">
        <v>1</v>
      </c>
      <c r="F8" s="31">
        <v>1</v>
      </c>
      <c r="G8" s="31">
        <v>0</v>
      </c>
      <c r="H8" s="26">
        <f t="shared" si="0"/>
        <v>19</v>
      </c>
      <c r="I8" s="32">
        <v>0</v>
      </c>
      <c r="J8" s="32">
        <v>1</v>
      </c>
      <c r="K8" s="30">
        <v>22</v>
      </c>
      <c r="L8" s="31">
        <v>1</v>
      </c>
      <c r="M8" s="31">
        <v>2</v>
      </c>
      <c r="N8" s="26">
        <f t="shared" si="1"/>
        <v>25</v>
      </c>
      <c r="O8" s="32">
        <v>0</v>
      </c>
      <c r="P8" s="33">
        <v>2</v>
      </c>
    </row>
    <row r="9" spans="1:16" x14ac:dyDescent="0.25">
      <c r="A9" s="28"/>
      <c r="B9" s="34" t="s">
        <v>20</v>
      </c>
      <c r="C9" s="30">
        <v>20</v>
      </c>
      <c r="D9" s="31">
        <v>2</v>
      </c>
      <c r="E9" s="31">
        <v>0</v>
      </c>
      <c r="F9" s="31">
        <v>0</v>
      </c>
      <c r="G9" s="31">
        <v>0</v>
      </c>
      <c r="H9" s="26">
        <f t="shared" si="0"/>
        <v>22</v>
      </c>
      <c r="I9" s="32">
        <v>0</v>
      </c>
      <c r="J9" s="32">
        <v>0</v>
      </c>
      <c r="K9" s="30">
        <v>27</v>
      </c>
      <c r="L9" s="31">
        <v>2</v>
      </c>
      <c r="M9" s="31">
        <v>0</v>
      </c>
      <c r="N9" s="26">
        <f t="shared" si="1"/>
        <v>29</v>
      </c>
      <c r="O9" s="32">
        <v>0</v>
      </c>
      <c r="P9" s="33">
        <v>0</v>
      </c>
    </row>
    <row r="10" spans="1:16" x14ac:dyDescent="0.25">
      <c r="A10" s="28"/>
      <c r="B10" s="29" t="s">
        <v>21</v>
      </c>
      <c r="C10" s="30">
        <v>5</v>
      </c>
      <c r="D10" s="31">
        <v>2</v>
      </c>
      <c r="E10" s="31">
        <v>0</v>
      </c>
      <c r="F10" s="31">
        <v>0</v>
      </c>
      <c r="G10" s="31">
        <v>0</v>
      </c>
      <c r="H10" s="26">
        <f t="shared" si="0"/>
        <v>7</v>
      </c>
      <c r="I10" s="32">
        <v>1</v>
      </c>
      <c r="J10" s="32">
        <v>1</v>
      </c>
      <c r="K10" s="30">
        <v>7</v>
      </c>
      <c r="L10" s="31">
        <v>5</v>
      </c>
      <c r="M10" s="31">
        <v>0</v>
      </c>
      <c r="N10" s="26">
        <f t="shared" si="1"/>
        <v>12</v>
      </c>
      <c r="O10" s="32">
        <v>1</v>
      </c>
      <c r="P10" s="33">
        <v>1</v>
      </c>
    </row>
    <row r="11" spans="1:16" ht="15.75" thickBot="1" x14ac:dyDescent="0.3">
      <c r="A11" s="28"/>
      <c r="B11" s="35" t="s">
        <v>22</v>
      </c>
      <c r="C11" s="36">
        <v>17</v>
      </c>
      <c r="D11" s="37">
        <v>2</v>
      </c>
      <c r="E11" s="37">
        <v>3</v>
      </c>
      <c r="F11" s="37">
        <v>3</v>
      </c>
      <c r="G11" s="37">
        <v>0</v>
      </c>
      <c r="H11" s="37">
        <f t="shared" si="0"/>
        <v>22</v>
      </c>
      <c r="I11" s="38">
        <v>1</v>
      </c>
      <c r="J11" s="38">
        <v>3</v>
      </c>
      <c r="K11" s="36">
        <v>22</v>
      </c>
      <c r="L11" s="37">
        <v>2</v>
      </c>
      <c r="M11" s="37">
        <v>4</v>
      </c>
      <c r="N11" s="37">
        <f t="shared" si="1"/>
        <v>28</v>
      </c>
      <c r="O11" s="38">
        <v>1</v>
      </c>
      <c r="P11" s="39">
        <v>1</v>
      </c>
    </row>
    <row r="12" spans="1:16" ht="15.75" thickBot="1" x14ac:dyDescent="0.3">
      <c r="A12" s="40"/>
      <c r="B12" s="41" t="s">
        <v>23</v>
      </c>
      <c r="C12" s="42">
        <f t="shared" ref="C12:P12" si="2">SUM(C4:C11)</f>
        <v>153</v>
      </c>
      <c r="D12" s="43">
        <f t="shared" si="2"/>
        <v>19</v>
      </c>
      <c r="E12" s="43">
        <f t="shared" si="2"/>
        <v>9</v>
      </c>
      <c r="F12" s="43">
        <f t="shared" si="2"/>
        <v>9</v>
      </c>
      <c r="G12" s="43">
        <f t="shared" si="2"/>
        <v>0</v>
      </c>
      <c r="H12" s="44">
        <f>SUM(H4:H11)</f>
        <v>181</v>
      </c>
      <c r="I12" s="44">
        <f>SUM(I4:I11)</f>
        <v>6</v>
      </c>
      <c r="J12" s="44">
        <f>SUM(J4:J11)</f>
        <v>11</v>
      </c>
      <c r="K12" s="42">
        <f t="shared" si="2"/>
        <v>213</v>
      </c>
      <c r="L12" s="43">
        <f t="shared" si="2"/>
        <v>34</v>
      </c>
      <c r="M12" s="43">
        <f t="shared" si="2"/>
        <v>12</v>
      </c>
      <c r="N12" s="44">
        <f>SUM(N4:N11)</f>
        <v>259</v>
      </c>
      <c r="O12" s="44">
        <f>SUM(O4:O11)</f>
        <v>8</v>
      </c>
      <c r="P12" s="45">
        <f t="shared" si="2"/>
        <v>11</v>
      </c>
    </row>
    <row r="13" spans="1:16" x14ac:dyDescent="0.25">
      <c r="A13" s="22" t="s">
        <v>24</v>
      </c>
      <c r="B13" s="46" t="s">
        <v>25</v>
      </c>
      <c r="C13" s="24">
        <v>57</v>
      </c>
      <c r="D13" s="25">
        <v>2</v>
      </c>
      <c r="E13" s="25">
        <v>8</v>
      </c>
      <c r="F13" s="25">
        <v>5</v>
      </c>
      <c r="G13" s="47">
        <v>3</v>
      </c>
      <c r="H13" s="26">
        <f>SUM(C13+D13+E13)</f>
        <v>67</v>
      </c>
      <c r="I13" s="26">
        <v>7</v>
      </c>
      <c r="J13" s="32">
        <v>6</v>
      </c>
      <c r="K13" s="24">
        <v>77</v>
      </c>
      <c r="L13" s="25">
        <v>2</v>
      </c>
      <c r="M13" s="25">
        <v>10</v>
      </c>
      <c r="N13" s="26">
        <f>SUM(K13+L13+M13)</f>
        <v>89</v>
      </c>
      <c r="O13" s="26">
        <v>7</v>
      </c>
      <c r="P13" s="33">
        <v>8</v>
      </c>
    </row>
    <row r="14" spans="1:16" x14ac:dyDescent="0.25">
      <c r="A14" s="28"/>
      <c r="B14" s="34" t="s">
        <v>26</v>
      </c>
      <c r="C14" s="30">
        <v>22</v>
      </c>
      <c r="D14" s="31">
        <v>1</v>
      </c>
      <c r="E14" s="31">
        <v>2</v>
      </c>
      <c r="F14" s="31">
        <v>1</v>
      </c>
      <c r="G14" s="32">
        <v>1</v>
      </c>
      <c r="H14" s="26">
        <f>SUM(C14+D14+E14)</f>
        <v>25</v>
      </c>
      <c r="I14" s="32">
        <v>2</v>
      </c>
      <c r="J14" s="32">
        <v>2</v>
      </c>
      <c r="K14" s="30">
        <v>28</v>
      </c>
      <c r="L14" s="31">
        <v>1</v>
      </c>
      <c r="M14" s="31">
        <v>2</v>
      </c>
      <c r="N14" s="26">
        <f>SUM(K14+L14+M14)</f>
        <v>31</v>
      </c>
      <c r="O14" s="32">
        <v>2</v>
      </c>
      <c r="P14" s="33">
        <v>2</v>
      </c>
    </row>
    <row r="15" spans="1:16" ht="15.75" thickBot="1" x14ac:dyDescent="0.3">
      <c r="A15" s="28"/>
      <c r="B15" s="48" t="s">
        <v>27</v>
      </c>
      <c r="C15" s="36">
        <v>35</v>
      </c>
      <c r="D15" s="37">
        <v>1</v>
      </c>
      <c r="E15" s="37">
        <v>1</v>
      </c>
      <c r="F15" s="37">
        <v>0</v>
      </c>
      <c r="G15" s="38">
        <v>1</v>
      </c>
      <c r="H15" s="37">
        <f>SUM(C15+D15+E15)</f>
        <v>37</v>
      </c>
      <c r="I15" s="38">
        <v>0</v>
      </c>
      <c r="J15" s="38">
        <v>0</v>
      </c>
      <c r="K15" s="36">
        <v>46</v>
      </c>
      <c r="L15" s="37">
        <v>1</v>
      </c>
      <c r="M15" s="37">
        <v>1</v>
      </c>
      <c r="N15" s="37">
        <f>SUM(K15+L15+M15)</f>
        <v>48</v>
      </c>
      <c r="O15" s="38">
        <v>0</v>
      </c>
      <c r="P15" s="39">
        <v>0</v>
      </c>
    </row>
    <row r="16" spans="1:16" ht="15.75" thickBot="1" x14ac:dyDescent="0.3">
      <c r="A16" s="40"/>
      <c r="B16" s="49" t="s">
        <v>23</v>
      </c>
      <c r="C16" s="42">
        <f t="shared" ref="C16:P16" si="3">SUM(C13:C15)</f>
        <v>114</v>
      </c>
      <c r="D16" s="43">
        <v>4</v>
      </c>
      <c r="E16" s="43">
        <f t="shared" si="3"/>
        <v>11</v>
      </c>
      <c r="F16" s="43">
        <f t="shared" si="3"/>
        <v>6</v>
      </c>
      <c r="G16" s="43">
        <f t="shared" si="3"/>
        <v>5</v>
      </c>
      <c r="H16" s="44">
        <f>SUM(H13:H15)</f>
        <v>129</v>
      </c>
      <c r="I16" s="44">
        <f>SUM(I13:I15)</f>
        <v>9</v>
      </c>
      <c r="J16" s="44">
        <f>SUM(J13:J15)</f>
        <v>8</v>
      </c>
      <c r="K16" s="42">
        <f t="shared" si="3"/>
        <v>151</v>
      </c>
      <c r="L16" s="43">
        <f t="shared" si="3"/>
        <v>4</v>
      </c>
      <c r="M16" s="43">
        <f t="shared" si="3"/>
        <v>13</v>
      </c>
      <c r="N16" s="44">
        <f>SUM(N13:N15)</f>
        <v>168</v>
      </c>
      <c r="O16" s="44">
        <f>SUM(O13:O15)</f>
        <v>9</v>
      </c>
      <c r="P16" s="45">
        <f t="shared" si="3"/>
        <v>10</v>
      </c>
    </row>
    <row r="17" spans="1:16" x14ac:dyDescent="0.25">
      <c r="A17" s="50" t="s">
        <v>28</v>
      </c>
      <c r="B17" s="51" t="s">
        <v>29</v>
      </c>
      <c r="C17" s="52">
        <v>123</v>
      </c>
      <c r="D17" s="53">
        <v>13</v>
      </c>
      <c r="E17" s="53">
        <v>7</v>
      </c>
      <c r="F17" s="53">
        <v>3</v>
      </c>
      <c r="G17" s="53">
        <v>4</v>
      </c>
      <c r="H17" s="26">
        <f>SUM(C17+D17+E17)</f>
        <v>143</v>
      </c>
      <c r="I17" s="26">
        <v>9</v>
      </c>
      <c r="J17" s="32">
        <v>11</v>
      </c>
      <c r="K17" s="52">
        <v>155</v>
      </c>
      <c r="L17" s="53">
        <v>10</v>
      </c>
      <c r="M17" s="53">
        <v>7</v>
      </c>
      <c r="N17" s="26">
        <f>SUM(K17+L17+M17)</f>
        <v>172</v>
      </c>
      <c r="O17" s="26">
        <v>12</v>
      </c>
      <c r="P17" s="33">
        <v>16</v>
      </c>
    </row>
    <row r="18" spans="1:16" x14ac:dyDescent="0.25">
      <c r="A18" s="50"/>
      <c r="B18" s="34" t="s">
        <v>30</v>
      </c>
      <c r="C18" s="30">
        <v>24</v>
      </c>
      <c r="D18" s="31">
        <v>0</v>
      </c>
      <c r="E18" s="31">
        <v>0</v>
      </c>
      <c r="F18" s="31">
        <v>0</v>
      </c>
      <c r="G18" s="31">
        <v>0</v>
      </c>
      <c r="H18" s="26">
        <f>SUM(C18+D18+E18)</f>
        <v>24</v>
      </c>
      <c r="I18" s="32">
        <v>0</v>
      </c>
      <c r="J18" s="32">
        <v>1</v>
      </c>
      <c r="K18" s="30">
        <v>36</v>
      </c>
      <c r="L18" s="31">
        <v>0</v>
      </c>
      <c r="M18" s="31">
        <v>0</v>
      </c>
      <c r="N18" s="26">
        <f>SUM(K18+L18+M18)</f>
        <v>36</v>
      </c>
      <c r="O18" s="32">
        <v>0</v>
      </c>
      <c r="P18" s="33">
        <v>1</v>
      </c>
    </row>
    <row r="19" spans="1:16" x14ac:dyDescent="0.25">
      <c r="A19" s="50"/>
      <c r="B19" s="34" t="s">
        <v>31</v>
      </c>
      <c r="C19" s="30">
        <v>22</v>
      </c>
      <c r="D19" s="31">
        <v>4</v>
      </c>
      <c r="E19" s="31">
        <v>0</v>
      </c>
      <c r="F19" s="31">
        <v>0</v>
      </c>
      <c r="G19" s="31">
        <v>0</v>
      </c>
      <c r="H19" s="26">
        <f>SUM(C19+D19+E19)</f>
        <v>26</v>
      </c>
      <c r="I19" s="32">
        <v>1</v>
      </c>
      <c r="J19" s="32">
        <v>0</v>
      </c>
      <c r="K19" s="30">
        <v>29</v>
      </c>
      <c r="L19" s="31">
        <v>4</v>
      </c>
      <c r="M19" s="31">
        <v>0</v>
      </c>
      <c r="N19" s="26">
        <f>SUM(K19+L19+M19)</f>
        <v>33</v>
      </c>
      <c r="O19" s="32">
        <v>2</v>
      </c>
      <c r="P19" s="33">
        <v>0</v>
      </c>
    </row>
    <row r="20" spans="1:16" x14ac:dyDescent="0.25">
      <c r="A20" s="50"/>
      <c r="B20" s="34" t="s">
        <v>32</v>
      </c>
      <c r="C20" s="30">
        <v>20</v>
      </c>
      <c r="D20" s="31">
        <v>1</v>
      </c>
      <c r="E20" s="31">
        <v>0</v>
      </c>
      <c r="F20" s="31">
        <v>0</v>
      </c>
      <c r="G20" s="31">
        <v>0</v>
      </c>
      <c r="H20" s="26">
        <f>SUM(C20+D20+E20)</f>
        <v>21</v>
      </c>
      <c r="I20" s="32">
        <v>1</v>
      </c>
      <c r="J20" s="32">
        <v>1</v>
      </c>
      <c r="K20" s="30">
        <v>30</v>
      </c>
      <c r="L20" s="31">
        <v>1</v>
      </c>
      <c r="M20" s="31">
        <v>0</v>
      </c>
      <c r="N20" s="26">
        <f>SUM(K20+L20+M20)</f>
        <v>31</v>
      </c>
      <c r="O20" s="32">
        <v>2</v>
      </c>
      <c r="P20" s="33">
        <v>1</v>
      </c>
    </row>
    <row r="21" spans="1:16" ht="15.75" thickBot="1" x14ac:dyDescent="0.3">
      <c r="A21" s="50"/>
      <c r="B21" s="35" t="s">
        <v>33</v>
      </c>
      <c r="C21" s="36">
        <v>9</v>
      </c>
      <c r="D21" s="37">
        <v>2</v>
      </c>
      <c r="E21" s="37">
        <v>0</v>
      </c>
      <c r="F21" s="37">
        <v>0</v>
      </c>
      <c r="G21" s="37">
        <v>0</v>
      </c>
      <c r="H21" s="37">
        <f>SUM(C21+D21+E21)</f>
        <v>11</v>
      </c>
      <c r="I21" s="38">
        <v>0</v>
      </c>
      <c r="J21" s="38">
        <v>1</v>
      </c>
      <c r="K21" s="36">
        <v>17</v>
      </c>
      <c r="L21" s="37">
        <v>3</v>
      </c>
      <c r="M21" s="37">
        <v>0</v>
      </c>
      <c r="N21" s="37">
        <f>SUM(K21+L21+M21)</f>
        <v>20</v>
      </c>
      <c r="O21" s="38">
        <v>0</v>
      </c>
      <c r="P21" s="39">
        <v>1</v>
      </c>
    </row>
    <row r="22" spans="1:16" ht="15.75" thickBot="1" x14ac:dyDescent="0.3">
      <c r="A22" s="54"/>
      <c r="B22" s="55" t="s">
        <v>23</v>
      </c>
      <c r="C22" s="42">
        <f t="shared" ref="C22:P22" si="4">SUM(C17:C21)</f>
        <v>198</v>
      </c>
      <c r="D22" s="43">
        <f t="shared" si="4"/>
        <v>20</v>
      </c>
      <c r="E22" s="43">
        <f t="shared" si="4"/>
        <v>7</v>
      </c>
      <c r="F22" s="43">
        <f t="shared" si="4"/>
        <v>3</v>
      </c>
      <c r="G22" s="43">
        <f t="shared" si="4"/>
        <v>4</v>
      </c>
      <c r="H22" s="44">
        <f>SUM(H17:H21)</f>
        <v>225</v>
      </c>
      <c r="I22" s="44">
        <f>SUM(I17:I21)</f>
        <v>11</v>
      </c>
      <c r="J22" s="44">
        <f>SUM(J17:J21)</f>
        <v>14</v>
      </c>
      <c r="K22" s="42">
        <f t="shared" si="4"/>
        <v>267</v>
      </c>
      <c r="L22" s="43">
        <f t="shared" si="4"/>
        <v>18</v>
      </c>
      <c r="M22" s="43">
        <f t="shared" si="4"/>
        <v>7</v>
      </c>
      <c r="N22" s="44">
        <f>SUM(N17:N21)</f>
        <v>292</v>
      </c>
      <c r="O22" s="44">
        <f>SUM(O17:O21)</f>
        <v>16</v>
      </c>
      <c r="P22" s="45">
        <f t="shared" si="4"/>
        <v>19</v>
      </c>
    </row>
    <row r="23" spans="1:16" x14ac:dyDescent="0.25">
      <c r="A23" s="56" t="s">
        <v>34</v>
      </c>
      <c r="B23" s="57" t="s">
        <v>35</v>
      </c>
      <c r="C23" s="52">
        <v>29</v>
      </c>
      <c r="D23" s="53">
        <v>3</v>
      </c>
      <c r="E23" s="53">
        <v>1</v>
      </c>
      <c r="F23" s="53">
        <v>1</v>
      </c>
      <c r="G23" s="53">
        <v>0</v>
      </c>
      <c r="H23" s="26">
        <f>SUM(C23+D23+E23)</f>
        <v>33</v>
      </c>
      <c r="I23" s="26">
        <v>0</v>
      </c>
      <c r="J23" s="32">
        <v>2</v>
      </c>
      <c r="K23" s="52">
        <v>48</v>
      </c>
      <c r="L23" s="53">
        <v>3</v>
      </c>
      <c r="M23" s="53">
        <v>1</v>
      </c>
      <c r="N23" s="26">
        <f>SUM(K23+L23+M23)</f>
        <v>52</v>
      </c>
      <c r="O23" s="26">
        <v>0</v>
      </c>
      <c r="P23" s="33">
        <v>3</v>
      </c>
    </row>
    <row r="24" spans="1:16" x14ac:dyDescent="0.25">
      <c r="A24" s="28"/>
      <c r="B24" s="29" t="s">
        <v>36</v>
      </c>
      <c r="C24" s="30">
        <v>26</v>
      </c>
      <c r="D24" s="31">
        <v>6</v>
      </c>
      <c r="E24" s="31">
        <v>2</v>
      </c>
      <c r="F24" s="31">
        <v>1</v>
      </c>
      <c r="G24" s="31">
        <v>1</v>
      </c>
      <c r="H24" s="26">
        <f>SUM(C24+D24+E24)</f>
        <v>34</v>
      </c>
      <c r="I24" s="32">
        <v>2</v>
      </c>
      <c r="J24" s="32">
        <v>3</v>
      </c>
      <c r="K24" s="30">
        <v>34</v>
      </c>
      <c r="L24" s="31">
        <v>7</v>
      </c>
      <c r="M24" s="31">
        <v>2</v>
      </c>
      <c r="N24" s="26">
        <f>SUM(K24+L24+M24)</f>
        <v>43</v>
      </c>
      <c r="O24" s="32">
        <v>3</v>
      </c>
      <c r="P24" s="33">
        <v>3</v>
      </c>
    </row>
    <row r="25" spans="1:16" x14ac:dyDescent="0.25">
      <c r="A25" s="28"/>
      <c r="B25" s="29" t="s">
        <v>34</v>
      </c>
      <c r="C25" s="30">
        <v>39</v>
      </c>
      <c r="D25" s="31">
        <v>5</v>
      </c>
      <c r="E25" s="31">
        <v>1</v>
      </c>
      <c r="F25" s="31">
        <v>1</v>
      </c>
      <c r="G25" s="31">
        <v>0</v>
      </c>
      <c r="H25" s="26">
        <f>SUM(C25+D25+E25)</f>
        <v>45</v>
      </c>
      <c r="I25" s="32">
        <v>1</v>
      </c>
      <c r="J25" s="32">
        <v>3</v>
      </c>
      <c r="K25" s="30">
        <v>55</v>
      </c>
      <c r="L25" s="31">
        <v>7</v>
      </c>
      <c r="M25" s="31">
        <v>1</v>
      </c>
      <c r="N25" s="26">
        <f>SUM(K25+L25+M25)</f>
        <v>63</v>
      </c>
      <c r="O25" s="32">
        <v>1</v>
      </c>
      <c r="P25" s="33">
        <v>5</v>
      </c>
    </row>
    <row r="26" spans="1:16" x14ac:dyDescent="0.25">
      <c r="A26" s="28"/>
      <c r="B26" s="29" t="s">
        <v>37</v>
      </c>
      <c r="C26" s="30">
        <v>36</v>
      </c>
      <c r="D26" s="31">
        <v>2</v>
      </c>
      <c r="E26" s="31">
        <v>3</v>
      </c>
      <c r="F26" s="31">
        <v>2</v>
      </c>
      <c r="G26" s="31">
        <v>1</v>
      </c>
      <c r="H26" s="26">
        <f>SUM(C26+D26+E26)</f>
        <v>41</v>
      </c>
      <c r="I26" s="32">
        <v>2</v>
      </c>
      <c r="J26" s="32">
        <v>5</v>
      </c>
      <c r="K26" s="30">
        <v>51</v>
      </c>
      <c r="L26" s="31">
        <v>3</v>
      </c>
      <c r="M26" s="31">
        <v>4</v>
      </c>
      <c r="N26" s="26">
        <f>SUM(K26+L26+M26)</f>
        <v>58</v>
      </c>
      <c r="O26" s="32">
        <v>3</v>
      </c>
      <c r="P26" s="33">
        <v>6</v>
      </c>
    </row>
    <row r="27" spans="1:16" ht="15.75" thickBot="1" x14ac:dyDescent="0.3">
      <c r="A27" s="28"/>
      <c r="B27" s="48" t="s">
        <v>38</v>
      </c>
      <c r="C27" s="36">
        <v>20</v>
      </c>
      <c r="D27" s="37">
        <v>3</v>
      </c>
      <c r="E27" s="37">
        <v>3</v>
      </c>
      <c r="F27" s="37">
        <v>3</v>
      </c>
      <c r="G27" s="37">
        <v>0</v>
      </c>
      <c r="H27" s="37">
        <f>SUM(C27+D27+E27)</f>
        <v>26</v>
      </c>
      <c r="I27" s="58">
        <v>3</v>
      </c>
      <c r="J27" s="32">
        <v>3</v>
      </c>
      <c r="K27" s="36">
        <v>30</v>
      </c>
      <c r="L27" s="37">
        <v>4</v>
      </c>
      <c r="M27" s="37">
        <v>5</v>
      </c>
      <c r="N27" s="26">
        <f>SUM(K27+L27+M27)</f>
        <v>39</v>
      </c>
      <c r="O27" s="38">
        <v>3</v>
      </c>
      <c r="P27" s="39">
        <v>5</v>
      </c>
    </row>
    <row r="28" spans="1:16" ht="15.75" thickBot="1" x14ac:dyDescent="0.3">
      <c r="A28" s="59"/>
      <c r="B28" s="60" t="s">
        <v>23</v>
      </c>
      <c r="C28" s="61">
        <f t="shared" ref="C28:P28" si="5">SUM(C23:C27)</f>
        <v>150</v>
      </c>
      <c r="D28" s="62">
        <f t="shared" si="5"/>
        <v>19</v>
      </c>
      <c r="E28" s="62">
        <f t="shared" si="5"/>
        <v>10</v>
      </c>
      <c r="F28" s="62">
        <f t="shared" si="5"/>
        <v>8</v>
      </c>
      <c r="G28" s="62">
        <f t="shared" si="5"/>
        <v>2</v>
      </c>
      <c r="H28" s="63">
        <f>SUM(H23:H27)</f>
        <v>179</v>
      </c>
      <c r="I28" s="63">
        <f>SUM(I23:I27)</f>
        <v>8</v>
      </c>
      <c r="J28" s="63">
        <f>SUM(J23:J27)</f>
        <v>16</v>
      </c>
      <c r="K28" s="61">
        <f t="shared" si="5"/>
        <v>218</v>
      </c>
      <c r="L28" s="62">
        <f t="shared" si="5"/>
        <v>24</v>
      </c>
      <c r="M28" s="62">
        <f t="shared" si="5"/>
        <v>13</v>
      </c>
      <c r="N28" s="63">
        <f>SUM(N23:N27)</f>
        <v>255</v>
      </c>
      <c r="O28" s="63">
        <f>SUM(O23:O27)</f>
        <v>10</v>
      </c>
      <c r="P28" s="64">
        <f t="shared" si="5"/>
        <v>22</v>
      </c>
    </row>
    <row r="29" spans="1:16" x14ac:dyDescent="0.25">
      <c r="A29" s="22" t="s">
        <v>39</v>
      </c>
      <c r="B29" s="65" t="s">
        <v>40</v>
      </c>
      <c r="C29" s="24">
        <v>29</v>
      </c>
      <c r="D29" s="25">
        <v>0</v>
      </c>
      <c r="E29" s="25">
        <v>0</v>
      </c>
      <c r="F29" s="25">
        <v>0</v>
      </c>
      <c r="G29" s="25">
        <v>0</v>
      </c>
      <c r="H29" s="26">
        <f>SUM(C29+D29+E29)</f>
        <v>29</v>
      </c>
      <c r="I29" s="26">
        <v>0</v>
      </c>
      <c r="J29" s="32">
        <v>0</v>
      </c>
      <c r="K29" s="24">
        <v>42</v>
      </c>
      <c r="L29" s="25">
        <v>0</v>
      </c>
      <c r="M29" s="25">
        <v>0</v>
      </c>
      <c r="N29" s="26">
        <f>SUM(K29+L29+M29)</f>
        <v>42</v>
      </c>
      <c r="O29" s="26">
        <v>0</v>
      </c>
      <c r="P29" s="27">
        <v>0</v>
      </c>
    </row>
    <row r="30" spans="1:16" x14ac:dyDescent="0.25">
      <c r="A30" s="28"/>
      <c r="B30" s="29" t="s">
        <v>41</v>
      </c>
      <c r="C30" s="30">
        <v>21</v>
      </c>
      <c r="D30" s="31">
        <v>1</v>
      </c>
      <c r="E30" s="31">
        <v>0</v>
      </c>
      <c r="F30" s="31">
        <v>0</v>
      </c>
      <c r="G30" s="31">
        <v>0</v>
      </c>
      <c r="H30" s="26">
        <f t="shared" ref="H30:H36" si="6">SUM(C30+D30+E30)</f>
        <v>22</v>
      </c>
      <c r="I30" s="32">
        <v>5</v>
      </c>
      <c r="J30" s="32">
        <v>1</v>
      </c>
      <c r="K30" s="30">
        <v>32</v>
      </c>
      <c r="L30" s="31">
        <v>3</v>
      </c>
      <c r="M30" s="31">
        <v>0</v>
      </c>
      <c r="N30" s="26">
        <f t="shared" ref="N30:N36" si="7">SUM(K30+L30+M30)</f>
        <v>35</v>
      </c>
      <c r="O30" s="32">
        <v>8</v>
      </c>
      <c r="P30" s="33">
        <v>1</v>
      </c>
    </row>
    <row r="31" spans="1:16" x14ac:dyDescent="0.25">
      <c r="A31" s="28"/>
      <c r="B31" s="34" t="s">
        <v>42</v>
      </c>
      <c r="C31" s="30">
        <v>9</v>
      </c>
      <c r="D31" s="31">
        <v>1</v>
      </c>
      <c r="E31" s="31">
        <v>1</v>
      </c>
      <c r="F31" s="31">
        <v>1</v>
      </c>
      <c r="G31" s="31">
        <v>0</v>
      </c>
      <c r="H31" s="26">
        <f t="shared" si="6"/>
        <v>11</v>
      </c>
      <c r="I31" s="32">
        <v>0</v>
      </c>
      <c r="J31" s="32">
        <v>1</v>
      </c>
      <c r="K31" s="30">
        <v>13</v>
      </c>
      <c r="L31" s="31">
        <v>2</v>
      </c>
      <c r="M31" s="31">
        <v>2</v>
      </c>
      <c r="N31" s="26">
        <f t="shared" si="7"/>
        <v>17</v>
      </c>
      <c r="O31" s="32">
        <v>0</v>
      </c>
      <c r="P31" s="33">
        <v>2</v>
      </c>
    </row>
    <row r="32" spans="1:16" x14ac:dyDescent="0.25">
      <c r="A32" s="28"/>
      <c r="B32" s="34" t="s">
        <v>43</v>
      </c>
      <c r="C32" s="30">
        <v>49</v>
      </c>
      <c r="D32" s="31">
        <v>1</v>
      </c>
      <c r="E32" s="31">
        <v>1</v>
      </c>
      <c r="F32" s="31">
        <v>1</v>
      </c>
      <c r="G32" s="31">
        <v>0</v>
      </c>
      <c r="H32" s="26">
        <f t="shared" si="6"/>
        <v>51</v>
      </c>
      <c r="I32" s="32">
        <v>17</v>
      </c>
      <c r="J32" s="32">
        <v>2</v>
      </c>
      <c r="K32" s="30">
        <v>75</v>
      </c>
      <c r="L32" s="31">
        <v>1</v>
      </c>
      <c r="M32" s="31">
        <v>1</v>
      </c>
      <c r="N32" s="26">
        <f t="shared" si="7"/>
        <v>77</v>
      </c>
      <c r="O32" s="32">
        <v>16</v>
      </c>
      <c r="P32" s="33">
        <v>1</v>
      </c>
    </row>
    <row r="33" spans="1:16" x14ac:dyDescent="0.25">
      <c r="A33" s="28"/>
      <c r="B33" s="34" t="s">
        <v>39</v>
      </c>
      <c r="C33" s="30">
        <v>32</v>
      </c>
      <c r="D33" s="31">
        <v>6</v>
      </c>
      <c r="E33" s="31">
        <v>3</v>
      </c>
      <c r="F33" s="31">
        <v>1</v>
      </c>
      <c r="G33" s="31">
        <v>2</v>
      </c>
      <c r="H33" s="26">
        <f t="shared" si="6"/>
        <v>41</v>
      </c>
      <c r="I33" s="32">
        <v>2</v>
      </c>
      <c r="J33" s="32">
        <v>5</v>
      </c>
      <c r="K33" s="30">
        <v>53</v>
      </c>
      <c r="L33" s="31">
        <v>8</v>
      </c>
      <c r="M33" s="31">
        <v>3</v>
      </c>
      <c r="N33" s="26">
        <f t="shared" si="7"/>
        <v>64</v>
      </c>
      <c r="O33" s="32">
        <v>6</v>
      </c>
      <c r="P33" s="33">
        <v>5</v>
      </c>
    </row>
    <row r="34" spans="1:16" x14ac:dyDescent="0.25">
      <c r="A34" s="28"/>
      <c r="B34" s="34" t="s">
        <v>44</v>
      </c>
      <c r="C34" s="30">
        <v>6</v>
      </c>
      <c r="D34" s="31">
        <v>0</v>
      </c>
      <c r="E34" s="31">
        <v>0</v>
      </c>
      <c r="F34" s="31">
        <v>0</v>
      </c>
      <c r="G34" s="31">
        <v>0</v>
      </c>
      <c r="H34" s="26">
        <f t="shared" si="6"/>
        <v>6</v>
      </c>
      <c r="I34" s="32">
        <v>0</v>
      </c>
      <c r="J34" s="32">
        <v>0</v>
      </c>
      <c r="K34" s="30">
        <v>9</v>
      </c>
      <c r="L34" s="31">
        <v>0</v>
      </c>
      <c r="M34" s="31">
        <v>0</v>
      </c>
      <c r="N34" s="26">
        <f t="shared" si="7"/>
        <v>9</v>
      </c>
      <c r="O34" s="32">
        <v>0</v>
      </c>
      <c r="P34" s="33">
        <v>0</v>
      </c>
    </row>
    <row r="35" spans="1:16" x14ac:dyDescent="0.25">
      <c r="A35" s="28"/>
      <c r="B35" s="29" t="s">
        <v>45</v>
      </c>
      <c r="C35" s="30">
        <v>1</v>
      </c>
      <c r="D35" s="31">
        <v>1</v>
      </c>
      <c r="E35" s="31">
        <v>1</v>
      </c>
      <c r="F35" s="31">
        <v>1</v>
      </c>
      <c r="G35" s="31">
        <v>0</v>
      </c>
      <c r="H35" s="26">
        <f t="shared" si="6"/>
        <v>3</v>
      </c>
      <c r="I35" s="32">
        <v>0</v>
      </c>
      <c r="J35" s="32">
        <v>1</v>
      </c>
      <c r="K35" s="30">
        <v>1</v>
      </c>
      <c r="L35" s="31">
        <v>2</v>
      </c>
      <c r="M35" s="31">
        <v>1</v>
      </c>
      <c r="N35" s="26">
        <f t="shared" si="7"/>
        <v>4</v>
      </c>
      <c r="O35" s="32">
        <v>0</v>
      </c>
      <c r="P35" s="33">
        <v>1</v>
      </c>
    </row>
    <row r="36" spans="1:16" ht="15.75" thickBot="1" x14ac:dyDescent="0.3">
      <c r="A36" s="28"/>
      <c r="B36" s="35" t="s">
        <v>46</v>
      </c>
      <c r="C36" s="36">
        <v>12</v>
      </c>
      <c r="D36" s="37">
        <v>1</v>
      </c>
      <c r="E36" s="37">
        <v>0</v>
      </c>
      <c r="F36" s="37">
        <v>0</v>
      </c>
      <c r="G36" s="37">
        <v>0</v>
      </c>
      <c r="H36" s="37">
        <f t="shared" si="6"/>
        <v>13</v>
      </c>
      <c r="I36" s="38">
        <v>0</v>
      </c>
      <c r="J36" s="38">
        <v>0</v>
      </c>
      <c r="K36" s="36">
        <v>19</v>
      </c>
      <c r="L36" s="37">
        <v>1</v>
      </c>
      <c r="M36" s="37">
        <v>0</v>
      </c>
      <c r="N36" s="37">
        <f t="shared" si="7"/>
        <v>20</v>
      </c>
      <c r="O36" s="38">
        <v>0</v>
      </c>
      <c r="P36" s="39">
        <v>0</v>
      </c>
    </row>
    <row r="37" spans="1:16" ht="15.75" thickBot="1" x14ac:dyDescent="0.3">
      <c r="A37" s="40"/>
      <c r="B37" s="49" t="s">
        <v>23</v>
      </c>
      <c r="C37" s="42">
        <f t="shared" ref="C37:P37" si="8">SUM(C29:C36)</f>
        <v>159</v>
      </c>
      <c r="D37" s="43">
        <f t="shared" si="8"/>
        <v>11</v>
      </c>
      <c r="E37" s="43">
        <f t="shared" si="8"/>
        <v>6</v>
      </c>
      <c r="F37" s="43">
        <f t="shared" si="8"/>
        <v>4</v>
      </c>
      <c r="G37" s="43">
        <f t="shared" si="8"/>
        <v>2</v>
      </c>
      <c r="H37" s="44">
        <f>SUM(H29:H36)</f>
        <v>176</v>
      </c>
      <c r="I37" s="44">
        <f>SUM(I29:I36)</f>
        <v>24</v>
      </c>
      <c r="J37" s="44">
        <f>SUM(J29:J36)</f>
        <v>10</v>
      </c>
      <c r="K37" s="42">
        <f t="shared" si="8"/>
        <v>244</v>
      </c>
      <c r="L37" s="43">
        <f t="shared" si="8"/>
        <v>17</v>
      </c>
      <c r="M37" s="43">
        <f t="shared" si="8"/>
        <v>7</v>
      </c>
      <c r="N37" s="44">
        <f>SUM(N29:N36)</f>
        <v>268</v>
      </c>
      <c r="O37" s="44">
        <f>SUM(O29:O36)</f>
        <v>30</v>
      </c>
      <c r="P37" s="45">
        <f t="shared" si="8"/>
        <v>10</v>
      </c>
    </row>
    <row r="38" spans="1:16" x14ac:dyDescent="0.25">
      <c r="A38" s="28" t="s">
        <v>47</v>
      </c>
      <c r="B38" s="29" t="s">
        <v>48</v>
      </c>
      <c r="C38" s="30">
        <v>16</v>
      </c>
      <c r="D38" s="31">
        <v>2</v>
      </c>
      <c r="E38" s="31">
        <v>1</v>
      </c>
      <c r="F38" s="31">
        <v>1</v>
      </c>
      <c r="G38" s="31">
        <v>0</v>
      </c>
      <c r="H38" s="32">
        <f>SUM(C38+D38+E38)</f>
        <v>19</v>
      </c>
      <c r="I38" s="32">
        <v>4</v>
      </c>
      <c r="J38" s="32">
        <v>3</v>
      </c>
      <c r="K38" s="30">
        <v>20</v>
      </c>
      <c r="L38" s="31">
        <v>3</v>
      </c>
      <c r="M38" s="31">
        <v>1</v>
      </c>
      <c r="N38" s="32">
        <f>SUM(K38+L38+M38)</f>
        <v>24</v>
      </c>
      <c r="O38" s="32">
        <v>7</v>
      </c>
      <c r="P38" s="33">
        <v>3</v>
      </c>
    </row>
    <row r="39" spans="1:16" x14ac:dyDescent="0.25">
      <c r="A39" s="28"/>
      <c r="B39" s="29" t="s">
        <v>49</v>
      </c>
      <c r="C39" s="30">
        <v>19</v>
      </c>
      <c r="D39" s="31">
        <v>3</v>
      </c>
      <c r="E39" s="31">
        <v>1</v>
      </c>
      <c r="F39" s="31">
        <v>1</v>
      </c>
      <c r="G39" s="31">
        <v>0</v>
      </c>
      <c r="H39" s="32">
        <f>SUM(C39+D39+E39)</f>
        <v>23</v>
      </c>
      <c r="I39" s="32">
        <v>1</v>
      </c>
      <c r="J39" s="32">
        <v>3</v>
      </c>
      <c r="K39" s="30">
        <v>25</v>
      </c>
      <c r="L39" s="31">
        <v>3</v>
      </c>
      <c r="M39" s="31">
        <v>1</v>
      </c>
      <c r="N39" s="32">
        <f>SUM(K39+L39+M39)</f>
        <v>29</v>
      </c>
      <c r="O39" s="32">
        <v>1</v>
      </c>
      <c r="P39" s="33">
        <v>3</v>
      </c>
    </row>
    <row r="40" spans="1:16" x14ac:dyDescent="0.25">
      <c r="A40" s="28"/>
      <c r="B40" s="29" t="s">
        <v>50</v>
      </c>
      <c r="C40" s="30">
        <v>19</v>
      </c>
      <c r="D40" s="31">
        <v>1</v>
      </c>
      <c r="E40" s="31">
        <v>2</v>
      </c>
      <c r="F40" s="31">
        <v>2</v>
      </c>
      <c r="G40" s="31">
        <v>0</v>
      </c>
      <c r="H40" s="32">
        <f>SUM(C40+D40+E40)</f>
        <v>22</v>
      </c>
      <c r="I40" s="32">
        <v>4</v>
      </c>
      <c r="J40" s="32">
        <v>4</v>
      </c>
      <c r="K40" s="30">
        <v>24</v>
      </c>
      <c r="L40" s="31">
        <v>1</v>
      </c>
      <c r="M40" s="31">
        <v>2</v>
      </c>
      <c r="N40" s="32">
        <f>SUM(K40+L40+M40)</f>
        <v>27</v>
      </c>
      <c r="O40" s="32">
        <v>2</v>
      </c>
      <c r="P40" s="33">
        <v>5</v>
      </c>
    </row>
    <row r="41" spans="1:16" x14ac:dyDescent="0.25">
      <c r="A41" s="28"/>
      <c r="B41" s="29" t="s">
        <v>51</v>
      </c>
      <c r="C41" s="30">
        <v>24</v>
      </c>
      <c r="D41" s="31">
        <v>0</v>
      </c>
      <c r="E41" s="31">
        <v>1</v>
      </c>
      <c r="F41" s="31">
        <v>1</v>
      </c>
      <c r="G41" s="31">
        <v>0</v>
      </c>
      <c r="H41" s="32">
        <f>SUM(C41+D41+E41)</f>
        <v>25</v>
      </c>
      <c r="I41" s="32">
        <v>3</v>
      </c>
      <c r="J41" s="32">
        <v>2</v>
      </c>
      <c r="K41" s="30">
        <v>30</v>
      </c>
      <c r="L41" s="31">
        <v>0</v>
      </c>
      <c r="M41" s="31">
        <v>1</v>
      </c>
      <c r="N41" s="32">
        <f>SUM(K41+L41+M41)</f>
        <v>31</v>
      </c>
      <c r="O41" s="32">
        <v>3</v>
      </c>
      <c r="P41" s="33">
        <v>2</v>
      </c>
    </row>
    <row r="42" spans="1:16" ht="15.75" thickBot="1" x14ac:dyDescent="0.3">
      <c r="A42" s="28"/>
      <c r="B42" s="48" t="s">
        <v>47</v>
      </c>
      <c r="C42" s="36">
        <v>30</v>
      </c>
      <c r="D42" s="37">
        <v>3</v>
      </c>
      <c r="E42" s="37">
        <v>2</v>
      </c>
      <c r="F42" s="37">
        <v>2</v>
      </c>
      <c r="G42" s="37">
        <v>0</v>
      </c>
      <c r="H42" s="37">
        <f>SUM(C42+D42+E42)</f>
        <v>35</v>
      </c>
      <c r="I42" s="58">
        <v>5</v>
      </c>
      <c r="J42" s="32">
        <v>2</v>
      </c>
      <c r="K42" s="36">
        <v>47</v>
      </c>
      <c r="L42" s="37">
        <v>3</v>
      </c>
      <c r="M42" s="37">
        <v>3</v>
      </c>
      <c r="N42" s="32">
        <f>SUM(K42+L42+M42)</f>
        <v>53</v>
      </c>
      <c r="O42" s="38">
        <v>2</v>
      </c>
      <c r="P42" s="39">
        <v>4</v>
      </c>
    </row>
    <row r="43" spans="1:16" ht="15.75" thickBot="1" x14ac:dyDescent="0.3">
      <c r="A43" s="59"/>
      <c r="B43" s="60" t="s">
        <v>23</v>
      </c>
      <c r="C43" s="61">
        <f t="shared" ref="C43:P43" si="9">SUM(C38:C42)</f>
        <v>108</v>
      </c>
      <c r="D43" s="62">
        <f t="shared" si="9"/>
        <v>9</v>
      </c>
      <c r="E43" s="62">
        <f t="shared" si="9"/>
        <v>7</v>
      </c>
      <c r="F43" s="62">
        <f t="shared" si="9"/>
        <v>7</v>
      </c>
      <c r="G43" s="62">
        <f t="shared" si="9"/>
        <v>0</v>
      </c>
      <c r="H43" s="63">
        <f>SUM(H38:H42)</f>
        <v>124</v>
      </c>
      <c r="I43" s="63">
        <f>SUM(I38:I42)</f>
        <v>17</v>
      </c>
      <c r="J43" s="63">
        <f>SUM(J38:J42)</f>
        <v>14</v>
      </c>
      <c r="K43" s="61">
        <f t="shared" si="9"/>
        <v>146</v>
      </c>
      <c r="L43" s="62">
        <f t="shared" si="9"/>
        <v>10</v>
      </c>
      <c r="M43" s="62">
        <f t="shared" si="9"/>
        <v>8</v>
      </c>
      <c r="N43" s="63">
        <f>SUM(N38:N42)</f>
        <v>164</v>
      </c>
      <c r="O43" s="63">
        <f>SUM(O38:O42)</f>
        <v>15</v>
      </c>
      <c r="P43" s="64">
        <f t="shared" si="9"/>
        <v>17</v>
      </c>
    </row>
    <row r="44" spans="1:16" x14ac:dyDescent="0.25">
      <c r="A44" s="22" t="s">
        <v>52</v>
      </c>
      <c r="B44" s="65" t="s">
        <v>53</v>
      </c>
      <c r="C44" s="24">
        <v>21</v>
      </c>
      <c r="D44" s="25">
        <v>1</v>
      </c>
      <c r="E44" s="25">
        <v>2</v>
      </c>
      <c r="F44" s="25">
        <v>1</v>
      </c>
      <c r="G44" s="47">
        <v>1</v>
      </c>
      <c r="H44" s="26">
        <f>SUM(C44+D44+E44)</f>
        <v>24</v>
      </c>
      <c r="I44" s="26">
        <v>2</v>
      </c>
      <c r="J44" s="32">
        <v>2</v>
      </c>
      <c r="K44" s="24">
        <v>24</v>
      </c>
      <c r="L44" s="25">
        <v>1</v>
      </c>
      <c r="M44" s="25">
        <v>2</v>
      </c>
      <c r="N44" s="26">
        <f>SUM(K44+L44+M44)</f>
        <v>27</v>
      </c>
      <c r="O44" s="26">
        <v>2</v>
      </c>
      <c r="P44" s="27">
        <v>2</v>
      </c>
    </row>
    <row r="45" spans="1:16" x14ac:dyDescent="0.25">
      <c r="A45" s="28"/>
      <c r="B45" s="29" t="s">
        <v>54</v>
      </c>
      <c r="C45" s="30">
        <v>7</v>
      </c>
      <c r="D45" s="31">
        <v>2</v>
      </c>
      <c r="E45" s="31">
        <v>1</v>
      </c>
      <c r="F45" s="31">
        <v>1</v>
      </c>
      <c r="G45" s="32">
        <v>0</v>
      </c>
      <c r="H45" s="26">
        <f>SUM(C45+D45+E45)</f>
        <v>10</v>
      </c>
      <c r="I45" s="32">
        <v>0</v>
      </c>
      <c r="J45" s="32">
        <v>1</v>
      </c>
      <c r="K45" s="30">
        <v>10</v>
      </c>
      <c r="L45" s="31">
        <v>3</v>
      </c>
      <c r="M45" s="31">
        <v>2</v>
      </c>
      <c r="N45" s="26">
        <f>SUM(K45+L45+M45)</f>
        <v>15</v>
      </c>
      <c r="O45" s="32">
        <v>0</v>
      </c>
      <c r="P45" s="33">
        <v>2</v>
      </c>
    </row>
    <row r="46" spans="1:16" x14ac:dyDescent="0.25">
      <c r="A46" s="28"/>
      <c r="B46" s="29" t="s">
        <v>55</v>
      </c>
      <c r="C46" s="30">
        <v>17</v>
      </c>
      <c r="D46" s="31">
        <v>1</v>
      </c>
      <c r="E46" s="31">
        <v>0</v>
      </c>
      <c r="F46" s="31">
        <v>0</v>
      </c>
      <c r="G46" s="32">
        <v>0</v>
      </c>
      <c r="H46" s="26">
        <f>SUM(C46+D46+E46)</f>
        <v>18</v>
      </c>
      <c r="I46" s="32">
        <v>0</v>
      </c>
      <c r="J46" s="32">
        <v>0</v>
      </c>
      <c r="K46" s="30">
        <v>24</v>
      </c>
      <c r="L46" s="31">
        <v>1</v>
      </c>
      <c r="M46" s="31">
        <v>0</v>
      </c>
      <c r="N46" s="26">
        <f>SUM(K46+L46+M46)</f>
        <v>25</v>
      </c>
      <c r="O46" s="32">
        <v>0</v>
      </c>
      <c r="P46" s="33">
        <v>0</v>
      </c>
    </row>
    <row r="47" spans="1:16" x14ac:dyDescent="0.25">
      <c r="A47" s="28"/>
      <c r="B47" s="29" t="s">
        <v>56</v>
      </c>
      <c r="C47" s="30">
        <v>10</v>
      </c>
      <c r="D47" s="31">
        <v>0</v>
      </c>
      <c r="E47" s="31">
        <v>1</v>
      </c>
      <c r="F47" s="31">
        <v>1</v>
      </c>
      <c r="G47" s="32">
        <v>0</v>
      </c>
      <c r="H47" s="26">
        <f>SUM(C47+D47+E47)</f>
        <v>11</v>
      </c>
      <c r="I47" s="32">
        <v>1</v>
      </c>
      <c r="J47" s="32">
        <v>0</v>
      </c>
      <c r="K47" s="30">
        <v>15</v>
      </c>
      <c r="L47" s="31">
        <v>0</v>
      </c>
      <c r="M47" s="31">
        <v>2</v>
      </c>
      <c r="N47" s="26">
        <f>SUM(K47+L47+M47)</f>
        <v>17</v>
      </c>
      <c r="O47" s="32">
        <v>1</v>
      </c>
      <c r="P47" s="33">
        <v>0</v>
      </c>
    </row>
    <row r="48" spans="1:16" ht="15.75" thickBot="1" x14ac:dyDescent="0.3">
      <c r="A48" s="28"/>
      <c r="B48" s="48" t="s">
        <v>52</v>
      </c>
      <c r="C48" s="36">
        <v>22</v>
      </c>
      <c r="D48" s="37">
        <v>1</v>
      </c>
      <c r="E48" s="37">
        <v>0</v>
      </c>
      <c r="F48" s="37">
        <v>0</v>
      </c>
      <c r="G48" s="38">
        <v>0</v>
      </c>
      <c r="H48" s="37">
        <f>SUM(C48+D48+E48)</f>
        <v>23</v>
      </c>
      <c r="I48" s="38">
        <v>0</v>
      </c>
      <c r="J48" s="38">
        <v>1</v>
      </c>
      <c r="K48" s="36">
        <v>31</v>
      </c>
      <c r="L48" s="37">
        <v>1</v>
      </c>
      <c r="M48" s="37">
        <v>0</v>
      </c>
      <c r="N48" s="37">
        <f>SUM(K48+L48+M48)</f>
        <v>32</v>
      </c>
      <c r="O48" s="38">
        <v>0</v>
      </c>
      <c r="P48" s="39">
        <v>1</v>
      </c>
    </row>
    <row r="49" spans="1:16" ht="15.75" thickBot="1" x14ac:dyDescent="0.3">
      <c r="A49" s="40"/>
      <c r="B49" s="49" t="s">
        <v>23</v>
      </c>
      <c r="C49" s="42">
        <f t="shared" ref="C49:P49" si="10">SUM(C44:C48)</f>
        <v>77</v>
      </c>
      <c r="D49" s="43">
        <f t="shared" si="10"/>
        <v>5</v>
      </c>
      <c r="E49" s="43">
        <f t="shared" si="10"/>
        <v>4</v>
      </c>
      <c r="F49" s="43">
        <f t="shared" si="10"/>
        <v>3</v>
      </c>
      <c r="G49" s="43">
        <f t="shared" si="10"/>
        <v>1</v>
      </c>
      <c r="H49" s="43">
        <f>SUM(H44:H48)</f>
        <v>86</v>
      </c>
      <c r="I49" s="44">
        <f>SUM(I44:I48)</f>
        <v>3</v>
      </c>
      <c r="J49" s="44">
        <f>SUM(J44:J48)</f>
        <v>4</v>
      </c>
      <c r="K49" s="42">
        <f t="shared" si="10"/>
        <v>104</v>
      </c>
      <c r="L49" s="43">
        <f t="shared" si="10"/>
        <v>6</v>
      </c>
      <c r="M49" s="43">
        <f t="shared" si="10"/>
        <v>6</v>
      </c>
      <c r="N49" s="44">
        <f>SUM(N44:N48)</f>
        <v>116</v>
      </c>
      <c r="O49" s="44">
        <f>SUM(O44:O48)</f>
        <v>3</v>
      </c>
      <c r="P49" s="45">
        <f t="shared" si="10"/>
        <v>5</v>
      </c>
    </row>
    <row r="50" spans="1:16" x14ac:dyDescent="0.25">
      <c r="A50" s="28" t="s">
        <v>57</v>
      </c>
      <c r="B50" s="29" t="s">
        <v>58</v>
      </c>
      <c r="C50" s="30">
        <v>11</v>
      </c>
      <c r="D50" s="31">
        <v>0</v>
      </c>
      <c r="E50" s="31">
        <v>0</v>
      </c>
      <c r="F50" s="31">
        <v>0</v>
      </c>
      <c r="G50" s="31">
        <v>0</v>
      </c>
      <c r="H50" s="32">
        <f>SUM(C50+D50+E50)</f>
        <v>11</v>
      </c>
      <c r="I50" s="32">
        <v>0</v>
      </c>
      <c r="J50" s="32">
        <v>0</v>
      </c>
      <c r="K50" s="30">
        <v>15</v>
      </c>
      <c r="L50" s="31">
        <v>0</v>
      </c>
      <c r="M50" s="31">
        <v>0</v>
      </c>
      <c r="N50" s="32">
        <f>SUM(K50+L50+M50)</f>
        <v>15</v>
      </c>
      <c r="O50" s="32">
        <v>0</v>
      </c>
      <c r="P50" s="33">
        <v>0</v>
      </c>
    </row>
    <row r="51" spans="1:16" x14ac:dyDescent="0.25">
      <c r="A51" s="28"/>
      <c r="B51" s="29" t="s">
        <v>59</v>
      </c>
      <c r="C51" s="30">
        <v>8</v>
      </c>
      <c r="D51" s="31">
        <v>0</v>
      </c>
      <c r="E51" s="31">
        <v>0</v>
      </c>
      <c r="F51" s="31">
        <v>0</v>
      </c>
      <c r="G51" s="31">
        <v>0</v>
      </c>
      <c r="H51" s="32">
        <f t="shared" ref="H51:H56" si="11">SUM(C51+D51+E51)</f>
        <v>8</v>
      </c>
      <c r="I51" s="32">
        <v>0</v>
      </c>
      <c r="J51" s="32">
        <v>1</v>
      </c>
      <c r="K51" s="30">
        <v>12</v>
      </c>
      <c r="L51" s="31">
        <v>0</v>
      </c>
      <c r="M51" s="31">
        <v>0</v>
      </c>
      <c r="N51" s="32">
        <f t="shared" ref="N51:N56" si="12">SUM(K51+L51+M51)</f>
        <v>12</v>
      </c>
      <c r="O51" s="32">
        <v>0</v>
      </c>
      <c r="P51" s="33">
        <v>1</v>
      </c>
    </row>
    <row r="52" spans="1:16" x14ac:dyDescent="0.25">
      <c r="A52" s="28"/>
      <c r="B52" s="29" t="s">
        <v>60</v>
      </c>
      <c r="C52" s="30">
        <v>12</v>
      </c>
      <c r="D52" s="31">
        <v>1</v>
      </c>
      <c r="E52" s="31">
        <v>2</v>
      </c>
      <c r="F52" s="31">
        <v>2</v>
      </c>
      <c r="G52" s="31">
        <v>0</v>
      </c>
      <c r="H52" s="32">
        <f t="shared" si="11"/>
        <v>15</v>
      </c>
      <c r="I52" s="32">
        <v>1</v>
      </c>
      <c r="J52" s="32">
        <v>2</v>
      </c>
      <c r="K52" s="30">
        <v>19</v>
      </c>
      <c r="L52" s="31">
        <v>2</v>
      </c>
      <c r="M52" s="31">
        <v>3</v>
      </c>
      <c r="N52" s="32">
        <f t="shared" si="12"/>
        <v>24</v>
      </c>
      <c r="O52" s="32">
        <v>1</v>
      </c>
      <c r="P52" s="33">
        <v>2</v>
      </c>
    </row>
    <row r="53" spans="1:16" x14ac:dyDescent="0.25">
      <c r="A53" s="28"/>
      <c r="B53" s="29" t="s">
        <v>61</v>
      </c>
      <c r="C53" s="30">
        <v>7</v>
      </c>
      <c r="D53" s="31">
        <v>3</v>
      </c>
      <c r="E53" s="31">
        <v>2</v>
      </c>
      <c r="F53" s="31">
        <v>2</v>
      </c>
      <c r="G53" s="31">
        <v>0</v>
      </c>
      <c r="H53" s="32">
        <f t="shared" si="11"/>
        <v>12</v>
      </c>
      <c r="I53" s="32">
        <v>1</v>
      </c>
      <c r="J53" s="32">
        <v>2</v>
      </c>
      <c r="K53" s="30">
        <v>9</v>
      </c>
      <c r="L53" s="31">
        <v>3</v>
      </c>
      <c r="M53" s="31">
        <v>3</v>
      </c>
      <c r="N53" s="32">
        <f t="shared" si="12"/>
        <v>15</v>
      </c>
      <c r="O53" s="32">
        <v>1</v>
      </c>
      <c r="P53" s="33">
        <v>1</v>
      </c>
    </row>
    <row r="54" spans="1:16" x14ac:dyDescent="0.25">
      <c r="A54" s="28"/>
      <c r="B54" s="29" t="s">
        <v>62</v>
      </c>
      <c r="C54" s="30">
        <v>10</v>
      </c>
      <c r="D54" s="31">
        <v>0</v>
      </c>
      <c r="E54" s="31">
        <v>1</v>
      </c>
      <c r="F54" s="31">
        <v>1</v>
      </c>
      <c r="G54" s="31">
        <v>0</v>
      </c>
      <c r="H54" s="32">
        <f t="shared" si="11"/>
        <v>11</v>
      </c>
      <c r="I54" s="32">
        <v>1</v>
      </c>
      <c r="J54" s="32">
        <v>0</v>
      </c>
      <c r="K54" s="30">
        <v>19</v>
      </c>
      <c r="L54" s="31">
        <v>0</v>
      </c>
      <c r="M54" s="31">
        <v>1</v>
      </c>
      <c r="N54" s="32">
        <f t="shared" si="12"/>
        <v>20</v>
      </c>
      <c r="O54" s="32">
        <v>1</v>
      </c>
      <c r="P54" s="33">
        <v>0</v>
      </c>
    </row>
    <row r="55" spans="1:16" x14ac:dyDescent="0.25">
      <c r="A55" s="28"/>
      <c r="B55" s="29" t="s">
        <v>63</v>
      </c>
      <c r="C55" s="30">
        <v>10</v>
      </c>
      <c r="D55" s="31">
        <v>2</v>
      </c>
      <c r="E55" s="31">
        <v>0</v>
      </c>
      <c r="F55" s="31">
        <v>0</v>
      </c>
      <c r="G55" s="31">
        <v>0</v>
      </c>
      <c r="H55" s="32">
        <f t="shared" si="11"/>
        <v>12</v>
      </c>
      <c r="I55" s="32">
        <v>0</v>
      </c>
      <c r="J55" s="32">
        <v>0</v>
      </c>
      <c r="K55" s="30">
        <v>14</v>
      </c>
      <c r="L55" s="31">
        <v>2</v>
      </c>
      <c r="M55" s="31">
        <v>0</v>
      </c>
      <c r="N55" s="32">
        <f t="shared" si="12"/>
        <v>16</v>
      </c>
      <c r="O55" s="32">
        <v>0</v>
      </c>
      <c r="P55" s="33">
        <v>0</v>
      </c>
    </row>
    <row r="56" spans="1:16" ht="15.75" thickBot="1" x14ac:dyDescent="0.3">
      <c r="A56" s="28"/>
      <c r="B56" s="48" t="s">
        <v>57</v>
      </c>
      <c r="C56" s="36">
        <v>27</v>
      </c>
      <c r="D56" s="37">
        <v>0</v>
      </c>
      <c r="E56" s="37">
        <v>1</v>
      </c>
      <c r="F56" s="37">
        <v>1</v>
      </c>
      <c r="G56" s="37">
        <v>0</v>
      </c>
      <c r="H56" s="37">
        <f t="shared" si="11"/>
        <v>28</v>
      </c>
      <c r="I56" s="38">
        <v>1</v>
      </c>
      <c r="J56" s="38">
        <v>1</v>
      </c>
      <c r="K56" s="36">
        <v>40</v>
      </c>
      <c r="L56" s="37">
        <v>0</v>
      </c>
      <c r="M56" s="37">
        <v>1</v>
      </c>
      <c r="N56" s="37">
        <f t="shared" si="12"/>
        <v>41</v>
      </c>
      <c r="O56" s="38">
        <v>3</v>
      </c>
      <c r="P56" s="39">
        <v>1</v>
      </c>
    </row>
    <row r="57" spans="1:16" ht="15.75" thickBot="1" x14ac:dyDescent="0.3">
      <c r="A57" s="59"/>
      <c r="B57" s="60" t="s">
        <v>23</v>
      </c>
      <c r="C57" s="61">
        <f t="shared" ref="C57:P57" si="13">SUM(C50:C56)</f>
        <v>85</v>
      </c>
      <c r="D57" s="62">
        <f t="shared" si="13"/>
        <v>6</v>
      </c>
      <c r="E57" s="62">
        <f t="shared" si="13"/>
        <v>6</v>
      </c>
      <c r="F57" s="62">
        <f t="shared" si="13"/>
        <v>6</v>
      </c>
      <c r="G57" s="62">
        <f t="shared" si="13"/>
        <v>0</v>
      </c>
      <c r="H57" s="66">
        <f>SUM(H50:H56)</f>
        <v>97</v>
      </c>
      <c r="I57" s="66">
        <f>SUM(I50:I56)</f>
        <v>4</v>
      </c>
      <c r="J57" s="66">
        <f>SUM(J50:J56)</f>
        <v>6</v>
      </c>
      <c r="K57" s="61">
        <f t="shared" si="13"/>
        <v>128</v>
      </c>
      <c r="L57" s="62">
        <f t="shared" si="13"/>
        <v>7</v>
      </c>
      <c r="M57" s="62">
        <f t="shared" si="13"/>
        <v>8</v>
      </c>
      <c r="N57" s="66">
        <f>SUM(N50:N56)</f>
        <v>143</v>
      </c>
      <c r="O57" s="66">
        <f>SUM(O50:O56)</f>
        <v>6</v>
      </c>
      <c r="P57" s="67">
        <f t="shared" si="13"/>
        <v>5</v>
      </c>
    </row>
    <row r="58" spans="1:16" ht="15.75" thickBot="1" x14ac:dyDescent="0.3">
      <c r="A58" s="68" t="s">
        <v>23</v>
      </c>
      <c r="B58" s="69"/>
      <c r="C58" s="70">
        <f t="shared" ref="C58:H58" si="14">SUM(C12+C16+C22+C28+C37+C43+C49+C57)</f>
        <v>1044</v>
      </c>
      <c r="D58" s="70">
        <f t="shared" si="14"/>
        <v>93</v>
      </c>
      <c r="E58" s="70">
        <f t="shared" si="14"/>
        <v>60</v>
      </c>
      <c r="F58" s="70">
        <f t="shared" si="14"/>
        <v>46</v>
      </c>
      <c r="G58" s="70">
        <f t="shared" si="14"/>
        <v>14</v>
      </c>
      <c r="H58" s="70">
        <f t="shared" si="14"/>
        <v>1197</v>
      </c>
      <c r="I58" s="70">
        <f t="shared" ref="I58:P58" si="15">SUM(I12+I16+I22+I28+I37+I43+I49+I57)</f>
        <v>82</v>
      </c>
      <c r="J58" s="70">
        <f t="shared" si="15"/>
        <v>83</v>
      </c>
      <c r="K58" s="70">
        <f t="shared" si="15"/>
        <v>1471</v>
      </c>
      <c r="L58" s="70">
        <f t="shared" si="15"/>
        <v>120</v>
      </c>
      <c r="M58" s="70">
        <f t="shared" si="15"/>
        <v>74</v>
      </c>
      <c r="N58" s="70">
        <f t="shared" si="15"/>
        <v>1665</v>
      </c>
      <c r="O58" s="70">
        <f t="shared" si="15"/>
        <v>97</v>
      </c>
      <c r="P58" s="70">
        <f t="shared" si="15"/>
        <v>99</v>
      </c>
    </row>
  </sheetData>
  <mergeCells count="25">
    <mergeCell ref="A29:A37"/>
    <mergeCell ref="A38:A43"/>
    <mergeCell ref="A44:A49"/>
    <mergeCell ref="A50:A57"/>
    <mergeCell ref="A58:B58"/>
    <mergeCell ref="O2:P2"/>
    <mergeCell ref="A4:A12"/>
    <mergeCell ref="A13:A16"/>
    <mergeCell ref="A17:A22"/>
    <mergeCell ref="A23:A28"/>
    <mergeCell ref="A1:A3"/>
    <mergeCell ref="B1:B3"/>
    <mergeCell ref="C1:J1"/>
    <mergeCell ref="K1:P1"/>
    <mergeCell ref="C2:C3"/>
    <mergeCell ref="D2:D3"/>
    <mergeCell ref="E2:E3"/>
    <mergeCell ref="F2:F3"/>
    <mergeCell ref="G2:G3"/>
    <mergeCell ref="H2:H3"/>
    <mergeCell ref="I2:J2"/>
    <mergeCell ref="K2:K3"/>
    <mergeCell ref="L2:L3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Máj 2012 </vt:lpstr>
      <vt:lpstr>Hárok2</vt:lpstr>
      <vt:lpstr>Hárok3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jamriskova</dc:creator>
  <cp:lastModifiedBy>d330</cp:lastModifiedBy>
  <dcterms:created xsi:type="dcterms:W3CDTF">2012-05-02T14:48:27Z</dcterms:created>
  <dcterms:modified xsi:type="dcterms:W3CDTF">2012-07-13T06:58:02Z</dcterms:modified>
</cp:coreProperties>
</file>