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ento_zošit"/>
  <bookViews>
    <workbookView xWindow="3795" yWindow="-150" windowWidth="9630" windowHeight="8685" tabRatio="916" activeTab="1"/>
  </bookViews>
  <sheets>
    <sheet name="Obsah" sheetId="38" r:id="rId1"/>
    <sheet name="Tab1" sheetId="10" r:id="rId2"/>
    <sheet name="Tab2" sheetId="7" r:id="rId3"/>
    <sheet name="Tab3" sheetId="28" r:id="rId4"/>
    <sheet name="Tab4" sheetId="29" r:id="rId5"/>
    <sheet name="Tab5" sheetId="36" r:id="rId6"/>
    <sheet name="Tab6" sheetId="37" r:id="rId7"/>
    <sheet name="Tab7" sheetId="30" r:id="rId8"/>
    <sheet name="Tab8" sheetId="39" r:id="rId9"/>
    <sheet name="Tab11" sheetId="32" r:id="rId10"/>
    <sheet name="Tab12" sheetId="41" r:id="rId11"/>
    <sheet name="Tab13" sheetId="33" r:id="rId12"/>
    <sheet name="Tab14" sheetId="34" r:id="rId13"/>
    <sheet name="Tab15" sheetId="42" r:id="rId14"/>
    <sheet name="Tab16" sheetId="43" r:id="rId15"/>
    <sheet name="Tab17" sheetId="35" r:id="rId16"/>
    <sheet name="Tab18" sheetId="53" r:id="rId17"/>
    <sheet name="Tab19" sheetId="44" r:id="rId18"/>
    <sheet name="Tab20" sheetId="54" r:id="rId19"/>
    <sheet name="Tab21" sheetId="45" r:id="rId20"/>
    <sheet name="Tab22" sheetId="46" r:id="rId21"/>
    <sheet name="Tab23" sheetId="49" r:id="rId22"/>
    <sheet name="Tab25" sheetId="50" r:id="rId23"/>
    <sheet name="Tab27" sheetId="56" r:id="rId24"/>
    <sheet name="PojmySkratky" sheetId="51" r:id="rId25"/>
    <sheet name="Ciselniky" sheetId="52" r:id="rId26"/>
  </sheets>
  <definedNames>
    <definedName name="_Tab52" localSheetId="25">#REF!</definedName>
    <definedName name="_Tab52" localSheetId="24">#REF!</definedName>
    <definedName name="_Tab52" localSheetId="9">#REF!</definedName>
    <definedName name="_Tab52" localSheetId="10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3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>#REF!</definedName>
    <definedName name="_Tab58" localSheetId="25">#REF!</definedName>
    <definedName name="_Tab58" localSheetId="24">#REF!</definedName>
    <definedName name="_Tab58" localSheetId="9">#REF!</definedName>
    <definedName name="_Tab58" localSheetId="10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3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>#REF!</definedName>
    <definedName name="a" localSheetId="25">#REF!</definedName>
    <definedName name="a" localSheetId="24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>#REF!</definedName>
    <definedName name="aa" localSheetId="25">#REF!</definedName>
    <definedName name="aa" localSheetId="9">#REF!</definedName>
    <definedName name="aa" localSheetId="1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3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>#REF!</definedName>
    <definedName name="cc" localSheetId="25">#REF!</definedName>
    <definedName name="cc" localSheetId="9">#REF!</definedName>
    <definedName name="cc" localSheetId="1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3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>#REF!</definedName>
    <definedName name="_xlnm.Database" localSheetId="25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Titles" localSheetId="0">Obsah!$1:$2</definedName>
    <definedName name="_xlnm.Print_Titles" localSheetId="1">'Tab1'!$1:$10</definedName>
    <definedName name="_xlnm.Print_Titles" localSheetId="9">'Tab11'!$1:$11</definedName>
    <definedName name="_xlnm.Print_Titles" localSheetId="10">'Tab12'!$1:$11</definedName>
    <definedName name="_xlnm.Print_Titles" localSheetId="11">'Tab13'!$1:$11</definedName>
    <definedName name="_xlnm.Print_Titles" localSheetId="12">'Tab14'!$1:$11</definedName>
    <definedName name="_xlnm.Print_Titles" localSheetId="13">'Tab15'!$1:$11</definedName>
    <definedName name="_xlnm.Print_Titles" localSheetId="14">'Tab16'!$1:$11</definedName>
    <definedName name="_xlnm.Print_Titles" localSheetId="15">'Tab17'!$1:$11</definedName>
    <definedName name="_xlnm.Print_Titles" localSheetId="16">'Tab18'!$1:$11</definedName>
    <definedName name="_xlnm.Print_Titles" localSheetId="17">'Tab19'!$1:$11</definedName>
    <definedName name="_xlnm.Print_Titles" localSheetId="2">'Tab2'!#REF!</definedName>
    <definedName name="_xlnm.Print_Titles" localSheetId="18">'Tab20'!$1:$11</definedName>
    <definedName name="_xlnm.Print_Titles" localSheetId="19">'Tab21'!$1:$11</definedName>
    <definedName name="_xlnm.Print_Titles" localSheetId="20">'Tab22'!$1:$11</definedName>
    <definedName name="_xlnm.Print_Titles" localSheetId="21">'Tab23'!$1:$10</definedName>
    <definedName name="_xlnm.Print_Titles" localSheetId="22">'Tab25'!$1:$9</definedName>
    <definedName name="_xlnm.Print_Titles" localSheetId="23">'Tab27'!$1:$11</definedName>
    <definedName name="_xlnm.Print_Titles" localSheetId="3">'Tab3'!$1:$10</definedName>
    <definedName name="_xlnm.Print_Titles" localSheetId="4">'Tab4'!$1:$11</definedName>
    <definedName name="_xlnm.Print_Titles" localSheetId="5">'Tab5'!$1:$11</definedName>
    <definedName name="_xlnm.Print_Titles" localSheetId="6">'Tab6'!$1:$11</definedName>
    <definedName name="_xlnm.Print_Titles" localSheetId="7">'Tab7'!$1:$9</definedName>
    <definedName name="_xlnm.Print_Titles" localSheetId="8">'Tab8'!$1:$9</definedName>
    <definedName name="_xlnm.Print_Area" localSheetId="1">'Tab1'!$A$1:$L$98</definedName>
    <definedName name="_xlnm.Print_Area" localSheetId="21">'Tab23'!$A$1:$B$98</definedName>
    <definedName name="_xlnm.Print_Area" localSheetId="3">'Tab3'!$A$1:$L$98</definedName>
    <definedName name="OLE_LINK3" localSheetId="25">Ciselniky!$C$69</definedName>
    <definedName name="OLE_LINK3" localSheetId="24">PojmySkratky!$B$83</definedName>
    <definedName name="Taba" localSheetId="25">#REF!</definedName>
    <definedName name="Taba" localSheetId="24">#REF!</definedName>
    <definedName name="Taba" localSheetId="9">#REF!</definedName>
    <definedName name="Taba" localSheetId="10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3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>#REF!</definedName>
    <definedName name="tabulka" localSheetId="25">#REF!</definedName>
    <definedName name="tabulka" localSheetId="24">#REF!</definedName>
    <definedName name="tabulka" localSheetId="9">#REF!</definedName>
    <definedName name="tabulka" localSheetId="10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3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H97" i="28" l="1"/>
  <c r="H85" i="28"/>
  <c r="H71" i="28"/>
  <c r="H57" i="28"/>
  <c r="H45" i="28"/>
  <c r="H37" i="28"/>
  <c r="H27" i="28"/>
  <c r="H19" i="28"/>
  <c r="H98" i="28" s="1"/>
  <c r="F97" i="28"/>
  <c r="F85" i="28"/>
  <c r="E85" i="28" s="1"/>
  <c r="F71" i="28"/>
  <c r="F57" i="28"/>
  <c r="E57" i="28" s="1"/>
  <c r="F45" i="28"/>
  <c r="F37" i="28"/>
  <c r="E37" i="28" s="1"/>
  <c r="F27" i="28"/>
  <c r="F19" i="28"/>
  <c r="G99" i="36"/>
  <c r="G98" i="36"/>
  <c r="G97" i="36"/>
  <c r="G96" i="36"/>
  <c r="G95" i="36"/>
  <c r="G94" i="36"/>
  <c r="G93" i="36"/>
  <c r="G92" i="36"/>
  <c r="G91" i="36"/>
  <c r="G90" i="36"/>
  <c r="G89" i="36"/>
  <c r="G88" i="36"/>
  <c r="G87" i="36"/>
  <c r="G86" i="36"/>
  <c r="G85" i="36"/>
  <c r="G84" i="36"/>
  <c r="G83" i="36"/>
  <c r="G82" i="36"/>
  <c r="G81" i="36"/>
  <c r="G80" i="36"/>
  <c r="G79" i="36"/>
  <c r="G78" i="36"/>
  <c r="G77" i="36"/>
  <c r="G76" i="36"/>
  <c r="G75" i="36"/>
  <c r="G74" i="36"/>
  <c r="G73" i="36"/>
  <c r="G72" i="36"/>
  <c r="G71" i="36"/>
  <c r="G70" i="36"/>
  <c r="G69" i="36"/>
  <c r="G68" i="36"/>
  <c r="G67" i="36"/>
  <c r="G66" i="36"/>
  <c r="G65" i="36"/>
  <c r="G64" i="36"/>
  <c r="G63" i="36"/>
  <c r="G62" i="36"/>
  <c r="G61" i="36"/>
  <c r="G60" i="36"/>
  <c r="G59" i="36"/>
  <c r="G58" i="36"/>
  <c r="G57" i="36"/>
  <c r="G56" i="36"/>
  <c r="G55" i="36"/>
  <c r="G54" i="36"/>
  <c r="G53" i="36"/>
  <c r="G52" i="36"/>
  <c r="G51" i="36"/>
  <c r="G50" i="36"/>
  <c r="G49" i="36"/>
  <c r="G48" i="36"/>
  <c r="G47" i="36"/>
  <c r="G46" i="36"/>
  <c r="G45" i="36"/>
  <c r="G44" i="36"/>
  <c r="G43" i="36"/>
  <c r="G42" i="36"/>
  <c r="G41" i="36"/>
  <c r="G40" i="36"/>
  <c r="G39" i="36"/>
  <c r="G38" i="36"/>
  <c r="G37" i="36"/>
  <c r="G36" i="36"/>
  <c r="G35" i="36"/>
  <c r="G34" i="36"/>
  <c r="G33" i="36"/>
  <c r="G32" i="36"/>
  <c r="G31" i="36"/>
  <c r="G30" i="36"/>
  <c r="G29" i="36"/>
  <c r="G28" i="36"/>
  <c r="G27" i="36"/>
  <c r="G26" i="36"/>
  <c r="G25" i="36"/>
  <c r="G24" i="36"/>
  <c r="G23" i="36"/>
  <c r="G22" i="36"/>
  <c r="G21" i="36"/>
  <c r="G20" i="36"/>
  <c r="G19" i="36"/>
  <c r="G18" i="36"/>
  <c r="G17" i="36"/>
  <c r="G16" i="36"/>
  <c r="G15" i="36"/>
  <c r="G14" i="36"/>
  <c r="G13" i="36"/>
  <c r="G12" i="36"/>
  <c r="G99" i="29"/>
  <c r="G98" i="29"/>
  <c r="G97" i="29"/>
  <c r="G96" i="29"/>
  <c r="G95" i="29"/>
  <c r="G94" i="29"/>
  <c r="G93" i="29"/>
  <c r="G92" i="29"/>
  <c r="G91" i="29"/>
  <c r="G90" i="29"/>
  <c r="G89" i="29"/>
  <c r="G88" i="29"/>
  <c r="G87" i="29"/>
  <c r="G86" i="29"/>
  <c r="G85" i="29"/>
  <c r="G84" i="29"/>
  <c r="G83" i="29"/>
  <c r="G82" i="29"/>
  <c r="G81" i="29"/>
  <c r="G80" i="29"/>
  <c r="G79" i="29"/>
  <c r="G78" i="29"/>
  <c r="G77" i="29"/>
  <c r="G76" i="29"/>
  <c r="G75" i="29"/>
  <c r="G74" i="29"/>
  <c r="G73" i="29"/>
  <c r="G72" i="29"/>
  <c r="G71" i="29"/>
  <c r="G70" i="29"/>
  <c r="G69" i="29"/>
  <c r="G68" i="29"/>
  <c r="G67" i="29"/>
  <c r="G66" i="29"/>
  <c r="G65" i="29"/>
  <c r="G64" i="29"/>
  <c r="G63" i="29"/>
  <c r="G62" i="29"/>
  <c r="G61" i="29"/>
  <c r="G60" i="29"/>
  <c r="G59" i="29"/>
  <c r="G58" i="29"/>
  <c r="G57" i="29"/>
  <c r="G56" i="29"/>
  <c r="G55" i="29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5" i="29"/>
  <c r="G14" i="29"/>
  <c r="G13" i="29"/>
  <c r="G12" i="29"/>
  <c r="E97" i="28"/>
  <c r="E96" i="28"/>
  <c r="E95" i="28"/>
  <c r="E94" i="28"/>
  <c r="E93" i="28"/>
  <c r="E92" i="28"/>
  <c r="E91" i="28"/>
  <c r="E90" i="28"/>
  <c r="E89" i="28"/>
  <c r="E88" i="28"/>
  <c r="E87" i="28"/>
  <c r="E86" i="28"/>
  <c r="E84" i="28"/>
  <c r="E83" i="28"/>
  <c r="E82" i="28"/>
  <c r="E81" i="28"/>
  <c r="E80" i="28"/>
  <c r="E79" i="28"/>
  <c r="E78" i="28"/>
  <c r="E77" i="28"/>
  <c r="E76" i="28"/>
  <c r="E75" i="28"/>
  <c r="E74" i="28"/>
  <c r="E73" i="28"/>
  <c r="E72" i="28"/>
  <c r="E71" i="28"/>
  <c r="E70" i="28"/>
  <c r="E69" i="28"/>
  <c r="E68" i="28"/>
  <c r="E67" i="28"/>
  <c r="E66" i="28"/>
  <c r="E65" i="28"/>
  <c r="E64" i="28"/>
  <c r="E63" i="28"/>
  <c r="E62" i="28"/>
  <c r="E61" i="28"/>
  <c r="E60" i="28"/>
  <c r="E59" i="28"/>
  <c r="E58" i="28"/>
  <c r="E56" i="28"/>
  <c r="E55" i="28"/>
  <c r="E54" i="28"/>
  <c r="E53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8" i="28"/>
  <c r="E17" i="28"/>
  <c r="E16" i="28"/>
  <c r="E15" i="28"/>
  <c r="E14" i="28"/>
  <c r="E13" i="28"/>
  <c r="E12" i="28"/>
  <c r="E11" i="28"/>
  <c r="D98" i="28"/>
  <c r="D97" i="28"/>
  <c r="J97" i="28"/>
  <c r="L97" i="28" s="1"/>
  <c r="D96" i="28"/>
  <c r="D95" i="28"/>
  <c r="K95" i="28"/>
  <c r="D94" i="28"/>
  <c r="K94" i="28"/>
  <c r="D93" i="28"/>
  <c r="D92" i="28"/>
  <c r="D91" i="28"/>
  <c r="J91" i="28"/>
  <c r="L91" i="28" s="1"/>
  <c r="D90" i="28"/>
  <c r="D89" i="28"/>
  <c r="J89" i="28"/>
  <c r="L89" i="28" s="1"/>
  <c r="D88" i="28"/>
  <c r="D87" i="28"/>
  <c r="D86" i="28"/>
  <c r="K86" i="28" s="1"/>
  <c r="D85" i="28"/>
  <c r="J85" i="28" s="1"/>
  <c r="L85" i="28" s="1"/>
  <c r="D84" i="28"/>
  <c r="D83" i="28"/>
  <c r="D82" i="28"/>
  <c r="D81" i="28"/>
  <c r="D80" i="28"/>
  <c r="D79" i="28"/>
  <c r="D78" i="28"/>
  <c r="K78" i="28"/>
  <c r="D77" i="28"/>
  <c r="J77" i="28"/>
  <c r="L77" i="28" s="1"/>
  <c r="D76" i="28"/>
  <c r="D75" i="28"/>
  <c r="D74" i="28"/>
  <c r="K74" i="28" s="1"/>
  <c r="D73" i="28"/>
  <c r="D72" i="28"/>
  <c r="D71" i="28"/>
  <c r="J71" i="28"/>
  <c r="L71" i="28" s="1"/>
  <c r="D70" i="28"/>
  <c r="K70" i="28" s="1"/>
  <c r="D69" i="28"/>
  <c r="J69" i="28" s="1"/>
  <c r="L69" i="28" s="1"/>
  <c r="D68" i="28"/>
  <c r="D67" i="28"/>
  <c r="J67" i="28" s="1"/>
  <c r="L67" i="28"/>
  <c r="D66" i="28"/>
  <c r="K66" i="28"/>
  <c r="D65" i="28"/>
  <c r="D64" i="28"/>
  <c r="D63" i="28"/>
  <c r="K63" i="28"/>
  <c r="D62" i="28"/>
  <c r="K62" i="28"/>
  <c r="D61" i="28"/>
  <c r="D60" i="28"/>
  <c r="D59" i="28"/>
  <c r="D58" i="28"/>
  <c r="D57" i="28"/>
  <c r="J57" i="28"/>
  <c r="L57" i="28" s="1"/>
  <c r="D56" i="28"/>
  <c r="D55" i="28"/>
  <c r="D54" i="28"/>
  <c r="K54" i="28" s="1"/>
  <c r="D53" i="28"/>
  <c r="D52" i="28"/>
  <c r="D51" i="28"/>
  <c r="D50" i="28"/>
  <c r="K50" i="28"/>
  <c r="D49" i="28"/>
  <c r="D48" i="28"/>
  <c r="D47" i="28"/>
  <c r="K47" i="28"/>
  <c r="D46" i="28"/>
  <c r="K46" i="28"/>
  <c r="D45" i="28"/>
  <c r="D44" i="28"/>
  <c r="D43" i="28"/>
  <c r="D42" i="28"/>
  <c r="K42" i="28" s="1"/>
  <c r="D41" i="28"/>
  <c r="K41" i="28" s="1"/>
  <c r="D40" i="28"/>
  <c r="D39" i="28"/>
  <c r="D38" i="28"/>
  <c r="D37" i="28"/>
  <c r="J37" i="28"/>
  <c r="L37" i="28" s="1"/>
  <c r="D36" i="28"/>
  <c r="K36" i="28" s="1"/>
  <c r="D35" i="28"/>
  <c r="J35" i="28"/>
  <c r="L35" i="28" s="1"/>
  <c r="D34" i="28"/>
  <c r="K34" i="28" s="1"/>
  <c r="D33" i="28"/>
  <c r="K33" i="28" s="1"/>
  <c r="D32" i="28"/>
  <c r="J32" i="28"/>
  <c r="L32" i="28" s="1"/>
  <c r="D31" i="28"/>
  <c r="K31" i="28" s="1"/>
  <c r="D30" i="28"/>
  <c r="K30" i="28" s="1"/>
  <c r="D29" i="28"/>
  <c r="D28" i="28"/>
  <c r="D27" i="28"/>
  <c r="D26" i="28"/>
  <c r="K26" i="28"/>
  <c r="D25" i="28"/>
  <c r="K25" i="28"/>
  <c r="D24" i="28"/>
  <c r="D23" i="28"/>
  <c r="K23" i="28" s="1"/>
  <c r="D22" i="28"/>
  <c r="D21" i="28"/>
  <c r="D20" i="28"/>
  <c r="J20" i="28"/>
  <c r="L20" i="28" s="1"/>
  <c r="D19" i="28"/>
  <c r="D18" i="28"/>
  <c r="K18" i="28"/>
  <c r="D17" i="28"/>
  <c r="D16" i="28"/>
  <c r="D15" i="28"/>
  <c r="K15" i="28"/>
  <c r="D14" i="28"/>
  <c r="K14" i="28"/>
  <c r="D13" i="28"/>
  <c r="D12" i="28"/>
  <c r="D11" i="28"/>
  <c r="J11" i="28"/>
  <c r="L11" i="28" s="1"/>
  <c r="E98" i="10"/>
  <c r="E97" i="10"/>
  <c r="E96" i="10"/>
  <c r="E95" i="10"/>
  <c r="E94" i="10"/>
  <c r="E93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D98" i="10"/>
  <c r="K98" i="10" s="1"/>
  <c r="D97" i="10"/>
  <c r="K97" i="10" s="1"/>
  <c r="D96" i="10"/>
  <c r="D95" i="10"/>
  <c r="J95" i="10"/>
  <c r="L95" i="10" s="1"/>
  <c r="D94" i="10"/>
  <c r="D93" i="10"/>
  <c r="J93" i="10"/>
  <c r="L93" i="10" s="1"/>
  <c r="D92" i="10"/>
  <c r="D91" i="10"/>
  <c r="J91" i="10"/>
  <c r="L91" i="10" s="1"/>
  <c r="D90" i="10"/>
  <c r="J90" i="10" s="1"/>
  <c r="L90" i="10" s="1"/>
  <c r="D89" i="10"/>
  <c r="D88" i="10"/>
  <c r="D87" i="10"/>
  <c r="K87" i="10"/>
  <c r="D86" i="10"/>
  <c r="J86" i="10"/>
  <c r="L86" i="10" s="1"/>
  <c r="D85" i="10"/>
  <c r="D84" i="10"/>
  <c r="D83" i="10"/>
  <c r="J83" i="10" s="1"/>
  <c r="L83" i="10" s="1"/>
  <c r="D82" i="10"/>
  <c r="J82" i="10"/>
  <c r="L82" i="10" s="1"/>
  <c r="D81" i="10"/>
  <c r="D80" i="10"/>
  <c r="J80" i="10"/>
  <c r="L80" i="10" s="1"/>
  <c r="D79" i="10"/>
  <c r="K79" i="10" s="1"/>
  <c r="D78" i="10"/>
  <c r="J78" i="10" s="1"/>
  <c r="L78" i="10" s="1"/>
  <c r="D77" i="10"/>
  <c r="D76" i="10"/>
  <c r="D75" i="10"/>
  <c r="K75" i="10"/>
  <c r="D74" i="10"/>
  <c r="J74" i="10"/>
  <c r="L74" i="10" s="1"/>
  <c r="D73" i="10"/>
  <c r="D72" i="10"/>
  <c r="J72" i="10"/>
  <c r="L72" i="10" s="1"/>
  <c r="D71" i="10"/>
  <c r="J71" i="10" s="1"/>
  <c r="L71" i="10" s="1"/>
  <c r="D70" i="10"/>
  <c r="D69" i="10"/>
  <c r="D68" i="10"/>
  <c r="D67" i="10"/>
  <c r="J67" i="10" s="1"/>
  <c r="L67" i="10" s="1"/>
  <c r="D66" i="10"/>
  <c r="J66" i="10"/>
  <c r="L66" i="10" s="1"/>
  <c r="D65" i="10"/>
  <c r="J65" i="10" s="1"/>
  <c r="L65" i="10" s="1"/>
  <c r="D64" i="10"/>
  <c r="D63" i="10"/>
  <c r="K63" i="10" s="1"/>
  <c r="D62" i="10"/>
  <c r="J62" i="10" s="1"/>
  <c r="L62" i="10" s="1"/>
  <c r="D61" i="10"/>
  <c r="D60" i="10"/>
  <c r="D59" i="10"/>
  <c r="J59" i="10"/>
  <c r="L59" i="10" s="1"/>
  <c r="D58" i="10"/>
  <c r="J58" i="10" s="1"/>
  <c r="L58" i="10" s="1"/>
  <c r="D57" i="10"/>
  <c r="D56" i="10"/>
  <c r="D55" i="10"/>
  <c r="J55" i="10"/>
  <c r="L55" i="10" s="1"/>
  <c r="D54" i="10"/>
  <c r="J54" i="10" s="1"/>
  <c r="L54" i="10" s="1"/>
  <c r="D53" i="10"/>
  <c r="D52" i="10"/>
  <c r="J52" i="10" s="1"/>
  <c r="L52" i="10" s="1"/>
  <c r="D51" i="10"/>
  <c r="K51" i="10"/>
  <c r="D50" i="10"/>
  <c r="J50" i="10"/>
  <c r="L50" i="10" s="1"/>
  <c r="D49" i="10"/>
  <c r="J49" i="10" s="1"/>
  <c r="L49" i="10" s="1"/>
  <c r="D48" i="10"/>
  <c r="D47" i="10"/>
  <c r="J47" i="10" s="1"/>
  <c r="L47" i="10" s="1"/>
  <c r="D46" i="10"/>
  <c r="D45" i="10"/>
  <c r="D44" i="10"/>
  <c r="J44" i="10"/>
  <c r="L44" i="10" s="1"/>
  <c r="D43" i="10"/>
  <c r="J43" i="10" s="1"/>
  <c r="L43" i="10" s="1"/>
  <c r="D42" i="10"/>
  <c r="J42" i="10"/>
  <c r="L42" i="10" s="1"/>
  <c r="D41" i="10"/>
  <c r="D40" i="10"/>
  <c r="D39" i="10"/>
  <c r="J39" i="10" s="1"/>
  <c r="L39" i="10" s="1"/>
  <c r="D38" i="10"/>
  <c r="D37" i="10"/>
  <c r="D36" i="10"/>
  <c r="J36" i="10"/>
  <c r="L36" i="10" s="1"/>
  <c r="D35" i="10"/>
  <c r="K35" i="10" s="1"/>
  <c r="D34" i="10"/>
  <c r="J34" i="10" s="1"/>
  <c r="L34" i="10" s="1"/>
  <c r="D33" i="10"/>
  <c r="D32" i="10"/>
  <c r="D31" i="10"/>
  <c r="K31" i="10"/>
  <c r="D30" i="10"/>
  <c r="J30" i="10"/>
  <c r="L30" i="10" s="1"/>
  <c r="D29" i="10"/>
  <c r="D28" i="10"/>
  <c r="J28" i="10"/>
  <c r="L28" i="10" s="1"/>
  <c r="D27" i="10"/>
  <c r="K27" i="10" s="1"/>
  <c r="D26" i="10"/>
  <c r="J26" i="10" s="1"/>
  <c r="L26" i="10"/>
  <c r="D25" i="10"/>
  <c r="D24" i="10"/>
  <c r="D23" i="10"/>
  <c r="K23" i="10"/>
  <c r="D22" i="10"/>
  <c r="J22" i="10"/>
  <c r="L22" i="10" s="1"/>
  <c r="D21" i="10"/>
  <c r="D20" i="10"/>
  <c r="J20" i="10"/>
  <c r="L20" i="10" s="1"/>
  <c r="D19" i="10"/>
  <c r="D18" i="10"/>
  <c r="D17" i="10"/>
  <c r="D16" i="10"/>
  <c r="D15" i="10"/>
  <c r="J15" i="10" s="1"/>
  <c r="L15" i="10" s="1"/>
  <c r="D14" i="10"/>
  <c r="D13" i="10"/>
  <c r="D12" i="10"/>
  <c r="D11" i="10"/>
  <c r="B98" i="28"/>
  <c r="B97" i="28"/>
  <c r="B96" i="28"/>
  <c r="B95" i="28"/>
  <c r="B94" i="28"/>
  <c r="B93" i="28"/>
  <c r="B92" i="28"/>
  <c r="B91" i="28"/>
  <c r="B90" i="28"/>
  <c r="B89" i="28"/>
  <c r="B88" i="28"/>
  <c r="B87" i="28"/>
  <c r="B86" i="28"/>
  <c r="B85" i="28"/>
  <c r="B84" i="28"/>
  <c r="B83" i="28"/>
  <c r="B82" i="28"/>
  <c r="B81" i="28"/>
  <c r="B80" i="28"/>
  <c r="B79" i="28"/>
  <c r="B78" i="28"/>
  <c r="B77" i="28"/>
  <c r="B76" i="28"/>
  <c r="B75" i="28"/>
  <c r="B74" i="28"/>
  <c r="B73" i="28"/>
  <c r="B72" i="28"/>
  <c r="B71" i="28"/>
  <c r="B70" i="28"/>
  <c r="B69" i="28"/>
  <c r="B68" i="28"/>
  <c r="B67" i="28"/>
  <c r="B66" i="28"/>
  <c r="B65" i="28"/>
  <c r="B64" i="28"/>
  <c r="B63" i="28"/>
  <c r="B62" i="28"/>
  <c r="B61" i="28"/>
  <c r="B60" i="28"/>
  <c r="B59" i="28"/>
  <c r="B58" i="28"/>
  <c r="B57" i="28"/>
  <c r="B56" i="28"/>
  <c r="B55" i="28"/>
  <c r="B54" i="28"/>
  <c r="B53" i="28"/>
  <c r="B52" i="28"/>
  <c r="B51" i="28"/>
  <c r="B50" i="28"/>
  <c r="B49" i="28"/>
  <c r="B48" i="28"/>
  <c r="B47" i="28"/>
  <c r="B46" i="28"/>
  <c r="B45" i="28"/>
  <c r="B44" i="28"/>
  <c r="B43" i="28"/>
  <c r="B42" i="28"/>
  <c r="B41" i="28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C98" i="28"/>
  <c r="C97" i="28"/>
  <c r="C96" i="28"/>
  <c r="C95" i="28"/>
  <c r="C94" i="28"/>
  <c r="C93" i="28"/>
  <c r="C92" i="28"/>
  <c r="C91" i="28"/>
  <c r="C90" i="28"/>
  <c r="C89" i="28"/>
  <c r="C88" i="28"/>
  <c r="C87" i="28"/>
  <c r="C86" i="28"/>
  <c r="C85" i="28"/>
  <c r="C84" i="28"/>
  <c r="C83" i="28"/>
  <c r="C82" i="28"/>
  <c r="C81" i="28"/>
  <c r="C80" i="28"/>
  <c r="C79" i="28"/>
  <c r="C78" i="28"/>
  <c r="C77" i="28"/>
  <c r="C76" i="28"/>
  <c r="C75" i="28"/>
  <c r="C74" i="28"/>
  <c r="C73" i="28"/>
  <c r="C72" i="28"/>
  <c r="C71" i="28"/>
  <c r="C70" i="28"/>
  <c r="C69" i="28"/>
  <c r="C68" i="28"/>
  <c r="C67" i="28"/>
  <c r="C66" i="28"/>
  <c r="C65" i="28"/>
  <c r="C64" i="28"/>
  <c r="C63" i="28"/>
  <c r="C62" i="28"/>
  <c r="C61" i="28"/>
  <c r="C60" i="28"/>
  <c r="C59" i="28"/>
  <c r="C58" i="28"/>
  <c r="C57" i="28"/>
  <c r="C56" i="28"/>
  <c r="C55" i="28"/>
  <c r="C54" i="28"/>
  <c r="C53" i="28"/>
  <c r="C52" i="28"/>
  <c r="C51" i="28"/>
  <c r="C50" i="28"/>
  <c r="C49" i="28"/>
  <c r="C48" i="28"/>
  <c r="C47" i="28"/>
  <c r="C46" i="28"/>
  <c r="C45" i="28"/>
  <c r="C44" i="28"/>
  <c r="C43" i="28"/>
  <c r="C42" i="28"/>
  <c r="C41" i="28"/>
  <c r="C40" i="28"/>
  <c r="C39" i="28"/>
  <c r="C38" i="28"/>
  <c r="C37" i="28"/>
  <c r="C36" i="28"/>
  <c r="C35" i="28"/>
  <c r="C34" i="28"/>
  <c r="C33" i="28"/>
  <c r="C32" i="28"/>
  <c r="C31" i="28"/>
  <c r="C30" i="28"/>
  <c r="C29" i="28"/>
  <c r="C28" i="28"/>
  <c r="C27" i="28"/>
  <c r="C26" i="28"/>
  <c r="C25" i="28"/>
  <c r="C24" i="28"/>
  <c r="C23" i="28"/>
  <c r="C22" i="28"/>
  <c r="C21" i="28"/>
  <c r="C20" i="28"/>
  <c r="C19" i="28"/>
  <c r="C18" i="28"/>
  <c r="C17" i="28"/>
  <c r="C16" i="28"/>
  <c r="C15" i="28"/>
  <c r="C14" i="28"/>
  <c r="C13" i="28"/>
  <c r="C12" i="28"/>
  <c r="C11" i="28"/>
  <c r="K97" i="28"/>
  <c r="K96" i="28"/>
  <c r="K93" i="28"/>
  <c r="K92" i="28"/>
  <c r="K91" i="28"/>
  <c r="K88" i="28"/>
  <c r="K87" i="28"/>
  <c r="K85" i="28"/>
  <c r="K84" i="28"/>
  <c r="K83" i="28"/>
  <c r="K80" i="28"/>
  <c r="K77" i="28"/>
  <c r="K76" i="28"/>
  <c r="K75" i="28"/>
  <c r="K72" i="28"/>
  <c r="K71" i="28"/>
  <c r="K69" i="28"/>
  <c r="K68" i="28"/>
  <c r="K67" i="28"/>
  <c r="K65" i="28"/>
  <c r="K64" i="28"/>
  <c r="K61" i="28"/>
  <c r="K60" i="28"/>
  <c r="K59" i="28"/>
  <c r="K56" i="28"/>
  <c r="K55" i="28"/>
  <c r="K53" i="28"/>
  <c r="K52" i="28"/>
  <c r="K51" i="28"/>
  <c r="K49" i="28"/>
  <c r="K48" i="28"/>
  <c r="K45" i="28"/>
  <c r="K44" i="28"/>
  <c r="K43" i="28"/>
  <c r="K40" i="28"/>
  <c r="K39" i="28"/>
  <c r="K37" i="28"/>
  <c r="K35" i="28"/>
  <c r="K32" i="28"/>
  <c r="K28" i="28"/>
  <c r="K24" i="28"/>
  <c r="K21" i="28"/>
  <c r="K20" i="28"/>
  <c r="K19" i="28"/>
  <c r="K17" i="28"/>
  <c r="K16" i="28"/>
  <c r="K13" i="28"/>
  <c r="K12" i="28"/>
  <c r="K11" i="28"/>
  <c r="J96" i="28"/>
  <c r="L96" i="28" s="1"/>
  <c r="J95" i="28"/>
  <c r="L95" i="28" s="1"/>
  <c r="J92" i="28"/>
  <c r="L92" i="28"/>
  <c r="J88" i="28"/>
  <c r="L88" i="28"/>
  <c r="J84" i="28"/>
  <c r="L84" i="28"/>
  <c r="J80" i="28"/>
  <c r="L80" i="28"/>
  <c r="J76" i="28"/>
  <c r="L76" i="28"/>
  <c r="J75" i="28"/>
  <c r="L75" i="28"/>
  <c r="J72" i="28"/>
  <c r="L72" i="28"/>
  <c r="J68" i="28"/>
  <c r="L68" i="28"/>
  <c r="J64" i="28"/>
  <c r="L64" i="28"/>
  <c r="J60" i="28"/>
  <c r="L60" i="28"/>
  <c r="J56" i="28"/>
  <c r="L56" i="28"/>
  <c r="J55" i="28"/>
  <c r="L55" i="28"/>
  <c r="J52" i="28"/>
  <c r="L52" i="28"/>
  <c r="J51" i="28"/>
  <c r="L51" i="28"/>
  <c r="J48" i="28"/>
  <c r="L48" i="28"/>
  <c r="J47" i="28"/>
  <c r="L47" i="28"/>
  <c r="J44" i="28"/>
  <c r="L44" i="28"/>
  <c r="J40" i="28"/>
  <c r="L40" i="28"/>
  <c r="J39" i="28"/>
  <c r="L39" i="28"/>
  <c r="J33" i="28"/>
  <c r="L33" i="28"/>
  <c r="J28" i="28"/>
  <c r="L28" i="28"/>
  <c r="J26" i="28"/>
  <c r="L26" i="28"/>
  <c r="J18" i="28"/>
  <c r="L18" i="28"/>
  <c r="J17" i="28"/>
  <c r="L17" i="28"/>
  <c r="J15" i="28"/>
  <c r="L15" i="28"/>
  <c r="J13" i="28"/>
  <c r="L13" i="28"/>
  <c r="J12" i="28"/>
  <c r="L12" i="28"/>
  <c r="K96" i="10"/>
  <c r="K94" i="10"/>
  <c r="K93" i="10"/>
  <c r="K92" i="10"/>
  <c r="K90" i="10"/>
  <c r="K89" i="10"/>
  <c r="K88" i="10"/>
  <c r="K86" i="10"/>
  <c r="K85" i="10"/>
  <c r="K84" i="10"/>
  <c r="K82" i="10"/>
  <c r="K81" i="10"/>
  <c r="K80" i="10"/>
  <c r="K78" i="10"/>
  <c r="K77" i="10"/>
  <c r="K76" i="10"/>
  <c r="K74" i="10"/>
  <c r="K73" i="10"/>
  <c r="K72" i="10"/>
  <c r="K70" i="10"/>
  <c r="K69" i="10"/>
  <c r="K68" i="10"/>
  <c r="K66" i="10"/>
  <c r="K65" i="10"/>
  <c r="K64" i="10"/>
  <c r="K62" i="10"/>
  <c r="K61" i="10"/>
  <c r="K60" i="10"/>
  <c r="K58" i="10"/>
  <c r="K57" i="10"/>
  <c r="K56" i="10"/>
  <c r="K54" i="10"/>
  <c r="K53" i="10"/>
  <c r="K52" i="10"/>
  <c r="K50" i="10"/>
  <c r="K49" i="10"/>
  <c r="K48" i="10"/>
  <c r="K46" i="10"/>
  <c r="K45" i="10"/>
  <c r="K44" i="10"/>
  <c r="K42" i="10"/>
  <c r="K41" i="10"/>
  <c r="K40" i="10"/>
  <c r="K38" i="10"/>
  <c r="K37" i="10"/>
  <c r="K36" i="10"/>
  <c r="K34" i="10"/>
  <c r="K33" i="10"/>
  <c r="K32" i="10"/>
  <c r="K30" i="10"/>
  <c r="K29" i="10"/>
  <c r="K28" i="10"/>
  <c r="K26" i="10"/>
  <c r="K25" i="10"/>
  <c r="K24" i="10"/>
  <c r="K22" i="10"/>
  <c r="K21" i="10"/>
  <c r="K20" i="10"/>
  <c r="K18" i="10"/>
  <c r="K17" i="10"/>
  <c r="K16" i="10"/>
  <c r="K14" i="10"/>
  <c r="K13" i="10"/>
  <c r="K12" i="10"/>
  <c r="J96" i="10"/>
  <c r="L96" i="10" s="1"/>
  <c r="J92" i="10"/>
  <c r="L92" i="10" s="1"/>
  <c r="J89" i="10"/>
  <c r="L89" i="10" s="1"/>
  <c r="J88" i="10"/>
  <c r="L88" i="10" s="1"/>
  <c r="J84" i="10"/>
  <c r="L84" i="10" s="1"/>
  <c r="J79" i="10"/>
  <c r="L79" i="10" s="1"/>
  <c r="J76" i="10"/>
  <c r="L76" i="10" s="1"/>
  <c r="J75" i="10"/>
  <c r="L75" i="10" s="1"/>
  <c r="J73" i="10"/>
  <c r="L73" i="10" s="1"/>
  <c r="J68" i="10"/>
  <c r="L68" i="10" s="1"/>
  <c r="J64" i="10"/>
  <c r="L64" i="10" s="1"/>
  <c r="J60" i="10"/>
  <c r="L60" i="10" s="1"/>
  <c r="J56" i="10"/>
  <c r="L56" i="10" s="1"/>
  <c r="J40" i="10"/>
  <c r="L40" i="10" s="1"/>
  <c r="J35" i="10"/>
  <c r="L35" i="10" s="1"/>
  <c r="J32" i="10"/>
  <c r="L32" i="10" s="1"/>
  <c r="J29" i="10"/>
  <c r="L29" i="10" s="1"/>
  <c r="J27" i="10"/>
  <c r="L27" i="10" s="1"/>
  <c r="J24" i="10"/>
  <c r="L24" i="10" s="1"/>
  <c r="J23" i="10"/>
  <c r="L23" i="10" s="1"/>
  <c r="J21" i="10"/>
  <c r="L21" i="10" s="1"/>
  <c r="J16" i="10"/>
  <c r="L16" i="10" s="1"/>
  <c r="C98" i="10"/>
  <c r="C97" i="10"/>
  <c r="C96" i="10"/>
  <c r="C95" i="10"/>
  <c r="C94" i="10"/>
  <c r="C93" i="10"/>
  <c r="C92" i="10"/>
  <c r="C91" i="10"/>
  <c r="C90" i="10"/>
  <c r="C89" i="10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B98" i="10"/>
  <c r="B97" i="10"/>
  <c r="B96" i="10"/>
  <c r="B95" i="10"/>
  <c r="B94" i="10"/>
  <c r="B93" i="10"/>
  <c r="B92" i="10"/>
  <c r="B91" i="10"/>
  <c r="B90" i="10"/>
  <c r="B89" i="10"/>
  <c r="B88" i="10"/>
  <c r="B87" i="10"/>
  <c r="B86" i="10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72" i="38"/>
  <c r="B68" i="38"/>
  <c r="B64" i="38"/>
  <c r="B61" i="38"/>
  <c r="B58" i="38"/>
  <c r="B55" i="38"/>
  <c r="B52" i="38"/>
  <c r="B49" i="38"/>
  <c r="B46" i="38"/>
  <c r="B43" i="38"/>
  <c r="B40" i="38"/>
  <c r="B37" i="38"/>
  <c r="B34" i="38"/>
  <c r="B31" i="38"/>
  <c r="B28" i="38"/>
  <c r="B25" i="38"/>
  <c r="B22" i="38"/>
  <c r="B19" i="38"/>
  <c r="B16" i="38"/>
  <c r="B13" i="38"/>
  <c r="B10" i="38"/>
  <c r="B4" i="38"/>
  <c r="K22" i="28"/>
  <c r="J38" i="28"/>
  <c r="L38" i="28" s="1"/>
  <c r="K38" i="28"/>
  <c r="J90" i="28"/>
  <c r="L90" i="28"/>
  <c r="K90" i="28"/>
  <c r="J66" i="28"/>
  <c r="L66" i="28" s="1"/>
  <c r="J34" i="28"/>
  <c r="L34" i="28" s="1"/>
  <c r="J13" i="10"/>
  <c r="L13" i="10" s="1"/>
  <c r="J37" i="10"/>
  <c r="L37" i="10" s="1"/>
  <c r="J61" i="10"/>
  <c r="L61" i="10" s="1"/>
  <c r="J19" i="10"/>
  <c r="L19" i="10" s="1"/>
  <c r="J31" i="10"/>
  <c r="L31" i="10" s="1"/>
  <c r="K11" i="10"/>
  <c r="K15" i="10"/>
  <c r="K19" i="10"/>
  <c r="K43" i="10"/>
  <c r="K55" i="10"/>
  <c r="K59" i="10"/>
  <c r="K67" i="10"/>
  <c r="K83" i="10"/>
  <c r="K91" i="10"/>
  <c r="K95" i="10"/>
  <c r="J22" i="28"/>
  <c r="L22" i="28" s="1"/>
  <c r="J63" i="28"/>
  <c r="L63" i="28" s="1"/>
  <c r="K79" i="28"/>
  <c r="K89" i="28"/>
  <c r="J14" i="10"/>
  <c r="L14" i="10" s="1"/>
  <c r="J17" i="10"/>
  <c r="L17" i="10" s="1"/>
  <c r="J46" i="10"/>
  <c r="L46" i="10" s="1"/>
  <c r="J51" i="10"/>
  <c r="L51" i="10" s="1"/>
  <c r="J57" i="10"/>
  <c r="L57" i="10" s="1"/>
  <c r="J70" i="10"/>
  <c r="L70" i="10" s="1"/>
  <c r="J85" i="10"/>
  <c r="L85" i="10" s="1"/>
  <c r="J94" i="10"/>
  <c r="L94" i="10" s="1"/>
  <c r="J42" i="28"/>
  <c r="L42" i="28" s="1"/>
  <c r="J46" i="28"/>
  <c r="L46" i="28" s="1"/>
  <c r="J50" i="28"/>
  <c r="L50" i="28" s="1"/>
  <c r="J54" i="28"/>
  <c r="L54" i="28" s="1"/>
  <c r="K58" i="28"/>
  <c r="J58" i="28"/>
  <c r="L58" i="28"/>
  <c r="K82" i="28"/>
  <c r="J82" i="28"/>
  <c r="L82" i="28" s="1"/>
  <c r="J14" i="28"/>
  <c r="L14" i="28" s="1"/>
  <c r="J62" i="28"/>
  <c r="L62" i="28" s="1"/>
  <c r="J30" i="28"/>
  <c r="L30" i="28" s="1"/>
  <c r="J78" i="28"/>
  <c r="L78" i="28" s="1"/>
  <c r="J11" i="10"/>
  <c r="L11" i="10" s="1"/>
  <c r="J33" i="10"/>
  <c r="L33" i="10" s="1"/>
  <c r="J41" i="10"/>
  <c r="L41" i="10" s="1"/>
  <c r="J21" i="28"/>
  <c r="L21" i="28" s="1"/>
  <c r="J25" i="28"/>
  <c r="L25" i="28" s="1"/>
  <c r="J31" i="28"/>
  <c r="L31" i="28" s="1"/>
  <c r="J43" i="28"/>
  <c r="L43" i="28" s="1"/>
  <c r="J12" i="10"/>
  <c r="L12" i="10" s="1"/>
  <c r="J18" i="10"/>
  <c r="L18" i="10" s="1"/>
  <c r="J25" i="10"/>
  <c r="L25" i="10" s="1"/>
  <c r="J38" i="10"/>
  <c r="L38" i="10" s="1"/>
  <c r="J45" i="10"/>
  <c r="L45" i="10" s="1"/>
  <c r="J53" i="10"/>
  <c r="L53" i="10" s="1"/>
  <c r="J69" i="10"/>
  <c r="L69" i="10" s="1"/>
  <c r="J77" i="10"/>
  <c r="L77" i="10" s="1"/>
  <c r="J81" i="10"/>
  <c r="L81" i="10" s="1"/>
  <c r="J23" i="28"/>
  <c r="L23" i="28" s="1"/>
  <c r="J70" i="28"/>
  <c r="L70" i="28" s="1"/>
  <c r="J74" i="28"/>
  <c r="L74" i="28" s="1"/>
  <c r="J86" i="28"/>
  <c r="L86" i="28" s="1"/>
  <c r="J93" i="28"/>
  <c r="L93" i="28" s="1"/>
  <c r="J41" i="28"/>
  <c r="L41" i="28" s="1"/>
  <c r="J45" i="28"/>
  <c r="L45" i="28" s="1"/>
  <c r="J49" i="28"/>
  <c r="L49" i="28" s="1"/>
  <c r="J53" i="28"/>
  <c r="L53" i="28" s="1"/>
  <c r="J61" i="28"/>
  <c r="L61" i="28" s="1"/>
  <c r="J65" i="28"/>
  <c r="L65" i="28" s="1"/>
  <c r="J87" i="28"/>
  <c r="L87" i="28" s="1"/>
  <c r="J94" i="28"/>
  <c r="L94" i="28" s="1"/>
  <c r="K57" i="28"/>
  <c r="J59" i="28"/>
  <c r="L59" i="28"/>
  <c r="K98" i="28"/>
  <c r="J79" i="28"/>
  <c r="L79" i="28" s="1"/>
  <c r="J83" i="28"/>
  <c r="L83" i="28" s="1"/>
  <c r="J24" i="28"/>
  <c r="L24" i="28" s="1"/>
  <c r="J36" i="28"/>
  <c r="L36" i="28" s="1"/>
  <c r="K39" i="10"/>
  <c r="K71" i="10"/>
  <c r="K47" i="10"/>
  <c r="J48" i="10"/>
  <c r="L48" i="10" s="1"/>
  <c r="J63" i="10"/>
  <c r="L63" i="10" s="1"/>
  <c r="J87" i="10"/>
  <c r="L87" i="10" s="1"/>
  <c r="J97" i="10"/>
  <c r="L97" i="10" s="1"/>
  <c r="J98" i="10"/>
  <c r="L98" i="10" s="1"/>
  <c r="J29" i="28" l="1"/>
  <c r="L29" i="28" s="1"/>
  <c r="K29" i="28"/>
  <c r="J73" i="28"/>
  <c r="L73" i="28" s="1"/>
  <c r="K73" i="28"/>
  <c r="F98" i="28"/>
  <c r="E98" i="28" s="1"/>
  <c r="J98" i="28" s="1"/>
  <c r="L98" i="28" s="1"/>
  <c r="E19" i="28"/>
  <c r="J19" i="28" s="1"/>
  <c r="L19" i="28" s="1"/>
  <c r="J16" i="28"/>
  <c r="L16" i="28" s="1"/>
  <c r="J27" i="28"/>
  <c r="L27" i="28" s="1"/>
  <c r="K27" i="28"/>
  <c r="J81" i="28"/>
  <c r="L81" i="28" s="1"/>
  <c r="K81" i="28"/>
</calcChain>
</file>

<file path=xl/sharedStrings.xml><?xml version="1.0" encoding="utf-8"?>
<sst xmlns="http://schemas.openxmlformats.org/spreadsheetml/2006/main" count="2734" uniqueCount="450">
  <si>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</si>
  <si>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</si>
  <si>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</si>
  <si>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</si>
  <si>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</si>
  <si>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</si>
  <si>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</si>
  <si>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</si>
  <si>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</si>
  <si>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</si>
  <si>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</si>
  <si>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</si>
  <si>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</si>
  <si>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</si>
  <si>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</si>
  <si>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</si>
  <si>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</si>
  <si>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</si>
  <si>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</si>
  <si>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</si>
  <si>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</si>
  <si>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</si>
  <si>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</si>
  <si>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</si>
  <si>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</si>
  <si>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</si>
  <si>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</si>
  <si>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</si>
  <si>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</si>
  <si>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</si>
  <si>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</si>
  <si>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</si>
  <si>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</si>
  <si>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</si>
  <si>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</si>
  <si>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</si>
  <si>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</si>
  <si>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</si>
  <si>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</si>
  <si>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</si>
  <si>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</si>
  <si>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</si>
  <si>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</si>
  <si>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</si>
  <si>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</si>
  <si>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</si>
  <si>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</si>
  <si>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</si>
  <si>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</si>
  <si>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</si>
  <si>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</si>
  <si>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</si>
  <si>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</si>
  <si>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</si>
  <si>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</si>
  <si>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</si>
  <si>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</si>
  <si>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</si>
  <si>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</si>
  <si>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</si>
  <si>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</si>
  <si>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</si>
  <si>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</si>
  <si>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</si>
  <si>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</si>
  <si>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</si>
  <si>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</si>
  <si>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</si>
  <si>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</si>
  <si>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</si>
  <si>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</si>
  <si>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</si>
  <si>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</si>
  <si>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</si>
  <si>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</si>
  <si>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</si>
  <si>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</si>
  <si>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</si>
  <si>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</si>
  <si>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</si>
  <si>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</si>
  <si>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</si>
  <si>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</si>
  <si>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</si>
  <si>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</si>
  <si>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</si>
  <si>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</si>
  <si>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</si>
  <si>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</si>
  <si>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</si>
  <si>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</si>
  <si>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</si>
  <si>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</si>
  <si>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</si>
  <si>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</si>
  <si>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</si>
  <si>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</si>
  <si>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</si>
  <si>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</si>
  <si>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</si>
  <si>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</si>
  <si>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</si>
  <si>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</si>
  <si>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</si>
  <si>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</si>
  <si>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</si>
  <si>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</si>
  <si>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</si>
  <si>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</si>
  <si>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</si>
  <si>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</si>
  <si>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</si>
  <si>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</si>
  <si>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</si>
  <si>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</si>
  <si>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</si>
  <si>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</si>
  <si>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</si>
  <si>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</si>
  <si>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</si>
  <si>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</si>
  <si>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</si>
  <si>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</si>
  <si>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</si>
  <si>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</si>
  <si>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</si>
  <si>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</si>
  <si>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</si>
  <si>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</si>
  <si>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</si>
  <si>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</si>
  <si>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</si>
  <si>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</si>
  <si>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</si>
  <si>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</si>
  <si>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</si>
  <si>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</si>
  <si>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</si>
  <si>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</si>
  <si>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</si>
  <si>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</si>
  <si>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</si>
  <si>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</si>
  <si>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</si>
  <si>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</si>
  <si>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</si>
  <si>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</si>
  <si>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</si>
  <si>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</si>
  <si>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</si>
  <si>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</si>
  <si>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</si>
  <si>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</si>
  <si>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</si>
  <si>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</si>
  <si>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</si>
  <si>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</si>
  <si>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</si>
  <si>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</si>
  <si>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</si>
  <si>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</si>
  <si>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</si>
  <si>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</si>
  <si>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</si>
  <si>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</si>
  <si>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</si>
  <si>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</si>
  <si>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</si>
  <si>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</si>
  <si>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</si>
  <si>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</si>
  <si>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</si>
  <si>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</si>
  <si>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</si>
  <si>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</si>
  <si>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</si>
  <si>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</si>
  <si>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</si>
  <si>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</si>
  <si>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</si>
  <si>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</si>
  <si>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</si>
  <si>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</si>
  <si>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</si>
  <si>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</si>
  <si>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</si>
  <si>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</si>
  <si>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</si>
  <si>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</si>
  <si>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</si>
  <si>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</si>
  <si>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</si>
  <si>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</si>
  <si>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</si>
  <si>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</si>
  <si>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Ústredie práce, sociálnych vecí a rodiny, Bratislava</t>
  </si>
  <si>
    <t>nezistené</t>
  </si>
  <si>
    <t>Vzdelávanie a príprava pre trh práce</t>
  </si>
  <si>
    <t>Ekonomicky aktívne obyvateľstvo</t>
  </si>
  <si>
    <t>Absolventská prax</t>
  </si>
  <si>
    <t>Disponibilný počet uchádzačov o zamestnanie</t>
  </si>
  <si>
    <t>MIERA EVIDOVANEJ nezamestnanosti (v %)</t>
  </si>
  <si>
    <t>Stav UoZ ku koncu mesiaca</t>
  </si>
  <si>
    <t>Prítok UoZ v mesiaci</t>
  </si>
  <si>
    <t>Odtok UoZ v mesiaci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</si>
  <si>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</si>
  <si>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</si>
  <si>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</si>
  <si>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</si>
  <si>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</si>
  <si>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</si>
  <si>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</si>
  <si>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VŠ</t>
  </si>
  <si>
    <t>prepustení v rámci HP</t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</si>
  <si>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</si>
  <si>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</si>
  <si>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</si>
  <si>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</si>
  <si>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</si>
  <si>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</si>
  <si>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</si>
  <si>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</si>
  <si>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</si>
  <si>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</si>
  <si>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</si>
  <si>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</si>
  <si>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</si>
  <si>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</si>
  <si>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</si>
  <si>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</si>
  <si>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</si>
  <si>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</si>
  <si>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</si>
  <si>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</si>
  <si>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</si>
  <si>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</si>
  <si>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</si>
  <si>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</si>
  <si>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</si>
  <si>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</si>
  <si>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</si>
  <si>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</si>
  <si>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</si>
  <si>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</si>
  <si>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</si>
  <si>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</si>
  <si>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</si>
  <si>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</si>
  <si>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</si>
  <si>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</si>
  <si>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</si>
  <si>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</si>
  <si>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</si>
  <si>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</si>
  <si>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</si>
  <si>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</si>
  <si>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</si>
  <si>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</si>
  <si>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t>z toho znevýhodnení podľa § 8 zák.č. 5/2004 Zb.</t>
  </si>
  <si>
    <t>písm. a)</t>
  </si>
  <si>
    <t>písm. b)</t>
  </si>
  <si>
    <t>Prítok znevýh. UoZ spolu</t>
  </si>
  <si>
    <t>písm. c)</t>
  </si>
  <si>
    <t>písm. d)</t>
  </si>
  <si>
    <t>písm. e)</t>
  </si>
  <si>
    <t>písm. f)</t>
  </si>
  <si>
    <t>písm. o)</t>
  </si>
  <si>
    <t>písm. n)</t>
  </si>
  <si>
    <t>písm. m)</t>
  </si>
  <si>
    <t>písm. l)</t>
  </si>
  <si>
    <t>písm. k)</t>
  </si>
  <si>
    <t>písm. j)</t>
  </si>
  <si>
    <t>písm. i)</t>
  </si>
  <si>
    <t>písm. h)</t>
  </si>
  <si>
    <t>písm. g)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</si>
  <si>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</si>
  <si>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</si>
  <si>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</si>
  <si>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</si>
  <si>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</si>
  <si>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</si>
  <si>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</si>
  <si>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</si>
  <si>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</si>
  <si>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</si>
  <si>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</si>
  <si>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</si>
  <si>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</si>
  <si>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</si>
  <si>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</si>
  <si>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</si>
  <si>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</si>
  <si>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</si>
  <si>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</si>
  <si>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</si>
  <si>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</si>
  <si>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</si>
  <si>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</si>
  <si>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</si>
  <si>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</si>
  <si>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</si>
  <si>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</si>
  <si>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</si>
  <si>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</si>
  <si>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</si>
  <si>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</si>
  <si>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</si>
  <si>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t>Znevýh. UoZ spolu</t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</si>
  <si>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</si>
  <si>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</si>
  <si>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</si>
  <si>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</si>
  <si>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</si>
  <si>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</si>
  <si>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</si>
  <si>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</si>
  <si>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</si>
  <si>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Tabuľka č.22</t>
  </si>
  <si>
    <t>Stav VPM ku koncu mesiaca</t>
  </si>
  <si>
    <t>Základné ukazovatele o voľných pracovných miestach v SR</t>
  </si>
  <si>
    <t>Tabuľka č.23</t>
  </si>
  <si>
    <t>VPM spolu</t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</si>
  <si>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požadovanej profesie (KZAM) v SR</t>
    </r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</si>
  <si>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</si>
  <si>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</si>
  <si>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</si>
  <si>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</si>
  <si>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</si>
  <si>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</si>
  <si>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</si>
  <si>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</si>
  <si>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</si>
  <si>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</si>
  <si>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</si>
  <si>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</si>
  <si>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</si>
  <si>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</si>
  <si>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</si>
  <si>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</si>
  <si>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</si>
  <si>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</si>
  <si>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</si>
  <si>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</si>
  <si>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</si>
  <si>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</si>
  <si>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</si>
  <si>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</si>
  <si>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</si>
  <si>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</si>
  <si>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</si>
  <si>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</si>
  <si>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</si>
  <si>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</si>
  <si>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</si>
  <si>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</si>
  <si>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</si>
  <si>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</si>
  <si>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</si>
  <si>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</si>
  <si>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</si>
  <si>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</si>
  <si>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</si>
  <si>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</si>
  <si>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KZAM - klasifikácia zamestnaní podľa jednotlivých tried</t>
  </si>
  <si>
    <t>zákonodarcovia a vedúci. a riadiaci zamestnanci</t>
  </si>
  <si>
    <t>vedeckí a odborní duševní zamestnanci</t>
  </si>
  <si>
    <t>technickí, zdravotnícki, pedagogickí zamestnanci a zamestnanci v príbuzných oboroch</t>
  </si>
  <si>
    <t>nižší administratívni zamestnanci (úradníci)</t>
  </si>
  <si>
    <t>prevádzkoví zamestnanci v službách a obchode</t>
  </si>
  <si>
    <t>kvalifikovaní robotníci v poľnohospodárstve, v lesníctve a príbuzných oboroch (okrem  obsluhy  strojov  a  zariadení)</t>
  </si>
  <si>
    <t>remeselníci a kvalifikovaní výrobcovia, spracovatelia, opravári (okrem  obsluhy  strojov  a  zariadení)</t>
  </si>
  <si>
    <t>obsluha strojov a zariadení</t>
  </si>
  <si>
    <t>pomocní a nekvalifikovaní zamestnanci</t>
  </si>
  <si>
    <t>príslušníci armády (profesionálni vojaci)</t>
  </si>
  <si>
    <t>SK NACE - odvetvová klasifikácia ekonomických činností</t>
  </si>
  <si>
    <t>Najvyššie dosiahnuté vzdelanie - číselník stupňov vzdelania</t>
  </si>
  <si>
    <t>Bez školského vzdelania</t>
  </si>
  <si>
    <t>Základné</t>
  </si>
  <si>
    <t>Učňovské s maturitou</t>
  </si>
  <si>
    <t>Úplné stredné všeobecné</t>
  </si>
  <si>
    <t>Úplné stredné odborné</t>
  </si>
  <si>
    <t>Vyššie odborné a Vysokoškolské bakalárske</t>
  </si>
  <si>
    <t>Vysokoškolské</t>
  </si>
  <si>
    <t>Vedecká výchova</t>
  </si>
  <si>
    <t>Učňovské bez maturity</t>
  </si>
  <si>
    <t>Stredné bez maturity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</si>
  <si>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</si>
  <si>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</si>
  <si>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</si>
  <si>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</si>
  <si>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</si>
  <si>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</si>
  <si>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</si>
  <si>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</si>
  <si>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</si>
  <si>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j)</t>
  </si>
  <si>
    <t>k)</t>
  </si>
  <si>
    <t>l)</t>
  </si>
  <si>
    <t>m)</t>
  </si>
  <si>
    <t>n)</t>
  </si>
  <si>
    <t>o)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</si>
  <si>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</si>
  <si>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</si>
  <si>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</si>
  <si>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</si>
  <si>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</si>
  <si>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</si>
  <si>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</si>
  <si>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</si>
  <si>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</si>
  <si>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</si>
  <si>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</si>
  <si>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</si>
  <si>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</si>
  <si>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</si>
  <si>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</si>
  <si>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</si>
  <si>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</si>
  <si>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</si>
  <si>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</si>
  <si>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</si>
  <si>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</si>
  <si>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občania nad 50 rokov</t>
  </si>
  <si>
    <t>dlhodoboevidovaní</t>
  </si>
  <si>
    <t>osamelí občania s dieťatom do 10 rokov</t>
  </si>
  <si>
    <t>sťahovanie v rámci EU</t>
  </si>
  <si>
    <t>občan so zdravotným postihnutím</t>
  </si>
  <si>
    <t>cudzinec s azylom</t>
  </si>
  <si>
    <t>občan s poklesom schopnosti vykonávať zárobkovú činnosť</t>
  </si>
  <si>
    <t>neskončenie sústavnej prípravy na povolanie</t>
  </si>
  <si>
    <t>občan po skončení ústavnej a ochrannej výchovy</t>
  </si>
  <si>
    <t>občan po prepustení z výkonu trestu alebo väzby</t>
  </si>
  <si>
    <t>nezosúladenia pracovných povinností</t>
  </si>
  <si>
    <t>stratenie schopnosti vykonávať zamestnanie</t>
  </si>
  <si>
    <t>organizačné dôvody skončenia pracovného pomeru</t>
  </si>
  <si>
    <t>nezískal 1.platené zamestnanie pred nástupom na výkon trestu</t>
  </si>
  <si>
    <t>Číselník typov znevýhodnených UoZ podľa zák.č. 5/2004 Zb. § 8 písm.:</t>
  </si>
  <si>
    <t>Tabuľka č.25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</si>
  <si>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</si>
  <si>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Tabuľka č.27</t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</si>
  <si>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</si>
  <si>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</si>
  <si>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</si>
  <si>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za mesiac </t>
    </r>
    <r>
      <rPr>
        <b/>
        <sz val="14"/>
        <rFont val="Times New Roman CE"/>
        <charset val="238"/>
      </rPr>
      <t>júl 2012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</si>
  <si>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profesie zamestnania (KZAM) vykonávanej 1 deň pred zaradením do evidencie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</si>
  <si>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profesie posledného zamestnania (KZAM) vykonávanej 1 deň pred zaradením do evidencie v SR</t>
    </r>
  </si>
  <si>
    <t>*Prítok UoZ v mesiaci</t>
  </si>
  <si>
    <t>*Odtok UoZ v mesiaci</t>
  </si>
  <si>
    <t xml:space="preserve">( napr. správne konanie spôsobí správoplatnenie zaradenia resp. vyradenia až v nasledujúcom mesiaci ) </t>
  </si>
  <si>
    <t xml:space="preserve">* V rámci tokov - prítoky a odtoky v mesiaci - nie sú zahrnuté dopočty t.j. dodatočné zaradenia do evidencie a vyradenia z evidencie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</si>
</sst>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Kč&quot;_-;\-* #,##0.00\ &quot;Kč&quot;_-;_-* &quot;-&quot;??\ &quot;Kč&quot;_-;_-@_-"/>
    <numFmt numFmtId="165" formatCode="mmmm\ yyyy"/>
    <numFmt numFmtId="166" formatCode="#,##0_)"/>
  </numFmts>
  <fonts count="76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2"/>
      <name val="Times New Roman CE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sz val="10"/>
      <color rgb="FF333333"/>
      <name val="Times New Roman"/>
      <family val="1"/>
      <charset val="238"/>
    </font>
    <font>
      <sz val="10"/>
      <color rgb="FF454545"/>
      <name val="Times New Roman"/>
      <family val="1"/>
      <charset val="238"/>
    </font>
    <font>
      <b/>
      <sz val="10"/>
      <color rgb="FF333333"/>
      <name val="Times New Roman"/>
      <family val="1"/>
      <charset val="238"/>
    </font>
    <font>
      <b/>
      <sz val="10"/>
      <color rgb="FF454545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b/>
      <sz val="11"/>
      <color rgb="FF454545"/>
      <name val="Times New Roman"/>
      <family val="1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F7FCDC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</borders>
  <cellStyleXfs count="52">
    <xf numFmtId="0" fontId="0" fillId="0" borderId="0"/>
    <xf numFmtId="0" fontId="52" fillId="3" borderId="0" applyNumberFormat="0" applyBorder="0" applyAlignment="0" applyProtection="0"/>
    <xf numFmtId="0" fontId="52" fillId="4" borderId="0" applyNumberFormat="0" applyBorder="0" applyAlignment="0" applyProtection="0"/>
    <xf numFmtId="0" fontId="52" fillId="5" borderId="0" applyNumberFormat="0" applyBorder="0" applyAlignment="0" applyProtection="0"/>
    <xf numFmtId="0" fontId="52" fillId="6" borderId="0" applyNumberFormat="0" applyBorder="0" applyAlignment="0" applyProtection="0"/>
    <xf numFmtId="0" fontId="52" fillId="7" borderId="0" applyNumberFormat="0" applyBorder="0" applyAlignment="0" applyProtection="0"/>
    <xf numFmtId="0" fontId="52" fillId="8" borderId="0" applyNumberFormat="0" applyBorder="0" applyAlignment="0" applyProtection="0"/>
    <xf numFmtId="0" fontId="52" fillId="9" borderId="0" applyNumberFormat="0" applyBorder="0" applyAlignment="0" applyProtection="0"/>
    <xf numFmtId="0" fontId="52" fillId="10" borderId="0" applyNumberFormat="0" applyBorder="0" applyAlignment="0" applyProtection="0"/>
    <xf numFmtId="0" fontId="52" fillId="11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0" fontId="53" fillId="20" borderId="0" applyNumberFormat="0" applyBorder="0" applyAlignment="0" applyProtection="0"/>
    <xf numFmtId="0" fontId="54" fillId="21" borderId="0" applyNumberFormat="0" applyBorder="0" applyAlignment="0" applyProtection="0"/>
    <xf numFmtId="0" fontId="40" fillId="0" borderId="0" applyNumberFormat="0" applyFill="0" applyBorder="0" applyAlignment="0" applyProtection="0"/>
    <xf numFmtId="0" fontId="55" fillId="22" borderId="60" applyNumberFormat="0" applyAlignment="0" applyProtection="0"/>
    <xf numFmtId="164" fontId="2" fillId="0" borderId="0" applyFont="0" applyFill="0" applyBorder="0" applyAlignment="0" applyProtection="0"/>
    <xf numFmtId="0" fontId="56" fillId="0" borderId="61" applyNumberFormat="0" applyFill="0" applyAlignment="0" applyProtection="0"/>
    <xf numFmtId="0" fontId="57" fillId="0" borderId="62" applyNumberFormat="0" applyFill="0" applyAlignment="0" applyProtection="0"/>
    <xf numFmtId="0" fontId="58" fillId="0" borderId="63" applyNumberFormat="0" applyFill="0" applyAlignment="0" applyProtection="0"/>
    <xf numFmtId="0" fontId="58" fillId="0" borderId="0" applyNumberFormat="0" applyFill="0" applyBorder="0" applyAlignment="0" applyProtection="0"/>
    <xf numFmtId="0" fontId="59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0" fillId="0" borderId="0"/>
    <xf numFmtId="0" fontId="2" fillId="0" borderId="0"/>
    <xf numFmtId="0" fontId="3" fillId="0" borderId="0"/>
    <xf numFmtId="0" fontId="5" fillId="0" borderId="0"/>
    <xf numFmtId="0" fontId="3" fillId="0" borderId="0"/>
    <xf numFmtId="0" fontId="52" fillId="24" borderId="64" applyNumberFormat="0" applyFont="0" applyAlignment="0" applyProtection="0"/>
    <xf numFmtId="0" fontId="61" fillId="0" borderId="65" applyNumberFormat="0" applyFill="0" applyAlignment="0" applyProtection="0"/>
    <xf numFmtId="0" fontId="62" fillId="0" borderId="66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25" borderId="67" applyNumberFormat="0" applyAlignment="0" applyProtection="0"/>
    <xf numFmtId="0" fontId="66" fillId="26" borderId="67" applyNumberFormat="0" applyAlignment="0" applyProtection="0"/>
    <xf numFmtId="0" fontId="67" fillId="26" borderId="68" applyNumberFormat="0" applyAlignment="0" applyProtection="0"/>
    <xf numFmtId="0" fontId="68" fillId="0" borderId="0" applyNumberFormat="0" applyFill="0" applyBorder="0" applyAlignment="0" applyProtection="0"/>
    <xf numFmtId="0" fontId="69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0" fontId="53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</cellStyleXfs>
  <cellXfs count="327">
    <xf numFmtId="0" fontId="0" fillId="0" borderId="0" xfId="0"/>
    <xf numFmtId="0" fontId="6" fillId="0" borderId="0" xfId="28" applyFont="1" applyAlignment="1">
      <alignment horizontal="centerContinuous" vertical="center"/>
    </xf>
    <xf numFmtId="0" fontId="7" fillId="0" borderId="0" xfId="28" applyFont="1"/>
    <xf numFmtId="0" fontId="10" fillId="0" borderId="0" xfId="28" applyFont="1" applyAlignment="1">
      <alignment horizontal="center" vertical="center"/>
    </xf>
    <xf numFmtId="0" fontId="11" fillId="0" borderId="0" xfId="28" applyFont="1" applyAlignment="1">
      <alignment horizontal="right"/>
    </xf>
    <xf numFmtId="0" fontId="11" fillId="0" borderId="1" xfId="28" applyFont="1" applyBorder="1" applyAlignment="1">
      <alignment horizontal="center" vertical="center" wrapText="1"/>
    </xf>
    <xf numFmtId="0" fontId="11" fillId="0" borderId="2" xfId="28" applyFont="1" applyBorder="1" applyAlignment="1">
      <alignment horizontal="center" vertical="center" wrapText="1"/>
    </xf>
    <xf numFmtId="0" fontId="7" fillId="0" borderId="0" xfId="28" applyFont="1" applyAlignment="1">
      <alignment horizontal="center" vertical="center"/>
    </xf>
    <xf numFmtId="0" fontId="7" fillId="0" borderId="0" xfId="29" applyFont="1"/>
    <xf numFmtId="0" fontId="7" fillId="0" borderId="0" xfId="29" applyFont="1" applyAlignment="1"/>
    <xf numFmtId="0" fontId="10" fillId="0" borderId="0" xfId="29" applyFont="1" applyAlignment="1">
      <alignment horizontal="center" vertical="center"/>
    </xf>
    <xf numFmtId="0" fontId="11" fillId="0" borderId="3" xfId="33" applyFont="1" applyFill="1" applyBorder="1" applyAlignment="1">
      <alignment vertical="center"/>
    </xf>
    <xf numFmtId="0" fontId="25" fillId="0" borderId="1" xfId="28" applyFont="1" applyBorder="1" applyAlignment="1">
      <alignment horizontal="center" vertical="center" textRotation="90" wrapText="1"/>
    </xf>
    <xf numFmtId="0" fontId="16" fillId="0" borderId="0" xfId="29" applyFont="1" applyAlignment="1">
      <alignment vertical="center"/>
    </xf>
    <xf numFmtId="0" fontId="15" fillId="0" borderId="0" xfId="29" applyFont="1" applyAlignment="1">
      <alignment vertical="center"/>
    </xf>
    <xf numFmtId="0" fontId="6" fillId="0" borderId="0" xfId="28" applyFont="1" applyAlignment="1">
      <alignment vertical="center"/>
    </xf>
    <xf numFmtId="0" fontId="5" fillId="0" borderId="0" xfId="28" applyFont="1" applyAlignment="1">
      <alignment horizontal="centerContinuous"/>
    </xf>
    <xf numFmtId="0" fontId="5" fillId="0" borderId="0" xfId="28" applyFont="1"/>
    <xf numFmtId="0" fontId="30" fillId="0" borderId="0" xfId="29" applyFont="1" applyAlignment="1">
      <alignment horizontal="center" vertical="center"/>
    </xf>
    <xf numFmtId="0" fontId="30" fillId="0" borderId="0" xfId="29" applyFont="1"/>
    <xf numFmtId="0" fontId="31" fillId="0" borderId="0" xfId="28" applyFont="1" applyAlignment="1">
      <alignment vertical="center"/>
    </xf>
    <xf numFmtId="0" fontId="7" fillId="0" borderId="0" xfId="29" applyFont="1" applyAlignment="1">
      <alignment vertical="center"/>
    </xf>
    <xf numFmtId="1" fontId="7" fillId="0" borderId="0" xfId="29" applyNumberFormat="1" applyFont="1" applyAlignment="1">
      <alignment vertical="center"/>
    </xf>
    <xf numFmtId="0" fontId="30" fillId="0" borderId="0" xfId="29" applyFont="1" applyAlignment="1">
      <alignment vertical="center"/>
    </xf>
    <xf numFmtId="1" fontId="30" fillId="0" borderId="0" xfId="29" applyNumberFormat="1" applyFont="1" applyAlignment="1">
      <alignment vertical="center"/>
    </xf>
    <xf numFmtId="0" fontId="11" fillId="0" borderId="0" xfId="28" applyFont="1" applyAlignment="1">
      <alignment horizontal="right" vertical="center"/>
    </xf>
    <xf numFmtId="0" fontId="7" fillId="0" borderId="0" xfId="28" applyFont="1" applyAlignment="1">
      <alignment vertical="center"/>
    </xf>
    <xf numFmtId="0" fontId="14" fillId="0" borderId="0" xfId="0" applyFont="1" applyFill="1" applyAlignment="1">
      <alignment vertical="center"/>
    </xf>
    <xf numFmtId="0" fontId="5" fillId="0" borderId="0" xfId="28" applyFont="1" applyAlignment="1">
      <alignment horizontal="centerContinuous" vertical="center"/>
    </xf>
    <xf numFmtId="0" fontId="5" fillId="0" borderId="0" xfId="28" applyFont="1" applyAlignment="1">
      <alignment vertical="center"/>
    </xf>
    <xf numFmtId="0" fontId="7" fillId="0" borderId="0" xfId="35" applyFont="1" applyAlignment="1">
      <alignment vertical="center"/>
    </xf>
    <xf numFmtId="0" fontId="10" fillId="0" borderId="4" xfId="29" applyFont="1" applyBorder="1" applyAlignment="1">
      <alignment vertical="center"/>
    </xf>
    <xf numFmtId="0" fontId="8" fillId="2" borderId="5" xfId="29" applyFont="1" applyFill="1" applyBorder="1" applyAlignment="1">
      <alignment vertical="center"/>
    </xf>
    <xf numFmtId="0" fontId="10" fillId="0" borderId="4" xfId="35" applyFont="1" applyBorder="1" applyAlignment="1">
      <alignment vertical="center"/>
    </xf>
    <xf numFmtId="0" fontId="8" fillId="2" borderId="1" xfId="29" applyFont="1" applyFill="1" applyBorder="1" applyAlignment="1">
      <alignment vertical="center"/>
    </xf>
    <xf numFmtId="0" fontId="10" fillId="0" borderId="6" xfId="29" applyFont="1" applyBorder="1" applyAlignment="1">
      <alignment vertical="center"/>
    </xf>
    <xf numFmtId="0" fontId="8" fillId="2" borderId="6" xfId="29" applyFont="1" applyFill="1" applyBorder="1" applyAlignment="1">
      <alignment vertical="center"/>
    </xf>
    <xf numFmtId="0" fontId="17" fillId="2" borderId="3" xfId="29" applyFont="1" applyFill="1" applyBorder="1" applyAlignment="1">
      <alignment vertical="center"/>
    </xf>
    <xf numFmtId="0" fontId="7" fillId="0" borderId="0" xfId="35" applyFont="1" applyFill="1" applyAlignment="1">
      <alignment vertical="center"/>
    </xf>
    <xf numFmtId="0" fontId="20" fillId="0" borderId="0" xfId="35" applyFont="1" applyAlignment="1">
      <alignment vertical="center"/>
    </xf>
    <xf numFmtId="0" fontId="21" fillId="0" borderId="0" xfId="35" applyFont="1" applyAlignment="1">
      <alignment vertical="center"/>
    </xf>
    <xf numFmtId="0" fontId="19" fillId="0" borderId="0" xfId="35" applyFont="1" applyAlignment="1">
      <alignment vertical="center"/>
    </xf>
    <xf numFmtId="0" fontId="22" fillId="0" borderId="0" xfId="35" applyFont="1" applyFill="1" applyAlignment="1">
      <alignment vertical="center"/>
    </xf>
    <xf numFmtId="0" fontId="23" fillId="0" borderId="0" xfId="35" applyFont="1" applyAlignment="1">
      <alignment horizontal="centerContinuous" vertical="center"/>
    </xf>
    <xf numFmtId="0" fontId="7" fillId="0" borderId="0" xfId="35" applyFont="1" applyAlignment="1">
      <alignment horizontal="centerContinuous" vertical="center"/>
    </xf>
    <xf numFmtId="165" fontId="10" fillId="0" borderId="0" xfId="28" applyNumberFormat="1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3" fillId="0" borderId="7" xfId="33" applyBorder="1" applyAlignment="1">
      <alignment vertical="center"/>
    </xf>
    <xf numFmtId="0" fontId="3" fillId="0" borderId="0" xfId="33" applyAlignment="1">
      <alignment vertical="center"/>
    </xf>
    <xf numFmtId="0" fontId="9" fillId="0" borderId="4" xfId="33" applyFont="1" applyFill="1" applyBorder="1" applyAlignment="1">
      <alignment horizontal="center" vertical="center"/>
    </xf>
    <xf numFmtId="1" fontId="12" fillId="0" borderId="8" xfId="29" applyNumberFormat="1" applyFont="1" applyFill="1" applyBorder="1" applyAlignment="1">
      <alignment vertical="center"/>
    </xf>
    <xf numFmtId="0" fontId="12" fillId="0" borderId="9" xfId="29" applyFont="1" applyFill="1" applyBorder="1" applyAlignment="1">
      <alignment vertical="center"/>
    </xf>
    <xf numFmtId="0" fontId="7" fillId="0" borderId="0" xfId="29" applyFont="1" applyFill="1" applyAlignment="1">
      <alignment vertical="center"/>
    </xf>
    <xf numFmtId="0" fontId="12" fillId="0" borderId="10" xfId="29" applyFont="1" applyFill="1" applyBorder="1" applyAlignment="1">
      <alignment vertical="center"/>
    </xf>
    <xf numFmtId="0" fontId="12" fillId="0" borderId="11" xfId="29" applyFont="1" applyFill="1" applyBorder="1" applyAlignment="1">
      <alignment vertical="center"/>
    </xf>
    <xf numFmtId="0" fontId="12" fillId="0" borderId="12" xfId="29" applyFont="1" applyFill="1" applyBorder="1" applyAlignment="1">
      <alignment vertical="center"/>
    </xf>
    <xf numFmtId="0" fontId="12" fillId="0" borderId="13" xfId="29" applyFont="1" applyFill="1" applyBorder="1" applyAlignment="1">
      <alignment vertical="center"/>
    </xf>
    <xf numFmtId="1" fontId="13" fillId="0" borderId="12" xfId="29" applyNumberFormat="1" applyFont="1" applyFill="1" applyBorder="1" applyAlignment="1">
      <alignment vertical="center"/>
    </xf>
    <xf numFmtId="0" fontId="13" fillId="0" borderId="13" xfId="29" applyFont="1" applyFill="1" applyBorder="1" applyAlignment="1">
      <alignment vertical="center"/>
    </xf>
    <xf numFmtId="1" fontId="12" fillId="0" borderId="11" xfId="29" applyNumberFormat="1" applyFont="1" applyFill="1" applyBorder="1" applyAlignment="1">
      <alignment vertical="center"/>
    </xf>
    <xf numFmtId="1" fontId="13" fillId="0" borderId="14" xfId="29" applyNumberFormat="1" applyFont="1" applyFill="1" applyBorder="1" applyAlignment="1">
      <alignment vertical="center"/>
    </xf>
    <xf numFmtId="3" fontId="12" fillId="0" borderId="10" xfId="29" applyNumberFormat="1" applyFont="1" applyFill="1" applyBorder="1" applyAlignment="1">
      <alignment vertical="center"/>
    </xf>
    <xf numFmtId="3" fontId="12" fillId="0" borderId="11" xfId="29" applyNumberFormat="1" applyFont="1" applyFill="1" applyBorder="1" applyAlignment="1">
      <alignment vertical="center"/>
    </xf>
    <xf numFmtId="0" fontId="7" fillId="0" borderId="0" xfId="29" applyFont="1" applyFill="1" applyBorder="1" applyAlignment="1">
      <alignment vertical="center"/>
    </xf>
    <xf numFmtId="1" fontId="13" fillId="0" borderId="15" xfId="29" applyNumberFormat="1" applyFont="1" applyFill="1" applyBorder="1" applyAlignment="1">
      <alignment vertical="center"/>
    </xf>
    <xf numFmtId="0" fontId="13" fillId="0" borderId="16" xfId="29" applyFont="1" applyFill="1" applyBorder="1" applyAlignment="1">
      <alignment vertical="center"/>
    </xf>
    <xf numFmtId="0" fontId="35" fillId="0" borderId="16" xfId="33" applyFont="1" applyBorder="1" applyAlignment="1">
      <alignment horizontal="center" vertical="center" wrapText="1"/>
    </xf>
    <xf numFmtId="49" fontId="31" fillId="0" borderId="17" xfId="33" applyNumberFormat="1" applyFont="1" applyFill="1" applyBorder="1" applyAlignment="1">
      <alignment horizontal="center" vertical="center" wrapText="1"/>
    </xf>
    <xf numFmtId="0" fontId="12" fillId="0" borderId="8" xfId="29" applyFont="1" applyFill="1" applyBorder="1" applyAlignment="1">
      <alignment vertical="center"/>
    </xf>
    <xf numFmtId="0" fontId="12" fillId="0" borderId="18" xfId="29" applyFont="1" applyFill="1" applyBorder="1" applyAlignment="1">
      <alignment vertical="center"/>
    </xf>
    <xf numFmtId="0" fontId="12" fillId="0" borderId="19" xfId="29" applyFont="1" applyFill="1" applyBorder="1" applyAlignment="1">
      <alignment vertical="center"/>
    </xf>
    <xf numFmtId="0" fontId="12" fillId="0" borderId="20" xfId="29" applyFont="1" applyFill="1" applyBorder="1" applyAlignment="1">
      <alignment vertical="center"/>
    </xf>
    <xf numFmtId="0" fontId="13" fillId="0" borderId="12" xfId="29" applyFont="1" applyFill="1" applyBorder="1" applyAlignment="1">
      <alignment vertical="center"/>
    </xf>
    <xf numFmtId="0" fontId="13" fillId="0" borderId="20" xfId="29" applyFont="1" applyFill="1" applyBorder="1" applyAlignment="1">
      <alignment vertical="center"/>
    </xf>
    <xf numFmtId="3" fontId="12" fillId="0" borderId="19" xfId="29" applyNumberFormat="1" applyFont="1" applyFill="1" applyBorder="1" applyAlignment="1">
      <alignment vertical="center"/>
    </xf>
    <xf numFmtId="0" fontId="13" fillId="0" borderId="15" xfId="29" applyFont="1" applyFill="1" applyBorder="1" applyAlignment="1">
      <alignment vertical="center"/>
    </xf>
    <xf numFmtId="0" fontId="13" fillId="0" borderId="21" xfId="29" applyFont="1" applyFill="1" applyBorder="1" applyAlignment="1">
      <alignment vertical="center"/>
    </xf>
    <xf numFmtId="0" fontId="10" fillId="0" borderId="4" xfId="29" applyFont="1" applyFill="1" applyBorder="1" applyAlignment="1">
      <alignment vertical="center"/>
    </xf>
    <xf numFmtId="0" fontId="8" fillId="0" borderId="5" xfId="29" applyFont="1" applyFill="1" applyBorder="1" applyAlignment="1">
      <alignment vertical="center"/>
    </xf>
    <xf numFmtId="0" fontId="10" fillId="0" borderId="6" xfId="29" applyFont="1" applyFill="1" applyBorder="1" applyAlignment="1">
      <alignment vertical="center"/>
    </xf>
    <xf numFmtId="0" fontId="8" fillId="0" borderId="6" xfId="29" applyFont="1" applyFill="1" applyBorder="1" applyAlignment="1">
      <alignment vertical="center"/>
    </xf>
    <xf numFmtId="0" fontId="8" fillId="0" borderId="3" xfId="29" applyFont="1" applyFill="1" applyBorder="1" applyAlignment="1">
      <alignment vertical="center"/>
    </xf>
    <xf numFmtId="0" fontId="10" fillId="0" borderId="7" xfId="29" applyFont="1" applyFill="1" applyBorder="1" applyAlignment="1">
      <alignment vertical="center"/>
    </xf>
    <xf numFmtId="0" fontId="35" fillId="0" borderId="21" xfId="33" applyFont="1" applyBorder="1" applyAlignment="1">
      <alignment horizontal="center" vertical="center" wrapText="1"/>
    </xf>
    <xf numFmtId="1" fontId="12" fillId="0" borderId="10" xfId="29" applyNumberFormat="1" applyFont="1" applyFill="1" applyBorder="1" applyAlignment="1">
      <alignment vertical="center"/>
    </xf>
    <xf numFmtId="49" fontId="5" fillId="0" borderId="22" xfId="33" applyNumberFormat="1" applyFont="1" applyFill="1" applyBorder="1" applyAlignment="1">
      <alignment horizontal="center" vertical="center" wrapText="1"/>
    </xf>
    <xf numFmtId="49" fontId="5" fillId="0" borderId="23" xfId="33" applyNumberFormat="1" applyFont="1" applyFill="1" applyBorder="1" applyAlignment="1">
      <alignment horizontal="center" vertical="center" wrapText="1"/>
    </xf>
    <xf numFmtId="49" fontId="5" fillId="0" borderId="24" xfId="33" applyNumberFormat="1" applyFont="1" applyFill="1" applyBorder="1" applyAlignment="1">
      <alignment horizontal="center" vertical="center" wrapText="1"/>
    </xf>
    <xf numFmtId="1" fontId="10" fillId="0" borderId="8" xfId="29" applyNumberFormat="1" applyFont="1" applyFill="1" applyBorder="1" applyAlignment="1">
      <alignment vertical="center"/>
    </xf>
    <xf numFmtId="0" fontId="10" fillId="0" borderId="10" xfId="29" applyFont="1" applyFill="1" applyBorder="1" applyAlignment="1">
      <alignment vertical="center"/>
    </xf>
    <xf numFmtId="0" fontId="10" fillId="0" borderId="12" xfId="29" applyFont="1" applyFill="1" applyBorder="1" applyAlignment="1">
      <alignment vertical="center"/>
    </xf>
    <xf numFmtId="1" fontId="8" fillId="0" borderId="12" xfId="29" applyNumberFormat="1" applyFont="1" applyFill="1" applyBorder="1" applyAlignment="1">
      <alignment vertical="center"/>
    </xf>
    <xf numFmtId="1" fontId="10" fillId="0" borderId="11" xfId="29" applyNumberFormat="1" applyFont="1" applyFill="1" applyBorder="1" applyAlignment="1">
      <alignment vertical="center"/>
    </xf>
    <xf numFmtId="1" fontId="8" fillId="0" borderId="14" xfId="29" applyNumberFormat="1" applyFont="1" applyFill="1" applyBorder="1" applyAlignment="1">
      <alignment vertical="center"/>
    </xf>
    <xf numFmtId="3" fontId="10" fillId="0" borderId="10" xfId="29" applyNumberFormat="1" applyFont="1" applyFill="1" applyBorder="1" applyAlignment="1">
      <alignment vertical="center"/>
    </xf>
    <xf numFmtId="1" fontId="8" fillId="0" borderId="15" xfId="29" applyNumberFormat="1" applyFont="1" applyFill="1" applyBorder="1" applyAlignment="1">
      <alignment vertical="center"/>
    </xf>
    <xf numFmtId="0" fontId="10" fillId="0" borderId="11" xfId="29" applyFont="1" applyFill="1" applyBorder="1" applyAlignment="1">
      <alignment vertical="center"/>
    </xf>
    <xf numFmtId="0" fontId="10" fillId="0" borderId="13" xfId="29" applyFont="1" applyFill="1" applyBorder="1" applyAlignment="1">
      <alignment vertical="center"/>
    </xf>
    <xf numFmtId="0" fontId="8" fillId="0" borderId="13" xfId="29" applyFont="1" applyFill="1" applyBorder="1" applyAlignment="1">
      <alignment vertical="center"/>
    </xf>
    <xf numFmtId="0" fontId="8" fillId="0" borderId="16" xfId="29" applyFont="1" applyFill="1" applyBorder="1" applyAlignment="1">
      <alignment vertical="center"/>
    </xf>
    <xf numFmtId="0" fontId="21" fillId="0" borderId="4" xfId="29" applyFont="1" applyFill="1" applyBorder="1" applyAlignment="1">
      <alignment vertical="center"/>
    </xf>
    <xf numFmtId="1" fontId="21" fillId="0" borderId="8" xfId="29" applyNumberFormat="1" applyFont="1" applyFill="1" applyBorder="1" applyAlignment="1">
      <alignment vertical="center"/>
    </xf>
    <xf numFmtId="0" fontId="21" fillId="0" borderId="10" xfId="29" applyFont="1" applyFill="1" applyBorder="1" applyAlignment="1">
      <alignment vertical="center"/>
    </xf>
    <xf numFmtId="0" fontId="21" fillId="0" borderId="12" xfId="29" applyFont="1" applyFill="1" applyBorder="1" applyAlignment="1">
      <alignment vertical="center"/>
    </xf>
    <xf numFmtId="0" fontId="18" fillId="0" borderId="5" xfId="29" applyFont="1" applyFill="1" applyBorder="1" applyAlignment="1">
      <alignment vertical="center"/>
    </xf>
    <xf numFmtId="1" fontId="18" fillId="0" borderId="12" xfId="29" applyNumberFormat="1" applyFont="1" applyFill="1" applyBorder="1" applyAlignment="1">
      <alignment vertical="center"/>
    </xf>
    <xf numFmtId="1" fontId="21" fillId="0" borderId="11" xfId="29" applyNumberFormat="1" applyFont="1" applyFill="1" applyBorder="1" applyAlignment="1">
      <alignment vertical="center"/>
    </xf>
    <xf numFmtId="0" fontId="21" fillId="0" borderId="6" xfId="29" applyFont="1" applyFill="1" applyBorder="1" applyAlignment="1">
      <alignment vertical="center"/>
    </xf>
    <xf numFmtId="0" fontId="18" fillId="0" borderId="6" xfId="29" applyFont="1" applyFill="1" applyBorder="1" applyAlignment="1">
      <alignment vertical="center"/>
    </xf>
    <xf numFmtId="1" fontId="18" fillId="0" borderId="14" xfId="29" applyNumberFormat="1" applyFont="1" applyFill="1" applyBorder="1" applyAlignment="1">
      <alignment vertical="center"/>
    </xf>
    <xf numFmtId="3" fontId="21" fillId="0" borderId="10" xfId="29" applyNumberFormat="1" applyFont="1" applyFill="1" applyBorder="1" applyAlignment="1">
      <alignment vertical="center"/>
    </xf>
    <xf numFmtId="0" fontId="18" fillId="0" borderId="3" xfId="29" applyFont="1" applyFill="1" applyBorder="1" applyAlignment="1">
      <alignment vertical="center"/>
    </xf>
    <xf numFmtId="1" fontId="18" fillId="0" borderId="15" xfId="29" applyNumberFormat="1" applyFont="1" applyFill="1" applyBorder="1" applyAlignment="1">
      <alignment vertical="center"/>
    </xf>
    <xf numFmtId="0" fontId="21" fillId="0" borderId="7" xfId="29" applyFont="1" applyFill="1" applyBorder="1" applyAlignment="1">
      <alignment vertical="center"/>
    </xf>
    <xf numFmtId="0" fontId="21" fillId="0" borderId="11" xfId="29" applyFont="1" applyFill="1" applyBorder="1" applyAlignment="1">
      <alignment vertical="center"/>
    </xf>
    <xf numFmtId="0" fontId="21" fillId="0" borderId="13" xfId="29" applyFont="1" applyFill="1" applyBorder="1" applyAlignment="1">
      <alignment vertical="center"/>
    </xf>
    <xf numFmtId="0" fontId="18" fillId="0" borderId="13" xfId="29" applyFont="1" applyFill="1" applyBorder="1" applyAlignment="1">
      <alignment vertical="center"/>
    </xf>
    <xf numFmtId="0" fontId="18" fillId="0" borderId="16" xfId="29" applyFont="1" applyFill="1" applyBorder="1" applyAlignment="1">
      <alignment vertical="center"/>
    </xf>
    <xf numFmtId="49" fontId="31" fillId="0" borderId="25" xfId="33" applyNumberFormat="1" applyFont="1" applyFill="1" applyBorder="1" applyAlignment="1">
      <alignment horizontal="center" vertical="center" wrapText="1"/>
    </xf>
    <xf numFmtId="0" fontId="38" fillId="0" borderId="0" xfId="0" applyFont="1"/>
    <xf numFmtId="0" fontId="28" fillId="0" borderId="0" xfId="0" applyFont="1"/>
    <xf numFmtId="0" fontId="29" fillId="0" borderId="0" xfId="0" applyFont="1"/>
    <xf numFmtId="0" fontId="27" fillId="0" borderId="0" xfId="0" applyFont="1"/>
    <xf numFmtId="1" fontId="21" fillId="0" borderId="10" xfId="29" applyNumberFormat="1" applyFont="1" applyFill="1" applyBorder="1" applyAlignment="1">
      <alignment vertical="center"/>
    </xf>
    <xf numFmtId="0" fontId="18" fillId="0" borderId="12" xfId="29" applyFont="1" applyFill="1" applyBorder="1" applyAlignment="1">
      <alignment vertical="center"/>
    </xf>
    <xf numFmtId="0" fontId="18" fillId="0" borderId="15" xfId="29" applyFont="1" applyFill="1" applyBorder="1" applyAlignment="1">
      <alignment vertical="center"/>
    </xf>
    <xf numFmtId="166" fontId="10" fillId="0" borderId="19" xfId="35" applyNumberFormat="1" applyFont="1" applyBorder="1" applyAlignment="1">
      <alignment vertical="center"/>
    </xf>
    <xf numFmtId="166" fontId="8" fillId="0" borderId="26" xfId="35" applyNumberFormat="1" applyFont="1" applyBorder="1" applyAlignment="1">
      <alignment vertical="center"/>
    </xf>
    <xf numFmtId="166" fontId="8" fillId="0" borderId="2" xfId="35" applyNumberFormat="1" applyFont="1" applyBorder="1" applyAlignment="1">
      <alignment vertical="center"/>
    </xf>
    <xf numFmtId="166" fontId="8" fillId="0" borderId="27" xfId="35" applyNumberFormat="1" applyFont="1" applyBorder="1" applyAlignment="1">
      <alignment vertical="center"/>
    </xf>
    <xf numFmtId="0" fontId="32" fillId="0" borderId="28" xfId="0" applyFont="1" applyBorder="1"/>
    <xf numFmtId="0" fontId="38" fillId="0" borderId="28" xfId="0" applyFont="1" applyBorder="1"/>
    <xf numFmtId="0" fontId="41" fillId="0" borderId="0" xfId="20" applyFont="1"/>
    <xf numFmtId="0" fontId="42" fillId="0" borderId="0" xfId="20" applyFont="1"/>
    <xf numFmtId="0" fontId="38" fillId="0" borderId="0" xfId="0" applyFont="1" applyAlignment="1">
      <alignment vertical="center"/>
    </xf>
    <xf numFmtId="0" fontId="43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45" fillId="0" borderId="0" xfId="0" applyFont="1"/>
    <xf numFmtId="0" fontId="43" fillId="0" borderId="0" xfId="0" applyFont="1"/>
    <xf numFmtId="0" fontId="46" fillId="0" borderId="0" xfId="0" applyFont="1"/>
    <xf numFmtId="0" fontId="45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justify"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 wrapText="1"/>
    </xf>
    <xf numFmtId="0" fontId="48" fillId="0" borderId="0" xfId="0" applyFont="1" applyAlignment="1">
      <alignment vertical="center"/>
    </xf>
    <xf numFmtId="0" fontId="47" fillId="0" borderId="0" xfId="0" applyFont="1"/>
    <xf numFmtId="0" fontId="49" fillId="0" borderId="0" xfId="0" applyFont="1"/>
    <xf numFmtId="0" fontId="43" fillId="0" borderId="0" xfId="0" applyFont="1" applyAlignment="1">
      <alignment horizontal="center"/>
    </xf>
    <xf numFmtId="0" fontId="38" fillId="0" borderId="0" xfId="0" applyFont="1" applyAlignment="1"/>
    <xf numFmtId="0" fontId="50" fillId="0" borderId="0" xfId="0" applyFont="1"/>
    <xf numFmtId="0" fontId="40" fillId="0" borderId="0" xfId="20"/>
    <xf numFmtId="165" fontId="4" fillId="0" borderId="0" xfId="28" applyNumberFormat="1" applyFont="1" applyBorder="1" applyAlignment="1">
      <alignment vertical="center"/>
    </xf>
    <xf numFmtId="0" fontId="8" fillId="2" borderId="4" xfId="29" applyFont="1" applyFill="1" applyBorder="1" applyAlignment="1">
      <alignment vertical="center"/>
    </xf>
    <xf numFmtId="0" fontId="10" fillId="0" borderId="7" xfId="35" applyFont="1" applyBorder="1" applyAlignment="1">
      <alignment vertical="center"/>
    </xf>
    <xf numFmtId="0" fontId="10" fillId="0" borderId="7" xfId="29" applyFont="1" applyBorder="1" applyAlignment="1">
      <alignment vertical="center"/>
    </xf>
    <xf numFmtId="10" fontId="7" fillId="0" borderId="0" xfId="35" applyNumberFormat="1" applyFont="1" applyFill="1" applyAlignment="1">
      <alignment vertical="center"/>
    </xf>
    <xf numFmtId="10" fontId="7" fillId="0" borderId="0" xfId="35" applyNumberFormat="1" applyFont="1" applyAlignment="1">
      <alignment vertical="center"/>
    </xf>
    <xf numFmtId="0" fontId="17" fillId="2" borderId="29" xfId="29" applyFont="1" applyFill="1" applyBorder="1" applyAlignment="1">
      <alignment vertical="center"/>
    </xf>
    <xf numFmtId="166" fontId="10" fillId="0" borderId="9" xfId="35" applyNumberFormat="1" applyFont="1" applyBorder="1" applyAlignment="1" applyProtection="1">
      <alignment vertical="center"/>
      <protection locked="0"/>
    </xf>
    <xf numFmtId="166" fontId="10" fillId="0" borderId="11" xfId="35" applyNumberFormat="1" applyFont="1" applyBorder="1" applyAlignment="1" applyProtection="1">
      <alignment vertical="center"/>
      <protection locked="0"/>
    </xf>
    <xf numFmtId="166" fontId="8" fillId="0" borderId="30" xfId="35" applyNumberFormat="1" applyFont="1" applyBorder="1" applyAlignment="1" applyProtection="1">
      <alignment vertical="center"/>
      <protection locked="0"/>
    </xf>
    <xf numFmtId="166" fontId="8" fillId="0" borderId="31" xfId="35" applyNumberFormat="1" applyFont="1" applyBorder="1" applyAlignment="1" applyProtection="1">
      <alignment vertical="center"/>
      <protection locked="0"/>
    </xf>
    <xf numFmtId="166" fontId="8" fillId="0" borderId="32" xfId="35" applyNumberFormat="1" applyFont="1" applyBorder="1" applyAlignment="1" applyProtection="1">
      <alignment vertical="center"/>
      <protection locked="0"/>
    </xf>
    <xf numFmtId="166" fontId="10" fillId="0" borderId="18" xfId="35" applyNumberFormat="1" applyFont="1" applyBorder="1" applyAlignment="1" applyProtection="1">
      <alignment vertical="center"/>
      <protection locked="0"/>
    </xf>
    <xf numFmtId="166" fontId="10" fillId="0" borderId="19" xfId="35" applyNumberFormat="1" applyFont="1" applyBorder="1" applyAlignment="1" applyProtection="1">
      <alignment vertical="center"/>
      <protection locked="0"/>
    </xf>
    <xf numFmtId="166" fontId="8" fillId="0" borderId="26" xfId="35" applyNumberFormat="1" applyFont="1" applyBorder="1" applyAlignment="1" applyProtection="1">
      <alignment vertical="center"/>
      <protection locked="0"/>
    </xf>
    <xf numFmtId="166" fontId="8" fillId="0" borderId="2" xfId="35" applyNumberFormat="1" applyFont="1" applyBorder="1" applyAlignment="1" applyProtection="1">
      <alignment vertical="center"/>
      <protection locked="0"/>
    </xf>
    <xf numFmtId="166" fontId="8" fillId="0" borderId="33" xfId="35" applyNumberFormat="1" applyFont="1" applyBorder="1" applyAlignment="1" applyProtection="1">
      <alignment vertical="center"/>
      <protection locked="0"/>
    </xf>
    <xf numFmtId="3" fontId="17" fillId="0" borderId="34" xfId="35" applyNumberFormat="1" applyFont="1" applyBorder="1" applyAlignment="1" applyProtection="1">
      <alignment vertical="center"/>
      <protection locked="0"/>
    </xf>
    <xf numFmtId="0" fontId="31" fillId="0" borderId="11" xfId="35" applyFont="1" applyFill="1" applyBorder="1" applyAlignment="1">
      <alignment horizontal="centerContinuous" vertical="center" wrapText="1"/>
    </xf>
    <xf numFmtId="0" fontId="31" fillId="0" borderId="11" xfId="35" applyFont="1" applyFill="1" applyBorder="1" applyAlignment="1">
      <alignment horizontal="center" vertical="center" wrapText="1"/>
    </xf>
    <xf numFmtId="0" fontId="70" fillId="34" borderId="7" xfId="31" applyFont="1" applyFill="1" applyBorder="1" applyAlignment="1">
      <alignment vertical="top"/>
    </xf>
    <xf numFmtId="0" fontId="70" fillId="34" borderId="4" xfId="31" applyFont="1" applyFill="1" applyBorder="1" applyAlignment="1">
      <alignment vertical="top"/>
    </xf>
    <xf numFmtId="0" fontId="8" fillId="0" borderId="18" xfId="28" applyFont="1" applyBorder="1" applyAlignment="1">
      <alignment horizontal="center" vertical="center"/>
    </xf>
    <xf numFmtId="3" fontId="17" fillId="0" borderId="23" xfId="35" applyNumberFormat="1" applyFont="1" applyBorder="1" applyAlignment="1" applyProtection="1">
      <alignment vertical="center"/>
      <protection locked="0"/>
    </xf>
    <xf numFmtId="3" fontId="17" fillId="0" borderId="24" xfId="35" applyNumberFormat="1" applyFont="1" applyBorder="1" applyAlignment="1" applyProtection="1">
      <alignment vertical="center"/>
      <protection locked="0"/>
    </xf>
    <xf numFmtId="166" fontId="10" fillId="35" borderId="8" xfId="35" applyNumberFormat="1" applyFont="1" applyFill="1" applyBorder="1" applyAlignment="1" applyProtection="1">
      <alignment vertical="center"/>
      <protection hidden="1"/>
    </xf>
    <xf numFmtId="166" fontId="10" fillId="35" borderId="9" xfId="35" applyNumberFormat="1" applyFont="1" applyFill="1" applyBorder="1" applyAlignment="1" applyProtection="1">
      <alignment vertical="center"/>
      <protection hidden="1"/>
    </xf>
    <xf numFmtId="166" fontId="10" fillId="35" borderId="10" xfId="35" applyNumberFormat="1" applyFont="1" applyFill="1" applyBorder="1" applyAlignment="1" applyProtection="1">
      <alignment vertical="center"/>
      <protection hidden="1"/>
    </xf>
    <xf numFmtId="166" fontId="10" fillId="35" borderId="11" xfId="35" applyNumberFormat="1" applyFont="1" applyFill="1" applyBorder="1" applyAlignment="1" applyProtection="1">
      <alignment vertical="center"/>
      <protection hidden="1"/>
    </xf>
    <xf numFmtId="166" fontId="8" fillId="35" borderId="14" xfId="35" applyNumberFormat="1" applyFont="1" applyFill="1" applyBorder="1" applyAlignment="1" applyProtection="1">
      <alignment vertical="center"/>
      <protection hidden="1"/>
    </xf>
    <xf numFmtId="166" fontId="8" fillId="35" borderId="30" xfId="35" applyNumberFormat="1" applyFont="1" applyFill="1" applyBorder="1" applyAlignment="1" applyProtection="1">
      <alignment vertical="center"/>
      <protection hidden="1"/>
    </xf>
    <xf numFmtId="166" fontId="8" fillId="35" borderId="29" xfId="35" applyNumberFormat="1" applyFont="1" applyFill="1" applyBorder="1" applyAlignment="1" applyProtection="1">
      <alignment vertical="center"/>
      <protection hidden="1"/>
    </xf>
    <xf numFmtId="166" fontId="8" fillId="35" borderId="31" xfId="35" applyNumberFormat="1" applyFont="1" applyFill="1" applyBorder="1" applyAlignment="1" applyProtection="1">
      <alignment vertical="center"/>
      <protection hidden="1"/>
    </xf>
    <xf numFmtId="166" fontId="8" fillId="35" borderId="35" xfId="35" applyNumberFormat="1" applyFont="1" applyFill="1" applyBorder="1" applyAlignment="1" applyProtection="1">
      <alignment vertical="center"/>
      <protection hidden="1"/>
    </xf>
    <xf numFmtId="166" fontId="8" fillId="35" borderId="32" xfId="35" applyNumberFormat="1" applyFont="1" applyFill="1" applyBorder="1" applyAlignment="1" applyProtection="1">
      <alignment vertical="center"/>
      <protection hidden="1"/>
    </xf>
    <xf numFmtId="3" fontId="17" fillId="35" borderId="23" xfId="35" applyNumberFormat="1" applyFont="1" applyFill="1" applyBorder="1" applyAlignment="1" applyProtection="1">
      <alignment vertical="center"/>
      <protection hidden="1"/>
    </xf>
    <xf numFmtId="2" fontId="10" fillId="35" borderId="9" xfId="35" applyNumberFormat="1" applyFont="1" applyFill="1" applyBorder="1" applyAlignment="1" applyProtection="1">
      <alignment vertical="center"/>
      <protection hidden="1"/>
    </xf>
    <xf numFmtId="2" fontId="10" fillId="35" borderId="11" xfId="35" applyNumberFormat="1" applyFont="1" applyFill="1" applyBorder="1" applyAlignment="1" applyProtection="1">
      <alignment vertical="center"/>
      <protection hidden="1"/>
    </xf>
    <xf numFmtId="2" fontId="10" fillId="35" borderId="19" xfId="35" applyNumberFormat="1" applyFont="1" applyFill="1" applyBorder="1" applyAlignment="1" applyProtection="1">
      <alignment vertical="center"/>
      <protection hidden="1"/>
    </xf>
    <xf numFmtId="2" fontId="8" fillId="35" borderId="30" xfId="35" applyNumberFormat="1" applyFont="1" applyFill="1" applyBorder="1" applyAlignment="1" applyProtection="1">
      <alignment vertical="center"/>
      <protection hidden="1"/>
    </xf>
    <xf numFmtId="2" fontId="8" fillId="35" borderId="26" xfId="35" applyNumberFormat="1" applyFont="1" applyFill="1" applyBorder="1" applyAlignment="1" applyProtection="1">
      <alignment vertical="center"/>
      <protection hidden="1"/>
    </xf>
    <xf numFmtId="2" fontId="8" fillId="35" borderId="31" xfId="35" applyNumberFormat="1" applyFont="1" applyFill="1" applyBorder="1" applyAlignment="1" applyProtection="1">
      <alignment vertical="center"/>
      <protection hidden="1"/>
    </xf>
    <xf numFmtId="2" fontId="8" fillId="35" borderId="2" xfId="35" applyNumberFormat="1" applyFont="1" applyFill="1" applyBorder="1" applyAlignment="1" applyProtection="1">
      <alignment vertical="center"/>
      <protection hidden="1"/>
    </xf>
    <xf numFmtId="2" fontId="10" fillId="35" borderId="19" xfId="35" applyNumberFormat="1" applyFont="1" applyFill="1" applyBorder="1" applyAlignment="1" applyProtection="1">
      <alignment horizontal="right" vertical="center"/>
      <protection hidden="1"/>
    </xf>
    <xf numFmtId="2" fontId="8" fillId="35" borderId="32" xfId="35" applyNumberFormat="1" applyFont="1" applyFill="1" applyBorder="1" applyAlignment="1" applyProtection="1">
      <alignment vertical="center"/>
      <protection hidden="1"/>
    </xf>
    <xf numFmtId="2" fontId="8" fillId="35" borderId="33" xfId="35" applyNumberFormat="1" applyFont="1" applyFill="1" applyBorder="1" applyAlignment="1" applyProtection="1">
      <alignment vertical="center"/>
      <protection hidden="1"/>
    </xf>
    <xf numFmtId="2" fontId="10" fillId="35" borderId="18" xfId="35" applyNumberFormat="1" applyFont="1" applyFill="1" applyBorder="1" applyAlignment="1" applyProtection="1">
      <alignment vertical="center"/>
      <protection hidden="1"/>
    </xf>
    <xf numFmtId="2" fontId="17" fillId="35" borderId="23" xfId="35" applyNumberFormat="1" applyFont="1" applyFill="1" applyBorder="1" applyAlignment="1" applyProtection="1">
      <alignment vertical="center"/>
      <protection hidden="1"/>
    </xf>
    <xf numFmtId="2" fontId="51" fillId="35" borderId="24" xfId="35" applyNumberFormat="1" applyFont="1" applyFill="1" applyBorder="1" applyAlignment="1" applyProtection="1">
      <alignment vertical="center"/>
      <protection hidden="1"/>
    </xf>
    <xf numFmtId="3" fontId="17" fillId="35" borderId="36" xfId="35" applyNumberFormat="1" applyFont="1" applyFill="1" applyBorder="1" applyAlignment="1" applyProtection="1">
      <alignment vertical="center"/>
      <protection hidden="1"/>
    </xf>
    <xf numFmtId="3" fontId="17" fillId="35" borderId="34" xfId="35" applyNumberFormat="1" applyFont="1" applyFill="1" applyBorder="1" applyAlignment="1" applyProtection="1">
      <alignment vertical="center"/>
      <protection hidden="1"/>
    </xf>
    <xf numFmtId="2" fontId="17" fillId="35" borderId="34" xfId="35" applyNumberFormat="1" applyFont="1" applyFill="1" applyBorder="1" applyAlignment="1" applyProtection="1">
      <alignment vertical="center"/>
      <protection hidden="1"/>
    </xf>
    <xf numFmtId="2" fontId="51" fillId="35" borderId="37" xfId="35" applyNumberFormat="1" applyFont="1" applyFill="1" applyBorder="1" applyAlignment="1" applyProtection="1">
      <alignment vertical="center"/>
      <protection hidden="1"/>
    </xf>
    <xf numFmtId="1" fontId="21" fillId="0" borderId="7" xfId="29" applyNumberFormat="1" applyFont="1" applyBorder="1" applyAlignment="1">
      <alignment horizontal="center" vertical="center"/>
    </xf>
    <xf numFmtId="2" fontId="71" fillId="0" borderId="69" xfId="30" applyNumberFormat="1" applyFont="1" applyFill="1" applyBorder="1" applyAlignment="1">
      <alignment horizontal="right" vertical="top"/>
    </xf>
    <xf numFmtId="0" fontId="21" fillId="0" borderId="4" xfId="29" applyFont="1" applyBorder="1" applyAlignment="1">
      <alignment horizontal="center" vertical="center"/>
    </xf>
    <xf numFmtId="2" fontId="71" fillId="0" borderId="70" xfId="30" applyNumberFormat="1" applyFont="1" applyFill="1" applyBorder="1" applyAlignment="1">
      <alignment horizontal="right" vertical="top"/>
    </xf>
    <xf numFmtId="0" fontId="21" fillId="0" borderId="4" xfId="34" applyFont="1" applyBorder="1" applyAlignment="1">
      <alignment horizontal="center"/>
    </xf>
    <xf numFmtId="0" fontId="72" fillId="34" borderId="4" xfId="31" applyFont="1" applyFill="1" applyBorder="1" applyAlignment="1">
      <alignment vertical="top"/>
    </xf>
    <xf numFmtId="2" fontId="73" fillId="0" borderId="70" xfId="30" applyNumberFormat="1" applyFont="1" applyFill="1" applyBorder="1" applyAlignment="1">
      <alignment horizontal="right" vertical="top"/>
    </xf>
    <xf numFmtId="0" fontId="74" fillId="34" borderId="4" xfId="31" applyFont="1" applyFill="1" applyBorder="1" applyAlignment="1">
      <alignment vertical="top"/>
    </xf>
    <xf numFmtId="2" fontId="75" fillId="0" borderId="70" xfId="30" applyNumberFormat="1" applyFont="1" applyFill="1" applyBorder="1" applyAlignment="1">
      <alignment horizontal="right" vertical="top"/>
    </xf>
    <xf numFmtId="1" fontId="21" fillId="0" borderId="4" xfId="29" applyNumberFormat="1" applyFont="1" applyBorder="1" applyAlignment="1">
      <alignment horizontal="center" vertical="center"/>
    </xf>
    <xf numFmtId="0" fontId="21" fillId="0" borderId="4" xfId="34" applyFont="1" applyBorder="1" applyAlignment="1">
      <alignment horizontal="center" vertical="center"/>
    </xf>
    <xf numFmtId="2" fontId="71" fillId="0" borderId="71" xfId="30" applyNumberFormat="1" applyFont="1" applyFill="1" applyBorder="1" applyAlignment="1">
      <alignment horizontal="right" vertical="top"/>
    </xf>
    <xf numFmtId="0" fontId="7" fillId="0" borderId="4" xfId="28" applyFont="1" applyBorder="1"/>
    <xf numFmtId="2" fontId="7" fillId="0" borderId="4" xfId="28" applyNumberFormat="1" applyFont="1" applyBorder="1"/>
    <xf numFmtId="49" fontId="21" fillId="0" borderId="4" xfId="34" applyNumberFormat="1" applyFont="1" applyBorder="1" applyAlignment="1">
      <alignment horizontal="center" vertical="center"/>
    </xf>
    <xf numFmtId="0" fontId="25" fillId="0" borderId="4" xfId="28" applyFont="1" applyBorder="1"/>
    <xf numFmtId="2" fontId="25" fillId="0" borderId="4" xfId="28" applyNumberFormat="1" applyFont="1" applyBorder="1"/>
    <xf numFmtId="0" fontId="7" fillId="0" borderId="4" xfId="29" applyFont="1" applyBorder="1"/>
    <xf numFmtId="2" fontId="7" fillId="0" borderId="4" xfId="29" applyNumberFormat="1" applyFont="1" applyBorder="1"/>
    <xf numFmtId="0" fontId="7" fillId="0" borderId="3" xfId="28" applyFont="1" applyBorder="1"/>
    <xf numFmtId="2" fontId="7" fillId="0" borderId="3" xfId="28" applyNumberFormat="1" applyFont="1" applyBorder="1"/>
    <xf numFmtId="0" fontId="36" fillId="0" borderId="39" xfId="35" applyFont="1" applyFill="1" applyBorder="1" applyAlignment="1">
      <alignment horizontal="center" vertical="center" wrapText="1"/>
    </xf>
    <xf numFmtId="0" fontId="36" fillId="0" borderId="17" xfId="35" applyFont="1" applyFill="1" applyBorder="1" applyAlignment="1">
      <alignment horizontal="center" vertical="center" wrapText="1"/>
    </xf>
    <xf numFmtId="0" fontId="25" fillId="0" borderId="44" xfId="35" applyFont="1" applyBorder="1" applyAlignment="1">
      <alignment horizontal="center" vertical="center" wrapText="1"/>
    </xf>
    <xf numFmtId="0" fontId="25" fillId="0" borderId="45" xfId="35" applyFont="1" applyBorder="1" applyAlignment="1">
      <alignment horizontal="center" vertical="center" wrapText="1"/>
    </xf>
    <xf numFmtId="0" fontId="25" fillId="0" borderId="46" xfId="35" applyFont="1" applyBorder="1" applyAlignment="1">
      <alignment horizontal="center" vertical="center" wrapText="1"/>
    </xf>
    <xf numFmtId="0" fontId="33" fillId="0" borderId="38" xfId="35" applyFont="1" applyFill="1" applyBorder="1" applyAlignment="1">
      <alignment horizontal="center" vertical="center" wrapText="1"/>
    </xf>
    <xf numFmtId="0" fontId="33" fillId="0" borderId="39" xfId="35" applyFont="1" applyFill="1" applyBorder="1" applyAlignment="1">
      <alignment horizontal="center" vertical="center" wrapText="1"/>
    </xf>
    <xf numFmtId="0" fontId="33" fillId="0" borderId="17" xfId="35" applyFont="1" applyFill="1" applyBorder="1" applyAlignment="1">
      <alignment horizontal="center" vertical="center" wrapText="1"/>
    </xf>
    <xf numFmtId="0" fontId="18" fillId="0" borderId="7" xfId="35" applyFont="1" applyBorder="1" applyAlignment="1">
      <alignment horizontal="center" vertical="center"/>
    </xf>
    <xf numFmtId="0" fontId="18" fillId="0" borderId="4" xfId="35" applyFont="1" applyBorder="1" applyAlignment="1">
      <alignment horizontal="center" vertical="center"/>
    </xf>
    <xf numFmtId="0" fontId="18" fillId="0" borderId="3" xfId="35" applyFont="1" applyBorder="1" applyAlignment="1">
      <alignment horizontal="center" vertical="center"/>
    </xf>
    <xf numFmtId="0" fontId="22" fillId="0" borderId="8" xfId="35" applyFont="1" applyBorder="1" applyAlignment="1">
      <alignment horizontal="center" vertical="center" wrapText="1"/>
    </xf>
    <xf numFmtId="0" fontId="22" fillId="0" borderId="10" xfId="35" applyFont="1" applyBorder="1" applyAlignment="1">
      <alignment horizontal="center" vertical="center" wrapText="1"/>
    </xf>
    <xf numFmtId="0" fontId="22" fillId="0" borderId="15" xfId="35" applyFont="1" applyBorder="1" applyAlignment="1">
      <alignment horizontal="center" vertical="center" wrapText="1"/>
    </xf>
    <xf numFmtId="0" fontId="25" fillId="0" borderId="38" xfId="35" applyFont="1" applyFill="1" applyBorder="1" applyAlignment="1">
      <alignment horizontal="center" vertical="center" wrapText="1"/>
    </xf>
    <xf numFmtId="0" fontId="25" fillId="0" borderId="39" xfId="35" applyFont="1" applyFill="1" applyBorder="1" applyAlignment="1">
      <alignment horizontal="center" vertical="center" wrapText="1"/>
    </xf>
    <xf numFmtId="0" fontId="25" fillId="0" borderId="17" xfId="35" applyFont="1" applyFill="1" applyBorder="1" applyAlignment="1">
      <alignment horizontal="center" vertical="center" wrapText="1"/>
    </xf>
    <xf numFmtId="0" fontId="25" fillId="0" borderId="40" xfId="35" applyFont="1" applyFill="1" applyBorder="1" applyAlignment="1">
      <alignment horizontal="center" vertical="center" wrapText="1"/>
    </xf>
    <xf numFmtId="0" fontId="25" fillId="0" borderId="41" xfId="35" applyFont="1" applyFill="1" applyBorder="1" applyAlignment="1">
      <alignment horizontal="center" vertical="center" wrapText="1"/>
    </xf>
    <xf numFmtId="0" fontId="25" fillId="0" borderId="25" xfId="35" applyFont="1" applyFill="1" applyBorder="1" applyAlignment="1">
      <alignment horizontal="center" vertical="center" wrapText="1"/>
    </xf>
    <xf numFmtId="0" fontId="33" fillId="0" borderId="42" xfId="35" applyFont="1" applyFill="1" applyBorder="1" applyAlignment="1">
      <alignment horizontal="center" vertical="center" wrapText="1"/>
    </xf>
    <xf numFmtId="0" fontId="33" fillId="0" borderId="43" xfId="35" applyFont="1" applyFill="1" applyBorder="1" applyAlignment="1">
      <alignment horizontal="center" vertical="center" wrapText="1"/>
    </xf>
    <xf numFmtId="0" fontId="33" fillId="0" borderId="20" xfId="35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left" vertical="center"/>
    </xf>
    <xf numFmtId="165" fontId="0" fillId="0" borderId="0" xfId="0" applyNumberFormat="1" applyBorder="1" applyAlignment="1"/>
    <xf numFmtId="0" fontId="25" fillId="0" borderId="40" xfId="35" applyFont="1" applyBorder="1" applyAlignment="1">
      <alignment horizontal="center" vertical="center" wrapText="1"/>
    </xf>
    <xf numFmtId="0" fontId="25" fillId="0" borderId="41" xfId="35" applyFont="1" applyBorder="1" applyAlignment="1">
      <alignment horizontal="center" vertical="center" wrapText="1"/>
    </xf>
    <xf numFmtId="0" fontId="25" fillId="0" borderId="25" xfId="35" applyFont="1" applyBorder="1" applyAlignment="1">
      <alignment horizontal="center" vertical="center" wrapText="1"/>
    </xf>
    <xf numFmtId="0" fontId="25" fillId="0" borderId="38" xfId="35" applyFont="1" applyBorder="1" applyAlignment="1">
      <alignment horizontal="center" vertical="center" wrapText="1"/>
    </xf>
    <xf numFmtId="0" fontId="25" fillId="0" borderId="39" xfId="35" applyFont="1" applyBorder="1" applyAlignment="1">
      <alignment horizontal="center" vertical="center" wrapText="1"/>
    </xf>
    <xf numFmtId="0" fontId="25" fillId="0" borderId="17" xfId="35" applyFont="1" applyBorder="1" applyAlignment="1">
      <alignment horizontal="center" vertical="center" wrapText="1"/>
    </xf>
    <xf numFmtId="0" fontId="33" fillId="0" borderId="38" xfId="35" applyFont="1" applyBorder="1" applyAlignment="1">
      <alignment horizontal="center" vertical="center" wrapText="1"/>
    </xf>
    <xf numFmtId="0" fontId="33" fillId="0" borderId="39" xfId="35" applyFont="1" applyBorder="1" applyAlignment="1">
      <alignment horizontal="center" vertical="center" wrapText="1"/>
    </xf>
    <xf numFmtId="0" fontId="33" fillId="0" borderId="17" xfId="35" applyFont="1" applyBorder="1" applyAlignment="1">
      <alignment horizontal="center" vertical="center" wrapText="1"/>
    </xf>
    <xf numFmtId="0" fontId="18" fillId="0" borderId="8" xfId="33" applyFont="1" applyFill="1" applyBorder="1" applyAlignment="1">
      <alignment horizontal="center" vertical="center" wrapText="1"/>
    </xf>
    <xf numFmtId="0" fontId="18" fillId="0" borderId="10" xfId="33" applyFont="1" applyFill="1" applyBorder="1" applyAlignment="1">
      <alignment horizontal="center" vertical="center" wrapText="1"/>
    </xf>
    <xf numFmtId="0" fontId="18" fillId="0" borderId="15" xfId="33" applyFont="1" applyFill="1" applyBorder="1" applyAlignment="1">
      <alignment horizontal="center" vertical="center" wrapText="1"/>
    </xf>
    <xf numFmtId="49" fontId="11" fillId="0" borderId="47" xfId="33" applyNumberFormat="1" applyFont="1" applyFill="1" applyBorder="1" applyAlignment="1">
      <alignment horizontal="center" vertical="center" wrapText="1"/>
    </xf>
    <xf numFmtId="49" fontId="11" fillId="0" borderId="39" xfId="33" applyNumberFormat="1" applyFont="1" applyFill="1" applyBorder="1" applyAlignment="1">
      <alignment horizontal="center" vertical="center" wrapText="1"/>
    </xf>
    <xf numFmtId="49" fontId="11" fillId="0" borderId="17" xfId="33" applyNumberFormat="1" applyFont="1" applyFill="1" applyBorder="1" applyAlignment="1">
      <alignment horizontal="center" vertical="center" wrapText="1"/>
    </xf>
    <xf numFmtId="0" fontId="11" fillId="0" borderId="47" xfId="33" applyFont="1" applyFill="1" applyBorder="1" applyAlignment="1">
      <alignment horizontal="center" vertical="center" wrapText="1"/>
    </xf>
    <xf numFmtId="0" fontId="11" fillId="0" borderId="39" xfId="33" applyFont="1" applyFill="1" applyBorder="1" applyAlignment="1">
      <alignment horizontal="center" vertical="center" wrapText="1"/>
    </xf>
    <xf numFmtId="0" fontId="11" fillId="0" borderId="17" xfId="33" applyFont="1" applyFill="1" applyBorder="1" applyAlignment="1">
      <alignment horizontal="center" vertical="center" wrapText="1"/>
    </xf>
    <xf numFmtId="0" fontId="11" fillId="0" borderId="42" xfId="33" applyFont="1" applyFill="1" applyBorder="1" applyAlignment="1">
      <alignment horizontal="center" vertical="center" wrapText="1"/>
    </xf>
    <xf numFmtId="0" fontId="11" fillId="0" borderId="20" xfId="33" applyFont="1" applyFill="1" applyBorder="1" applyAlignment="1">
      <alignment horizontal="center" vertical="center" wrapText="1"/>
    </xf>
    <xf numFmtId="49" fontId="11" fillId="0" borderId="48" xfId="33" applyNumberFormat="1" applyFont="1" applyFill="1" applyBorder="1" applyAlignment="1">
      <alignment horizontal="center" vertical="center" wrapText="1"/>
    </xf>
    <xf numFmtId="49" fontId="11" fillId="0" borderId="49" xfId="33" applyNumberFormat="1" applyFont="1" applyFill="1" applyBorder="1" applyAlignment="1">
      <alignment horizontal="center" vertical="center" wrapText="1"/>
    </xf>
    <xf numFmtId="49" fontId="11" fillId="0" borderId="26" xfId="33" applyNumberFormat="1" applyFont="1" applyFill="1" applyBorder="1" applyAlignment="1">
      <alignment horizontal="center" vertical="center" wrapText="1"/>
    </xf>
    <xf numFmtId="0" fontId="18" fillId="0" borderId="44" xfId="33" applyFont="1" applyFill="1" applyBorder="1" applyAlignment="1">
      <alignment horizontal="center" vertical="center"/>
    </xf>
    <xf numFmtId="0" fontId="18" fillId="0" borderId="45" xfId="33" applyFont="1" applyFill="1" applyBorder="1" applyAlignment="1">
      <alignment horizontal="center" vertical="center"/>
    </xf>
    <xf numFmtId="0" fontId="18" fillId="0" borderId="46" xfId="33" applyFont="1" applyFill="1" applyBorder="1" applyAlignment="1">
      <alignment horizontal="center" vertical="center"/>
    </xf>
    <xf numFmtId="0" fontId="34" fillId="0" borderId="47" xfId="33" applyFont="1" applyBorder="1" applyAlignment="1">
      <alignment horizontal="center" vertical="center" wrapText="1"/>
    </xf>
    <xf numFmtId="0" fontId="34" fillId="0" borderId="39" xfId="33" applyFont="1" applyBorder="1" applyAlignment="1">
      <alignment horizontal="center" vertical="center" wrapText="1"/>
    </xf>
    <xf numFmtId="0" fontId="34" fillId="0" borderId="17" xfId="33" applyFont="1" applyBorder="1" applyAlignment="1">
      <alignment horizontal="center" vertical="center" wrapText="1"/>
    </xf>
    <xf numFmtId="0" fontId="34" fillId="0" borderId="32" xfId="33" applyFont="1" applyBorder="1" applyAlignment="1">
      <alignment horizontal="center" vertical="center" wrapText="1"/>
    </xf>
    <xf numFmtId="0" fontId="34" fillId="0" borderId="11" xfId="33" applyFont="1" applyBorder="1" applyAlignment="1">
      <alignment horizontal="center" vertical="center" wrapText="1"/>
    </xf>
    <xf numFmtId="0" fontId="34" fillId="0" borderId="16" xfId="33" applyFont="1" applyBorder="1" applyAlignment="1">
      <alignment horizontal="center" vertical="center" wrapText="1"/>
    </xf>
    <xf numFmtId="0" fontId="34" fillId="0" borderId="50" xfId="33" applyFont="1" applyBorder="1" applyAlignment="1">
      <alignment horizontal="center" vertical="center" wrapText="1"/>
    </xf>
    <xf numFmtId="0" fontId="34" fillId="0" borderId="41" xfId="33" applyFont="1" applyBorder="1" applyAlignment="1">
      <alignment horizontal="center" vertical="center" wrapText="1"/>
    </xf>
    <xf numFmtId="0" fontId="34" fillId="0" borderId="25" xfId="33" applyFont="1" applyBorder="1" applyAlignment="1">
      <alignment horizontal="center" vertical="center" wrapText="1"/>
    </xf>
    <xf numFmtId="0" fontId="9" fillId="0" borderId="7" xfId="33" applyFont="1" applyFill="1" applyBorder="1" applyAlignment="1">
      <alignment horizontal="center" vertical="center"/>
    </xf>
    <xf numFmtId="0" fontId="9" fillId="0" borderId="3" xfId="33" applyFont="1" applyFill="1" applyBorder="1" applyAlignment="1">
      <alignment horizontal="center" vertical="center"/>
    </xf>
    <xf numFmtId="0" fontId="18" fillId="0" borderId="51" xfId="33" applyFont="1" applyFill="1" applyBorder="1" applyAlignment="1">
      <alignment horizontal="center" vertical="center"/>
    </xf>
    <xf numFmtId="49" fontId="5" fillId="0" borderId="52" xfId="33" applyNumberFormat="1" applyFont="1" applyFill="1" applyBorder="1" applyAlignment="1">
      <alignment horizontal="center" vertical="center" wrapText="1"/>
    </xf>
    <xf numFmtId="49" fontId="5" fillId="0" borderId="53" xfId="33" applyNumberFormat="1" applyFont="1" applyFill="1" applyBorder="1" applyAlignment="1">
      <alignment horizontal="center" vertical="center" wrapText="1"/>
    </xf>
    <xf numFmtId="49" fontId="5" fillId="0" borderId="54" xfId="33" applyNumberFormat="1" applyFont="1" applyFill="1" applyBorder="1" applyAlignment="1">
      <alignment horizontal="center" vertical="center" wrapText="1"/>
    </xf>
    <xf numFmtId="49" fontId="5" fillId="0" borderId="55" xfId="33" applyNumberFormat="1" applyFont="1" applyFill="1" applyBorder="1" applyAlignment="1">
      <alignment horizontal="center" vertical="center" wrapText="1"/>
    </xf>
    <xf numFmtId="49" fontId="5" fillId="0" borderId="56" xfId="33" applyNumberFormat="1" applyFont="1" applyFill="1" applyBorder="1" applyAlignment="1">
      <alignment horizontal="center" vertical="center" wrapText="1"/>
    </xf>
    <xf numFmtId="49" fontId="5" fillId="0" borderId="57" xfId="33" applyNumberFormat="1" applyFont="1" applyFill="1" applyBorder="1" applyAlignment="1">
      <alignment horizontal="center" vertical="center" wrapText="1"/>
    </xf>
    <xf numFmtId="49" fontId="5" fillId="0" borderId="50" xfId="33" applyNumberFormat="1" applyFont="1" applyFill="1" applyBorder="1" applyAlignment="1">
      <alignment horizontal="center" vertical="center" wrapText="1"/>
    </xf>
    <xf numFmtId="49" fontId="5" fillId="0" borderId="41" xfId="33" applyNumberFormat="1" applyFont="1" applyFill="1" applyBorder="1" applyAlignment="1">
      <alignment horizontal="center" vertical="center" wrapText="1"/>
    </xf>
    <xf numFmtId="49" fontId="5" fillId="0" borderId="25" xfId="33" applyNumberFormat="1" applyFont="1" applyFill="1" applyBorder="1" applyAlignment="1">
      <alignment horizontal="center" vertical="center" wrapText="1"/>
    </xf>
    <xf numFmtId="49" fontId="33" fillId="0" borderId="39" xfId="33" applyNumberFormat="1" applyFont="1" applyFill="1" applyBorder="1" applyAlignment="1">
      <alignment horizontal="center" vertical="center" wrapText="1"/>
    </xf>
    <xf numFmtId="49" fontId="33" fillId="0" borderId="17" xfId="33" applyNumberFormat="1" applyFont="1" applyFill="1" applyBorder="1" applyAlignment="1">
      <alignment horizontal="center" vertical="center" wrapText="1"/>
    </xf>
    <xf numFmtId="49" fontId="33" fillId="0" borderId="48" xfId="33" applyNumberFormat="1" applyFont="1" applyFill="1" applyBorder="1" applyAlignment="1">
      <alignment horizontal="center" vertical="center" wrapText="1"/>
    </xf>
    <xf numFmtId="49" fontId="33" fillId="0" borderId="26" xfId="33" applyNumberFormat="1" applyFont="1" applyFill="1" applyBorder="1" applyAlignment="1">
      <alignment horizontal="center" vertical="center" wrapText="1"/>
    </xf>
    <xf numFmtId="49" fontId="25" fillId="0" borderId="48" xfId="33" applyNumberFormat="1" applyFont="1" applyFill="1" applyBorder="1" applyAlignment="1">
      <alignment horizontal="center" vertical="center" wrapText="1"/>
    </xf>
    <xf numFmtId="49" fontId="25" fillId="0" borderId="49" xfId="33" applyNumberFormat="1" applyFont="1" applyFill="1" applyBorder="1" applyAlignment="1">
      <alignment horizontal="center" vertical="center" wrapText="1"/>
    </xf>
    <xf numFmtId="49" fontId="25" fillId="0" borderId="26" xfId="33" applyNumberFormat="1" applyFont="1" applyFill="1" applyBorder="1" applyAlignment="1">
      <alignment horizontal="center" vertical="center" wrapText="1"/>
    </xf>
    <xf numFmtId="49" fontId="33" fillId="0" borderId="30" xfId="33" applyNumberFormat="1" applyFont="1" applyFill="1" applyBorder="1" applyAlignment="1">
      <alignment horizontal="center" vertical="center" wrapText="1"/>
    </xf>
    <xf numFmtId="49" fontId="25" fillId="0" borderId="58" xfId="33" applyNumberFormat="1" applyFont="1" applyFill="1" applyBorder="1" applyAlignment="1">
      <alignment horizontal="center" vertical="center" wrapText="1"/>
    </xf>
    <xf numFmtId="49" fontId="25" fillId="0" borderId="30" xfId="33" applyNumberFormat="1" applyFont="1" applyFill="1" applyBorder="1" applyAlignment="1">
      <alignment horizontal="center" vertical="center" wrapText="1"/>
    </xf>
    <xf numFmtId="49" fontId="5" fillId="0" borderId="10" xfId="33" applyNumberFormat="1" applyFont="1" applyFill="1" applyBorder="1" applyAlignment="1">
      <alignment horizontal="center" vertical="center" wrapText="1"/>
    </xf>
    <xf numFmtId="49" fontId="5" fillId="0" borderId="15" xfId="33" applyNumberFormat="1" applyFont="1" applyFill="1" applyBorder="1" applyAlignment="1">
      <alignment horizontal="center" vertical="center" wrapText="1"/>
    </xf>
    <xf numFmtId="49" fontId="33" fillId="0" borderId="49" xfId="33" applyNumberFormat="1" applyFont="1" applyFill="1" applyBorder="1" applyAlignment="1">
      <alignment horizontal="center" vertical="center" wrapText="1"/>
    </xf>
    <xf numFmtId="49" fontId="31" fillId="0" borderId="50" xfId="33" applyNumberFormat="1" applyFont="1" applyFill="1" applyBorder="1" applyAlignment="1">
      <alignment horizontal="center" vertical="center" wrapText="1"/>
    </xf>
    <xf numFmtId="49" fontId="31" fillId="0" borderId="41" xfId="33" applyNumberFormat="1" applyFont="1" applyFill="1" applyBorder="1" applyAlignment="1">
      <alignment horizontal="center" vertical="center" wrapText="1"/>
    </xf>
    <xf numFmtId="49" fontId="31" fillId="0" borderId="25" xfId="33" applyNumberFormat="1" applyFont="1" applyFill="1" applyBorder="1" applyAlignment="1">
      <alignment horizontal="center" vertical="center" wrapText="1"/>
    </xf>
    <xf numFmtId="0" fontId="18" fillId="0" borderId="59" xfId="35" applyFont="1" applyBorder="1" applyAlignment="1">
      <alignment horizontal="center" vertical="center"/>
    </xf>
    <xf numFmtId="0" fontId="18" fillId="0" borderId="56" xfId="35" applyFont="1" applyBorder="1" applyAlignment="1">
      <alignment horizontal="center" vertical="center"/>
    </xf>
    <xf numFmtId="0" fontId="18" fillId="0" borderId="57" xfId="35" applyFont="1" applyBorder="1" applyAlignment="1">
      <alignment horizontal="center" vertical="center"/>
    </xf>
    <xf numFmtId="0" fontId="24" fillId="0" borderId="40" xfId="35" applyFont="1" applyBorder="1" applyAlignment="1">
      <alignment horizontal="center" vertical="center" wrapText="1"/>
    </xf>
    <xf numFmtId="0" fontId="24" fillId="0" borderId="41" xfId="35" applyFont="1" applyBorder="1" applyAlignment="1">
      <alignment horizontal="center" vertical="center" wrapText="1"/>
    </xf>
    <xf numFmtId="0" fontId="24" fillId="0" borderId="25" xfId="35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8" fillId="0" borderId="0" xfId="0" applyFont="1" applyAlignment="1">
      <alignment horizontal="justify" vertical="center" wrapText="1"/>
    </xf>
    <xf numFmtId="0" fontId="44" fillId="0" borderId="43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</cellXfs>
  <cellStyles count="52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IERA" xfId="34"/>
    <cellStyle name="normální_MIERA1_2" xfId="35"/>
    <cellStyle name="Poznámka 2" xfId="36"/>
    <cellStyle name="Prepojená bunka 2" xfId="37"/>
    <cellStyle name="Spolu 2" xfId="38"/>
    <cellStyle name="Text upozornenia 2" xfId="39"/>
    <cellStyle name="Titul" xfId="40" builtinId="15" customBuiltin="1"/>
    <cellStyle name="Vstup 2" xfId="41"/>
    <cellStyle name="Výpočet 2" xfId="42"/>
    <cellStyle name="Výstup 2" xfId="43"/>
    <cellStyle name="Vysvetľujúci text 2" xfId="44"/>
    <cellStyle name="Zlá 2" xfId="45"/>
    <cellStyle name="Zvýraznenie1 2" xfId="46"/>
    <cellStyle name="Zvýraznenie2 2" xfId="47"/>
    <cellStyle name="Zvýraznenie3 2" xfId="48"/>
    <cellStyle name="Zvýraznenie4 2" xfId="49"/>
    <cellStyle name="Zvýraznenie5 2" xfId="50"/>
    <cellStyle name="Zvýraznenie6 2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B73"/>
  <sheetViews>
    <sheetView showGridLines="0" workbookViewId="0">
      <selection activeCell="B4" sqref="B4"/>
    </sheetView>
  </sheetViews>
  <sheetFormatPr defaultRowHeight="15.75" x14ac:dyDescent="0.25"/>
  <cols>
    <col min="1" max="1" width="6.7109375" style="120" customWidth="1"/>
    <col min="2" max="2" width="81.5703125" style="119" customWidth="1"/>
    <col min="3" max="16384" width="9.140625" style="122"/>
  </cols>
  <sheetData>
    <row r="1" spans="1:2" ht="19.5" thickBot="1" x14ac:dyDescent="0.35">
      <c r="A1" s="130" t="s">
        <v>293</v>
      </c>
      <c r="B1" s="131"/>
    </row>
    <row r="2" spans="1:2" s="120" customFormat="1" thickTop="1" x14ac:dyDescent="0.25"/>
    <row r="3" spans="1:2" x14ac:dyDescent="0.25">
      <c r="A3" s="121" t="s">
        <v>287</v>
      </c>
    </row>
    <row r="4" spans="1:2" x14ac:dyDescent="0.25">
      <c r="B4" s="132" t="str">
        <f>'Tab1'!$A$6</f>
        <v>Základné ukazovatele o nezamestnanosti v SR</v>
      </c>
    </row>
    <row r="5" spans="1:2" s="153" customFormat="1" ht="6.75" x14ac:dyDescent="0.15"/>
    <row r="6" spans="1:2" x14ac:dyDescent="0.25">
      <c r="A6" s="121" t="s">
        <v>288</v>
      </c>
    </row>
    <row r="7" spans="1:2" x14ac:dyDescent="0.25">
      <c r="B7" s="132" t="s">
        <v>194</v>
      </c>
    </row>
    <row r="8" spans="1:2" s="153" customFormat="1" ht="6.75" x14ac:dyDescent="0.15"/>
    <row r="9" spans="1:2" x14ac:dyDescent="0.25">
      <c r="A9" s="121" t="s">
        <v>289</v>
      </c>
    </row>
    <row r="10" spans="1:2" x14ac:dyDescent="0.25">
      <c r="B10" s="132" t="str">
        <f>'Tab3'!$A$6</f>
        <v>Základné ukazovatele o nezamestnanosti v SR - ženy</v>
      </c>
    </row>
    <row r="11" spans="1:2" s="153" customFormat="1" ht="6.75" x14ac:dyDescent="0.15"/>
    <row r="12" spans="1:2" x14ac:dyDescent="0.25">
      <c r="A12" s="121" t="s">
        <v>290</v>
      </c>
    </row>
    <row r="13" spans="1:2" x14ac:dyDescent="0.25">
      <c r="B13" s="132" t="str">
        <f>'Tab4'!$A$6</f>
        <v>Základné ukazovatele o zaradených UoZ (prítok v mesiaci)</v>
      </c>
    </row>
    <row r="14" spans="1:2" s="153" customFormat="1" ht="6.75" x14ac:dyDescent="0.15"/>
    <row r="15" spans="1:2" x14ac:dyDescent="0.25">
      <c r="A15" s="121" t="s">
        <v>291</v>
      </c>
    </row>
    <row r="16" spans="1:2" x14ac:dyDescent="0.25">
      <c r="B16" s="132" t="str">
        <f>'Tab5'!$A$6</f>
        <v>Základné ukazovatele o evidovaných UoZ (stav ku koncu mesiaca)</v>
      </c>
    </row>
    <row r="17" spans="1:2" s="153" customFormat="1" ht="6.75" x14ac:dyDescent="0.15"/>
    <row r="18" spans="1:2" x14ac:dyDescent="0.25">
      <c r="A18" s="121" t="s">
        <v>292</v>
      </c>
    </row>
    <row r="19" spans="1:2" x14ac:dyDescent="0.25">
      <c r="B19" s="132" t="str">
        <f>'Tab6'!$A$6</f>
        <v>Základné ukazovatele o vyradených UoZ (odtok v mesiaci)</v>
      </c>
    </row>
    <row r="20" spans="1:2" s="153" customFormat="1" ht="6.75" x14ac:dyDescent="0.15"/>
    <row r="21" spans="1:2" x14ac:dyDescent="0.25">
      <c r="A21" s="121" t="s">
        <v>294</v>
      </c>
    </row>
    <row r="22" spans="1:2" x14ac:dyDescent="0.25">
      <c r="B22" s="132" t="str">
        <f>'Tab7'!$A$6</f>
        <v>Štruktúra zaradených UoZ (prítok v mesiaci) podľa profesie zamestnania (KZAM) vykonávanej 1 deň pred zaradením do evidencie v SR</v>
      </c>
    </row>
    <row r="23" spans="1:2" s="153" customFormat="1" ht="6.75" x14ac:dyDescent="0.15"/>
    <row r="24" spans="1:2" x14ac:dyDescent="0.25">
      <c r="A24" s="121" t="s">
        <v>295</v>
      </c>
    </row>
    <row r="25" spans="1:2" x14ac:dyDescent="0.25">
      <c r="B25" s="132" t="str">
        <f>'Tab8'!$A$6</f>
        <v>Štruktúra UoZ (stav ku koncu mesiaca) podľa profesie posledného zamestnania (KZAM) vykonávanej 1 deň pred zaradením do evidencie v SR</v>
      </c>
    </row>
    <row r="26" spans="1:2" s="153" customFormat="1" ht="6.75" x14ac:dyDescent="0.15"/>
    <row r="27" spans="1:2" x14ac:dyDescent="0.25">
      <c r="A27" s="121" t="s">
        <v>296</v>
      </c>
    </row>
    <row r="28" spans="1:2" x14ac:dyDescent="0.25">
      <c r="B28" s="132" t="str">
        <f>'Tab11'!$A$6</f>
        <v>Štruktúra zaradených UoZ (prítok v mesiaci) podľa najvyššie dosiahnutého vzdelania v SR</v>
      </c>
    </row>
    <row r="29" spans="1:2" s="153" customFormat="1" ht="6.75" x14ac:dyDescent="0.15"/>
    <row r="30" spans="1:2" x14ac:dyDescent="0.25">
      <c r="A30" s="121" t="s">
        <v>297</v>
      </c>
    </row>
    <row r="31" spans="1:2" x14ac:dyDescent="0.25">
      <c r="B31" s="132" t="str">
        <f>'Tab12'!$A$6</f>
        <v>Štruktúra UoZ (stav ku koncu mesiaca) podľa najvyššie dosiahnutého vzdelania v SR</v>
      </c>
    </row>
    <row r="32" spans="1:2" s="153" customFormat="1" ht="6.75" x14ac:dyDescent="0.15"/>
    <row r="33" spans="1:2" x14ac:dyDescent="0.25">
      <c r="A33" s="121" t="s">
        <v>298</v>
      </c>
    </row>
    <row r="34" spans="1:2" x14ac:dyDescent="0.25">
      <c r="B34" s="132" t="str">
        <f>'Tab13'!$A$6</f>
        <v>Štruktúra zaradených UoZ (prítok v mesiaci) podľa veku v SR</v>
      </c>
    </row>
    <row r="35" spans="1:2" s="153" customFormat="1" ht="6.75" x14ac:dyDescent="0.15"/>
    <row r="36" spans="1:2" x14ac:dyDescent="0.25">
      <c r="A36" s="121" t="s">
        <v>299</v>
      </c>
    </row>
    <row r="37" spans="1:2" x14ac:dyDescent="0.25">
      <c r="B37" s="132" t="str">
        <f>'Tab14'!$A$6</f>
        <v>Štruktúra zaradených UoZ - žien (prítok v mesiaci) podľa veku v SR</v>
      </c>
    </row>
    <row r="38" spans="1:2" s="153" customFormat="1" ht="6.75" x14ac:dyDescent="0.15"/>
    <row r="39" spans="1:2" x14ac:dyDescent="0.25">
      <c r="A39" s="121" t="s">
        <v>300</v>
      </c>
    </row>
    <row r="40" spans="1:2" x14ac:dyDescent="0.25">
      <c r="B40" s="132" t="str">
        <f>'Tab15'!$A$6</f>
        <v>Štruktúra UoZ (stav ku koncu mesiaca) podľa veku v SR</v>
      </c>
    </row>
    <row r="41" spans="1:2" s="153" customFormat="1" ht="6.75" x14ac:dyDescent="0.15"/>
    <row r="42" spans="1:2" x14ac:dyDescent="0.25">
      <c r="A42" s="121" t="s">
        <v>301</v>
      </c>
    </row>
    <row r="43" spans="1:2" x14ac:dyDescent="0.25">
      <c r="B43" s="132" t="str">
        <f>'Tab16'!$A$6</f>
        <v>Štruktúra UoZ - žien (stav ku koncu mesiaca) podľa veku v SR</v>
      </c>
    </row>
    <row r="44" spans="1:2" s="153" customFormat="1" ht="6.75" x14ac:dyDescent="0.15"/>
    <row r="45" spans="1:2" x14ac:dyDescent="0.25">
      <c r="A45" s="121" t="s">
        <v>302</v>
      </c>
    </row>
    <row r="46" spans="1:2" x14ac:dyDescent="0.25">
      <c r="B46" s="133" t="str">
        <f>'Tab17'!$A$6</f>
        <v>Štruktúra znevýhodnených UoZ (prítok v mesiaci) v SR</v>
      </c>
    </row>
    <row r="47" spans="1:2" s="153" customFormat="1" ht="6.75" x14ac:dyDescent="0.15"/>
    <row r="48" spans="1:2" x14ac:dyDescent="0.25">
      <c r="A48" s="121" t="s">
        <v>303</v>
      </c>
    </row>
    <row r="49" spans="1:2" x14ac:dyDescent="0.25">
      <c r="B49" s="133" t="str">
        <f>'Tab18'!$A$6</f>
        <v>Štruktúra znevýhodnených UoZ - ženy (prítok v mesiaci) v SR</v>
      </c>
    </row>
    <row r="50" spans="1:2" s="153" customFormat="1" ht="6.75" x14ac:dyDescent="0.15"/>
    <row r="51" spans="1:2" x14ac:dyDescent="0.25">
      <c r="A51" s="121" t="s">
        <v>310</v>
      </c>
    </row>
    <row r="52" spans="1:2" x14ac:dyDescent="0.25">
      <c r="B52" s="132" t="str">
        <f>'Tab19'!$A$6</f>
        <v>Štruktúra znevýhodnených UoZ (stav ku koncu mesiaca) v SR</v>
      </c>
    </row>
    <row r="53" spans="1:2" s="153" customFormat="1" ht="6.75" x14ac:dyDescent="0.15"/>
    <row r="54" spans="1:2" x14ac:dyDescent="0.25">
      <c r="A54" s="121" t="s">
        <v>313</v>
      </c>
    </row>
    <row r="55" spans="1:2" x14ac:dyDescent="0.25">
      <c r="B55" s="132" t="str">
        <f>'Tab20'!$A$6</f>
        <v>Štruktúra znevýhodnených UoZ - ženy (stav ku koncu mesiaca) v SR</v>
      </c>
    </row>
    <row r="56" spans="1:2" s="153" customFormat="1" ht="6.75" x14ac:dyDescent="0.15"/>
    <row r="57" spans="1:2" x14ac:dyDescent="0.25">
      <c r="A57" s="121" t="s">
        <v>316</v>
      </c>
    </row>
    <row r="58" spans="1:2" x14ac:dyDescent="0.25">
      <c r="B58" s="132" t="str">
        <f>'Tab21'!$A$6</f>
        <v>Štruktúra UoZ (stav ku koncu mesiaca) podľa doby trvania nezamestnanosti v SR</v>
      </c>
    </row>
    <row r="59" spans="1:2" s="153" customFormat="1" ht="6.75" x14ac:dyDescent="0.15"/>
    <row r="60" spans="1:2" x14ac:dyDescent="0.25">
      <c r="A60" s="121" t="s">
        <v>317</v>
      </c>
    </row>
    <row r="61" spans="1:2" x14ac:dyDescent="0.25">
      <c r="B61" s="132" t="str">
        <f>'Tab22'!$A$6</f>
        <v>Štruktúra vyradených UoZ (odtok v mesiaci) podľa doby trvania nezamestnanosti v SR</v>
      </c>
    </row>
    <row r="62" spans="1:2" s="153" customFormat="1" ht="6.75" x14ac:dyDescent="0.15"/>
    <row r="63" spans="1:2" x14ac:dyDescent="0.25">
      <c r="A63" s="121" t="s">
        <v>320</v>
      </c>
    </row>
    <row r="64" spans="1:2" x14ac:dyDescent="0.25">
      <c r="B64" s="132" t="str">
        <f>'Tab23'!$A$6</f>
        <v>Základné ukazovatele o voľných pracovných miestach v SR</v>
      </c>
    </row>
    <row r="65" spans="1:2" s="153" customFormat="1" ht="11.25" customHeight="1" x14ac:dyDescent="0.15"/>
    <row r="66" spans="1:2" s="153" customFormat="1" ht="6.75" x14ac:dyDescent="0.15"/>
    <row r="67" spans="1:2" x14ac:dyDescent="0.25">
      <c r="A67" s="121" t="s">
        <v>437</v>
      </c>
    </row>
    <row r="68" spans="1:2" x14ac:dyDescent="0.25">
      <c r="B68" s="132" t="str">
        <f>'Tab25'!$A$6</f>
        <v>Štruktúra VPM (stav ku koncu mesiaca) podľa požadovanej profesie (KZAM) v SR</v>
      </c>
    </row>
    <row r="69" spans="1:2" s="153" customFormat="1" ht="6.75" x14ac:dyDescent="0.15"/>
    <row r="70" spans="1:2" s="153" customFormat="1" ht="6.75" x14ac:dyDescent="0.15"/>
    <row r="71" spans="1:2" x14ac:dyDescent="0.25">
      <c r="A71" s="121" t="s">
        <v>439</v>
      </c>
    </row>
    <row r="72" spans="1:2" x14ac:dyDescent="0.25">
      <c r="B72" s="154" t="str">
        <f>'Tab27'!$A$6</f>
        <v>Štruktúra VPM (stav ku koncu mesiaca) podľa požadovaného vzdelania v SR</v>
      </c>
    </row>
    <row r="73" spans="1:2" s="153" customFormat="1" ht="6.75" x14ac:dyDescent="0.15"/>
  </sheetData>
  <phoneticPr fontId="26" type="noConversion"/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11'!A1" display="'Tab11'!A1"/>
    <hyperlink ref="B31" location="'Tab12'!A1" display="'Tab12'!A1"/>
    <hyperlink ref="B34" location="'Tab13'!A1" display="'Tab13'!A1"/>
    <hyperlink ref="B37" location="'Tab14'!A1" display="'Tab14'!A1"/>
    <hyperlink ref="B40" location="'Tab15'!A1" display="'Tab15'!A1"/>
    <hyperlink ref="B43" location="'Tab16'!A1" display="'Tab16'!A1"/>
    <hyperlink ref="B46" location="'Tab17'!A1" display="'Tab17'!A1"/>
    <hyperlink ref="B49" location="'Tab18'!A1" display="'Tab18'!A1"/>
    <hyperlink ref="B52" location="'Tab19'!A1" display="'Tab19'!A1"/>
    <hyperlink ref="B55" location="'Tab20'!A1" display="'Tab20'!A1"/>
    <hyperlink ref="B58" location="'Tab21'!A1" display="'Tab21'!A1"/>
    <hyperlink ref="B61" location="'Tab22'!A1" display="'Tab22'!A1"/>
    <hyperlink ref="B64" location="'Tab23'!A1" display="'Tab23'!A1"/>
    <hyperlink ref="B68" location="'Tab25'!A1" display="'Tab25'!A1"/>
    <hyperlink ref="B72" location="'Tab27'!A1" display="'Tab27'!A1"/>
  </hyperlinks>
  <pageMargins left="0.98425196850393704" right="0.59055118110236227" top="0.59055118110236227" bottom="0.78740157480314965" header="0.31496062992125984" footer="0.31496062992125984"/>
  <pageSetup paperSize="9" scale="95" orientation="portrait" r:id="rId1"/>
  <headerFooter>
    <oddFooter>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M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C12" sqref="C12"/>
    </sheetView>
  </sheetViews>
  <sheetFormatPr defaultRowHeight="12.75" x14ac:dyDescent="0.2"/>
  <cols>
    <col min="1" max="1" width="24.85546875" style="63" customWidth="1"/>
    <col min="2" max="2" width="9" style="52" customWidth="1"/>
    <col min="3" max="13" width="7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191</v>
      </c>
    </row>
    <row r="4" spans="1:13" s="26" customFormat="1" ht="18.75" x14ac:dyDescent="0.2">
      <c r="A4" s="155" t="s">
        <v>443</v>
      </c>
    </row>
    <row r="5" spans="1:13" s="21" customFormat="1" ht="15.75" x14ac:dyDescent="0.2">
      <c r="A5" s="10"/>
    </row>
    <row r="6" spans="1:13" s="26" customFormat="1" ht="20.25" x14ac:dyDescent="0.2">
      <c r="A6" s="27" t="s">
        <v>278</v>
      </c>
    </row>
    <row r="7" spans="1:13" s="29" customFormat="1" ht="13.5" thickBot="1" x14ac:dyDescent="0.25">
      <c r="A7" s="20" t="s">
        <v>296</v>
      </c>
    </row>
    <row r="8" spans="1:13" s="48" customFormat="1" ht="14.25" x14ac:dyDescent="0.2">
      <c r="A8" s="47"/>
      <c r="B8" s="263" t="s">
        <v>210</v>
      </c>
      <c r="C8" s="291" t="s">
        <v>242</v>
      </c>
      <c r="D8" s="278"/>
      <c r="E8" s="278"/>
      <c r="F8" s="278"/>
      <c r="G8" s="278"/>
      <c r="H8" s="278"/>
      <c r="I8" s="278"/>
      <c r="J8" s="278"/>
      <c r="K8" s="278"/>
      <c r="L8" s="278"/>
      <c r="M8" s="279"/>
    </row>
    <row r="9" spans="1:13" s="48" customFormat="1" ht="14.25" customHeight="1" x14ac:dyDescent="0.2">
      <c r="A9" s="49" t="s">
        <v>1</v>
      </c>
      <c r="B9" s="264"/>
      <c r="C9" s="295" t="s">
        <v>112</v>
      </c>
      <c r="D9" s="292" t="s">
        <v>114</v>
      </c>
      <c r="E9" s="292" t="s">
        <v>115</v>
      </c>
      <c r="F9" s="292" t="s">
        <v>116</v>
      </c>
      <c r="G9" s="292" t="s">
        <v>117</v>
      </c>
      <c r="H9" s="292" t="s">
        <v>110</v>
      </c>
      <c r="I9" s="292" t="s">
        <v>118</v>
      </c>
      <c r="J9" s="292" t="s">
        <v>119</v>
      </c>
      <c r="K9" s="292" t="s">
        <v>120</v>
      </c>
      <c r="L9" s="292" t="s">
        <v>111</v>
      </c>
      <c r="M9" s="298" t="s">
        <v>196</v>
      </c>
    </row>
    <row r="10" spans="1:13" s="48" customFormat="1" ht="14.25" customHeight="1" x14ac:dyDescent="0.2">
      <c r="A10" s="49"/>
      <c r="B10" s="264"/>
      <c r="C10" s="296"/>
      <c r="D10" s="293"/>
      <c r="E10" s="293"/>
      <c r="F10" s="293"/>
      <c r="G10" s="293"/>
      <c r="H10" s="293"/>
      <c r="I10" s="293"/>
      <c r="J10" s="293"/>
      <c r="K10" s="293"/>
      <c r="L10" s="293"/>
      <c r="M10" s="299"/>
    </row>
    <row r="11" spans="1:13" s="48" customFormat="1" ht="13.5" thickBot="1" x14ac:dyDescent="0.25">
      <c r="A11" s="11"/>
      <c r="B11" s="265"/>
      <c r="C11" s="297"/>
      <c r="D11" s="294"/>
      <c r="E11" s="294"/>
      <c r="F11" s="294"/>
      <c r="G11" s="294"/>
      <c r="H11" s="294"/>
      <c r="I11" s="294"/>
      <c r="J11" s="294"/>
      <c r="K11" s="294"/>
      <c r="L11" s="294"/>
      <c r="M11" s="300"/>
    </row>
    <row r="12" spans="1:13" ht="15.95" customHeight="1" x14ac:dyDescent="0.2">
      <c r="A12" s="77" t="s">
        <v>3</v>
      </c>
      <c r="B12" s="88">
        <v>9</v>
      </c>
      <c r="C12" s="68">
        <v>0</v>
      </c>
      <c r="D12" s="51">
        <v>0</v>
      </c>
      <c r="E12" s="51">
        <v>1</v>
      </c>
      <c r="F12" s="51">
        <v>0</v>
      </c>
      <c r="G12" s="51">
        <v>0</v>
      </c>
      <c r="H12" s="51">
        <v>0</v>
      </c>
      <c r="I12" s="51">
        <v>1</v>
      </c>
      <c r="J12" s="51">
        <v>0</v>
      </c>
      <c r="K12" s="51">
        <v>6</v>
      </c>
      <c r="L12" s="51">
        <v>0</v>
      </c>
      <c r="M12" s="69">
        <v>1</v>
      </c>
    </row>
    <row r="13" spans="1:13" ht="15.95" customHeight="1" x14ac:dyDescent="0.2">
      <c r="A13" s="77" t="s">
        <v>4</v>
      </c>
      <c r="B13" s="89">
        <v>259</v>
      </c>
      <c r="C13" s="53">
        <v>0</v>
      </c>
      <c r="D13" s="54">
        <v>16</v>
      </c>
      <c r="E13" s="54">
        <v>25</v>
      </c>
      <c r="F13" s="54">
        <v>3</v>
      </c>
      <c r="G13" s="54">
        <v>26</v>
      </c>
      <c r="H13" s="54">
        <v>13</v>
      </c>
      <c r="I13" s="54">
        <v>46</v>
      </c>
      <c r="J13" s="54">
        <v>7</v>
      </c>
      <c r="K13" s="54">
        <v>56</v>
      </c>
      <c r="L13" s="54">
        <v>3</v>
      </c>
      <c r="M13" s="70">
        <v>64</v>
      </c>
    </row>
    <row r="14" spans="1:13" ht="15.95" customHeight="1" x14ac:dyDescent="0.2">
      <c r="A14" s="77" t="s">
        <v>5</v>
      </c>
      <c r="B14" s="89">
        <v>54</v>
      </c>
      <c r="C14" s="53">
        <v>0</v>
      </c>
      <c r="D14" s="54">
        <v>4</v>
      </c>
      <c r="E14" s="54">
        <v>10</v>
      </c>
      <c r="F14" s="54">
        <v>1</v>
      </c>
      <c r="G14" s="54">
        <v>6</v>
      </c>
      <c r="H14" s="54">
        <v>10</v>
      </c>
      <c r="I14" s="54">
        <v>8</v>
      </c>
      <c r="J14" s="54">
        <v>1</v>
      </c>
      <c r="K14" s="54">
        <v>12</v>
      </c>
      <c r="L14" s="54">
        <v>0</v>
      </c>
      <c r="M14" s="70">
        <v>2</v>
      </c>
    </row>
    <row r="15" spans="1:13" ht="15.95" customHeight="1" x14ac:dyDescent="0.2">
      <c r="A15" s="77" t="s">
        <v>6</v>
      </c>
      <c r="B15" s="89">
        <v>244</v>
      </c>
      <c r="C15" s="53">
        <v>0</v>
      </c>
      <c r="D15" s="54">
        <v>9</v>
      </c>
      <c r="E15" s="54">
        <v>31</v>
      </c>
      <c r="F15" s="54">
        <v>1</v>
      </c>
      <c r="G15" s="54">
        <v>21</v>
      </c>
      <c r="H15" s="54">
        <v>15</v>
      </c>
      <c r="I15" s="54">
        <v>49</v>
      </c>
      <c r="J15" s="54">
        <v>14</v>
      </c>
      <c r="K15" s="54">
        <v>86</v>
      </c>
      <c r="L15" s="54">
        <v>0</v>
      </c>
      <c r="M15" s="70">
        <v>18</v>
      </c>
    </row>
    <row r="16" spans="1:13" ht="15.95" customHeight="1" x14ac:dyDescent="0.2">
      <c r="A16" s="77" t="s">
        <v>7</v>
      </c>
      <c r="B16" s="89">
        <v>470</v>
      </c>
      <c r="C16" s="53">
        <v>2</v>
      </c>
      <c r="D16" s="54">
        <v>28</v>
      </c>
      <c r="E16" s="54">
        <v>72</v>
      </c>
      <c r="F16" s="54">
        <v>5</v>
      </c>
      <c r="G16" s="54">
        <v>53</v>
      </c>
      <c r="H16" s="54">
        <v>27</v>
      </c>
      <c r="I16" s="54">
        <v>78</v>
      </c>
      <c r="J16" s="54">
        <v>6</v>
      </c>
      <c r="K16" s="54">
        <v>126</v>
      </c>
      <c r="L16" s="54">
        <v>1</v>
      </c>
      <c r="M16" s="70">
        <v>72</v>
      </c>
    </row>
    <row r="17" spans="1:13" ht="15.95" customHeight="1" x14ac:dyDescent="0.2">
      <c r="A17" s="77" t="s">
        <v>8</v>
      </c>
      <c r="B17" s="89">
        <v>147</v>
      </c>
      <c r="C17" s="53">
        <v>0</v>
      </c>
      <c r="D17" s="54">
        <v>18</v>
      </c>
      <c r="E17" s="54">
        <v>48</v>
      </c>
      <c r="F17" s="54">
        <v>4</v>
      </c>
      <c r="G17" s="54">
        <v>15</v>
      </c>
      <c r="H17" s="54">
        <v>10</v>
      </c>
      <c r="I17" s="54">
        <v>33</v>
      </c>
      <c r="J17" s="54">
        <v>1</v>
      </c>
      <c r="K17" s="54">
        <v>17</v>
      </c>
      <c r="L17" s="54">
        <v>0</v>
      </c>
      <c r="M17" s="70">
        <v>1</v>
      </c>
    </row>
    <row r="18" spans="1:13" ht="15.95" customHeight="1" x14ac:dyDescent="0.2">
      <c r="A18" s="77" t="s">
        <v>9</v>
      </c>
      <c r="B18" s="89">
        <v>248</v>
      </c>
      <c r="C18" s="53">
        <v>2</v>
      </c>
      <c r="D18" s="54">
        <v>12</v>
      </c>
      <c r="E18" s="54">
        <v>49</v>
      </c>
      <c r="F18" s="54">
        <v>6</v>
      </c>
      <c r="G18" s="54">
        <v>24</v>
      </c>
      <c r="H18" s="54">
        <v>13</v>
      </c>
      <c r="I18" s="54">
        <v>38</v>
      </c>
      <c r="J18" s="54">
        <v>3</v>
      </c>
      <c r="K18" s="54">
        <v>39</v>
      </c>
      <c r="L18" s="54">
        <v>1</v>
      </c>
      <c r="M18" s="70">
        <v>61</v>
      </c>
    </row>
    <row r="19" spans="1:13" ht="15.95" customHeight="1" x14ac:dyDescent="0.2">
      <c r="A19" s="77" t="s">
        <v>10</v>
      </c>
      <c r="B19" s="90">
        <v>253</v>
      </c>
      <c r="C19" s="55">
        <v>0</v>
      </c>
      <c r="D19" s="56">
        <v>26</v>
      </c>
      <c r="E19" s="56">
        <v>39</v>
      </c>
      <c r="F19" s="56">
        <v>6</v>
      </c>
      <c r="G19" s="56">
        <v>27</v>
      </c>
      <c r="H19" s="56">
        <v>14</v>
      </c>
      <c r="I19" s="56">
        <v>45</v>
      </c>
      <c r="J19" s="56">
        <v>4</v>
      </c>
      <c r="K19" s="56">
        <v>38</v>
      </c>
      <c r="L19" s="56">
        <v>0</v>
      </c>
      <c r="M19" s="71">
        <v>54</v>
      </c>
    </row>
    <row r="20" spans="1:13" ht="15.95" customHeight="1" x14ac:dyDescent="0.2">
      <c r="A20" s="78" t="s">
        <v>11</v>
      </c>
      <c r="B20" s="91">
        <v>1684</v>
      </c>
      <c r="C20" s="72">
        <v>4</v>
      </c>
      <c r="D20" s="58">
        <v>113</v>
      </c>
      <c r="E20" s="58">
        <v>275</v>
      </c>
      <c r="F20" s="58">
        <v>26</v>
      </c>
      <c r="G20" s="58">
        <v>172</v>
      </c>
      <c r="H20" s="58">
        <v>102</v>
      </c>
      <c r="I20" s="58">
        <v>298</v>
      </c>
      <c r="J20" s="58">
        <v>36</v>
      </c>
      <c r="K20" s="58">
        <v>380</v>
      </c>
      <c r="L20" s="58">
        <v>5</v>
      </c>
      <c r="M20" s="73">
        <v>273</v>
      </c>
    </row>
    <row r="21" spans="1:13" ht="15.95" customHeight="1" x14ac:dyDescent="0.2">
      <c r="A21" s="77" t="s">
        <v>12</v>
      </c>
      <c r="B21" s="92">
        <v>538</v>
      </c>
      <c r="C21" s="53">
        <v>1</v>
      </c>
      <c r="D21" s="54">
        <v>102</v>
      </c>
      <c r="E21" s="54">
        <v>165</v>
      </c>
      <c r="F21" s="54">
        <v>8</v>
      </c>
      <c r="G21" s="54">
        <v>41</v>
      </c>
      <c r="H21" s="54">
        <v>26</v>
      </c>
      <c r="I21" s="54">
        <v>71</v>
      </c>
      <c r="J21" s="54">
        <v>10</v>
      </c>
      <c r="K21" s="54">
        <v>56</v>
      </c>
      <c r="L21" s="54">
        <v>1</v>
      </c>
      <c r="M21" s="70">
        <v>57</v>
      </c>
    </row>
    <row r="22" spans="1:13" ht="15.95" customHeight="1" x14ac:dyDescent="0.2">
      <c r="A22" s="77" t="s">
        <v>13</v>
      </c>
      <c r="B22" s="89">
        <v>382</v>
      </c>
      <c r="C22" s="53">
        <v>0</v>
      </c>
      <c r="D22" s="54">
        <v>73</v>
      </c>
      <c r="E22" s="54">
        <v>122</v>
      </c>
      <c r="F22" s="54">
        <v>2</v>
      </c>
      <c r="G22" s="54">
        <v>36</v>
      </c>
      <c r="H22" s="54">
        <v>17</v>
      </c>
      <c r="I22" s="54">
        <v>66</v>
      </c>
      <c r="J22" s="54">
        <v>9</v>
      </c>
      <c r="K22" s="54">
        <v>39</v>
      </c>
      <c r="L22" s="54">
        <v>1</v>
      </c>
      <c r="M22" s="70">
        <v>17</v>
      </c>
    </row>
    <row r="23" spans="1:13" ht="15.95" customHeight="1" x14ac:dyDescent="0.2">
      <c r="A23" s="77" t="s">
        <v>14</v>
      </c>
      <c r="B23" s="89">
        <v>167</v>
      </c>
      <c r="C23" s="53">
        <v>0</v>
      </c>
      <c r="D23" s="54">
        <v>25</v>
      </c>
      <c r="E23" s="54">
        <v>71</v>
      </c>
      <c r="F23" s="54">
        <v>2</v>
      </c>
      <c r="G23" s="54">
        <v>20</v>
      </c>
      <c r="H23" s="54">
        <v>3</v>
      </c>
      <c r="I23" s="54">
        <v>17</v>
      </c>
      <c r="J23" s="54">
        <v>3</v>
      </c>
      <c r="K23" s="54">
        <v>25</v>
      </c>
      <c r="L23" s="54">
        <v>0</v>
      </c>
      <c r="M23" s="70">
        <v>1</v>
      </c>
    </row>
    <row r="24" spans="1:13" ht="15.95" customHeight="1" x14ac:dyDescent="0.2">
      <c r="A24" s="77" t="s">
        <v>15</v>
      </c>
      <c r="B24" s="89">
        <v>187</v>
      </c>
      <c r="C24" s="53">
        <v>0</v>
      </c>
      <c r="D24" s="54">
        <v>12</v>
      </c>
      <c r="E24" s="54">
        <v>53</v>
      </c>
      <c r="F24" s="54">
        <v>0</v>
      </c>
      <c r="G24" s="54">
        <v>22</v>
      </c>
      <c r="H24" s="54">
        <v>4</v>
      </c>
      <c r="I24" s="54">
        <v>30</v>
      </c>
      <c r="J24" s="54">
        <v>6</v>
      </c>
      <c r="K24" s="54">
        <v>30</v>
      </c>
      <c r="L24" s="54">
        <v>1</v>
      </c>
      <c r="M24" s="70">
        <v>29</v>
      </c>
    </row>
    <row r="25" spans="1:13" ht="15.95" customHeight="1" x14ac:dyDescent="0.2">
      <c r="A25" s="77" t="s">
        <v>16</v>
      </c>
      <c r="B25" s="89">
        <v>228</v>
      </c>
      <c r="C25" s="53">
        <v>2</v>
      </c>
      <c r="D25" s="54">
        <v>26</v>
      </c>
      <c r="E25" s="54">
        <v>70</v>
      </c>
      <c r="F25" s="54">
        <v>2</v>
      </c>
      <c r="G25" s="54">
        <v>33</v>
      </c>
      <c r="H25" s="54">
        <v>10</v>
      </c>
      <c r="I25" s="54">
        <v>42</v>
      </c>
      <c r="J25" s="54">
        <v>7</v>
      </c>
      <c r="K25" s="54">
        <v>27</v>
      </c>
      <c r="L25" s="54">
        <v>0</v>
      </c>
      <c r="M25" s="70">
        <v>9</v>
      </c>
    </row>
    <row r="26" spans="1:13" ht="15.95" customHeight="1" x14ac:dyDescent="0.2">
      <c r="A26" s="77" t="s">
        <v>17</v>
      </c>
      <c r="B26" s="89">
        <v>203</v>
      </c>
      <c r="C26" s="53">
        <v>2</v>
      </c>
      <c r="D26" s="54">
        <v>20</v>
      </c>
      <c r="E26" s="54">
        <v>61</v>
      </c>
      <c r="F26" s="54">
        <v>1</v>
      </c>
      <c r="G26" s="54">
        <v>21</v>
      </c>
      <c r="H26" s="54">
        <v>13</v>
      </c>
      <c r="I26" s="54">
        <v>47</v>
      </c>
      <c r="J26" s="54">
        <v>7</v>
      </c>
      <c r="K26" s="54">
        <v>21</v>
      </c>
      <c r="L26" s="54">
        <v>0</v>
      </c>
      <c r="M26" s="70">
        <v>10</v>
      </c>
    </row>
    <row r="27" spans="1:13" ht="15.95" customHeight="1" x14ac:dyDescent="0.2">
      <c r="A27" s="79" t="s">
        <v>18</v>
      </c>
      <c r="B27" s="90">
        <v>484</v>
      </c>
      <c r="C27" s="55">
        <v>0</v>
      </c>
      <c r="D27" s="56">
        <v>44</v>
      </c>
      <c r="E27" s="56">
        <v>115</v>
      </c>
      <c r="F27" s="56">
        <v>6</v>
      </c>
      <c r="G27" s="56">
        <v>51</v>
      </c>
      <c r="H27" s="56">
        <v>14</v>
      </c>
      <c r="I27" s="56">
        <v>88</v>
      </c>
      <c r="J27" s="56">
        <v>12</v>
      </c>
      <c r="K27" s="56">
        <v>92</v>
      </c>
      <c r="L27" s="56">
        <v>3</v>
      </c>
      <c r="M27" s="71">
        <v>59</v>
      </c>
    </row>
    <row r="28" spans="1:13" ht="15.95" customHeight="1" x14ac:dyDescent="0.2">
      <c r="A28" s="80" t="s">
        <v>19</v>
      </c>
      <c r="B28" s="91">
        <v>2189</v>
      </c>
      <c r="C28" s="72">
        <v>5</v>
      </c>
      <c r="D28" s="58">
        <v>302</v>
      </c>
      <c r="E28" s="58">
        <v>657</v>
      </c>
      <c r="F28" s="58">
        <v>21</v>
      </c>
      <c r="G28" s="58">
        <v>224</v>
      </c>
      <c r="H28" s="58">
        <v>87</v>
      </c>
      <c r="I28" s="58">
        <v>361</v>
      </c>
      <c r="J28" s="58">
        <v>54</v>
      </c>
      <c r="K28" s="58">
        <v>290</v>
      </c>
      <c r="L28" s="58">
        <v>6</v>
      </c>
      <c r="M28" s="73">
        <v>182</v>
      </c>
    </row>
    <row r="29" spans="1:13" ht="15.95" customHeight="1" x14ac:dyDescent="0.2">
      <c r="A29" s="77" t="s">
        <v>20</v>
      </c>
      <c r="B29" s="92">
        <v>136</v>
      </c>
      <c r="C29" s="53">
        <v>0</v>
      </c>
      <c r="D29" s="54">
        <v>15</v>
      </c>
      <c r="E29" s="54">
        <v>55</v>
      </c>
      <c r="F29" s="54">
        <v>2</v>
      </c>
      <c r="G29" s="54">
        <v>16</v>
      </c>
      <c r="H29" s="54">
        <v>2</v>
      </c>
      <c r="I29" s="54">
        <v>16</v>
      </c>
      <c r="J29" s="54">
        <v>7</v>
      </c>
      <c r="K29" s="54">
        <v>20</v>
      </c>
      <c r="L29" s="54">
        <v>1</v>
      </c>
      <c r="M29" s="70">
        <v>2</v>
      </c>
    </row>
    <row r="30" spans="1:13" ht="15.95" customHeight="1" x14ac:dyDescent="0.2">
      <c r="A30" s="77" t="s">
        <v>21</v>
      </c>
      <c r="B30" s="89">
        <v>143</v>
      </c>
      <c r="C30" s="53">
        <v>0</v>
      </c>
      <c r="D30" s="54">
        <v>5</v>
      </c>
      <c r="E30" s="54">
        <v>43</v>
      </c>
      <c r="F30" s="54">
        <v>0</v>
      </c>
      <c r="G30" s="54">
        <v>25</v>
      </c>
      <c r="H30" s="54">
        <v>8</v>
      </c>
      <c r="I30" s="54">
        <v>26</v>
      </c>
      <c r="J30" s="54">
        <v>1</v>
      </c>
      <c r="K30" s="54">
        <v>24</v>
      </c>
      <c r="L30" s="54">
        <v>1</v>
      </c>
      <c r="M30" s="70">
        <v>10</v>
      </c>
    </row>
    <row r="31" spans="1:13" ht="15.95" customHeight="1" x14ac:dyDescent="0.2">
      <c r="A31" s="77" t="s">
        <v>22</v>
      </c>
      <c r="B31" s="89">
        <v>70</v>
      </c>
      <c r="C31" s="53">
        <v>0</v>
      </c>
      <c r="D31" s="54">
        <v>9</v>
      </c>
      <c r="E31" s="54">
        <v>19</v>
      </c>
      <c r="F31" s="54">
        <v>1</v>
      </c>
      <c r="G31" s="54">
        <v>11</v>
      </c>
      <c r="H31" s="54">
        <v>4</v>
      </c>
      <c r="I31" s="54">
        <v>10</v>
      </c>
      <c r="J31" s="54">
        <v>4</v>
      </c>
      <c r="K31" s="54">
        <v>9</v>
      </c>
      <c r="L31" s="54">
        <v>0</v>
      </c>
      <c r="M31" s="70">
        <v>3</v>
      </c>
    </row>
    <row r="32" spans="1:13" ht="15.95" customHeight="1" x14ac:dyDescent="0.2">
      <c r="A32" s="77" t="s">
        <v>23</v>
      </c>
      <c r="B32" s="89">
        <v>142</v>
      </c>
      <c r="C32" s="53">
        <v>2</v>
      </c>
      <c r="D32" s="54">
        <v>25</v>
      </c>
      <c r="E32" s="54">
        <v>26</v>
      </c>
      <c r="F32" s="54">
        <v>1</v>
      </c>
      <c r="G32" s="54">
        <v>23</v>
      </c>
      <c r="H32" s="54">
        <v>2</v>
      </c>
      <c r="I32" s="54">
        <v>21</v>
      </c>
      <c r="J32" s="54">
        <v>3</v>
      </c>
      <c r="K32" s="54">
        <v>21</v>
      </c>
      <c r="L32" s="54">
        <v>0</v>
      </c>
      <c r="M32" s="70">
        <v>18</v>
      </c>
    </row>
    <row r="33" spans="1:13" ht="15.95" customHeight="1" x14ac:dyDescent="0.2">
      <c r="A33" s="77" t="s">
        <v>24</v>
      </c>
      <c r="B33" s="89">
        <v>205</v>
      </c>
      <c r="C33" s="53">
        <v>0</v>
      </c>
      <c r="D33" s="54">
        <v>20</v>
      </c>
      <c r="E33" s="54">
        <v>72</v>
      </c>
      <c r="F33" s="54">
        <v>1</v>
      </c>
      <c r="G33" s="54">
        <v>27</v>
      </c>
      <c r="H33" s="54">
        <v>7</v>
      </c>
      <c r="I33" s="54">
        <v>40</v>
      </c>
      <c r="J33" s="54">
        <v>7</v>
      </c>
      <c r="K33" s="54">
        <v>21</v>
      </c>
      <c r="L33" s="54">
        <v>0</v>
      </c>
      <c r="M33" s="70">
        <v>10</v>
      </c>
    </row>
    <row r="34" spans="1:13" ht="15.95" customHeight="1" x14ac:dyDescent="0.2">
      <c r="A34" s="77" t="s">
        <v>25</v>
      </c>
      <c r="B34" s="89">
        <v>258</v>
      </c>
      <c r="C34" s="53">
        <v>0</v>
      </c>
      <c r="D34" s="54">
        <v>16</v>
      </c>
      <c r="E34" s="54">
        <v>76</v>
      </c>
      <c r="F34" s="54">
        <v>10</v>
      </c>
      <c r="G34" s="54">
        <v>32</v>
      </c>
      <c r="H34" s="54">
        <v>5</v>
      </c>
      <c r="I34" s="54">
        <v>51</v>
      </c>
      <c r="J34" s="54">
        <v>9</v>
      </c>
      <c r="K34" s="54">
        <v>50</v>
      </c>
      <c r="L34" s="54">
        <v>0</v>
      </c>
      <c r="M34" s="70">
        <v>9</v>
      </c>
    </row>
    <row r="35" spans="1:13" ht="15.95" customHeight="1" x14ac:dyDescent="0.2">
      <c r="A35" s="77" t="s">
        <v>26</v>
      </c>
      <c r="B35" s="89">
        <v>626</v>
      </c>
      <c r="C35" s="53">
        <v>0</v>
      </c>
      <c r="D35" s="54">
        <v>64</v>
      </c>
      <c r="E35" s="54">
        <v>190</v>
      </c>
      <c r="F35" s="54">
        <v>5</v>
      </c>
      <c r="G35" s="54">
        <v>96</v>
      </c>
      <c r="H35" s="54">
        <v>32</v>
      </c>
      <c r="I35" s="54">
        <v>119</v>
      </c>
      <c r="J35" s="54">
        <v>16</v>
      </c>
      <c r="K35" s="54">
        <v>73</v>
      </c>
      <c r="L35" s="54">
        <v>1</v>
      </c>
      <c r="M35" s="70">
        <v>30</v>
      </c>
    </row>
    <row r="36" spans="1:13" ht="15.95" customHeight="1" x14ac:dyDescent="0.2">
      <c r="A36" s="77" t="s">
        <v>27</v>
      </c>
      <c r="B36" s="89">
        <v>67</v>
      </c>
      <c r="C36" s="53">
        <v>1</v>
      </c>
      <c r="D36" s="54">
        <v>4</v>
      </c>
      <c r="E36" s="54">
        <v>24</v>
      </c>
      <c r="F36" s="54">
        <v>0</v>
      </c>
      <c r="G36" s="54">
        <v>12</v>
      </c>
      <c r="H36" s="54">
        <v>2</v>
      </c>
      <c r="I36" s="54">
        <v>6</v>
      </c>
      <c r="J36" s="54">
        <v>3</v>
      </c>
      <c r="K36" s="54">
        <v>5</v>
      </c>
      <c r="L36" s="54">
        <v>0</v>
      </c>
      <c r="M36" s="70">
        <v>10</v>
      </c>
    </row>
    <row r="37" spans="1:13" ht="15.95" customHeight="1" x14ac:dyDescent="0.2">
      <c r="A37" s="79" t="s">
        <v>28</v>
      </c>
      <c r="B37" s="90">
        <v>452</v>
      </c>
      <c r="C37" s="55">
        <v>0</v>
      </c>
      <c r="D37" s="56">
        <v>27</v>
      </c>
      <c r="E37" s="56">
        <v>121</v>
      </c>
      <c r="F37" s="56">
        <v>2</v>
      </c>
      <c r="G37" s="56">
        <v>68</v>
      </c>
      <c r="H37" s="56">
        <v>21</v>
      </c>
      <c r="I37" s="56">
        <v>74</v>
      </c>
      <c r="J37" s="56">
        <v>8</v>
      </c>
      <c r="K37" s="56">
        <v>59</v>
      </c>
      <c r="L37" s="56">
        <v>1</v>
      </c>
      <c r="M37" s="71">
        <v>71</v>
      </c>
    </row>
    <row r="38" spans="1:13" ht="15.95" customHeight="1" x14ac:dyDescent="0.2">
      <c r="A38" s="80" t="s">
        <v>29</v>
      </c>
      <c r="B38" s="93">
        <v>2099</v>
      </c>
      <c r="C38" s="72">
        <v>3</v>
      </c>
      <c r="D38" s="58">
        <v>185</v>
      </c>
      <c r="E38" s="58">
        <v>626</v>
      </c>
      <c r="F38" s="58">
        <v>22</v>
      </c>
      <c r="G38" s="58">
        <v>310</v>
      </c>
      <c r="H38" s="58">
        <v>83</v>
      </c>
      <c r="I38" s="58">
        <v>363</v>
      </c>
      <c r="J38" s="58">
        <v>58</v>
      </c>
      <c r="K38" s="58">
        <v>282</v>
      </c>
      <c r="L38" s="58">
        <v>4</v>
      </c>
      <c r="M38" s="73">
        <v>163</v>
      </c>
    </row>
    <row r="39" spans="1:13" ht="15.95" customHeight="1" x14ac:dyDescent="0.2">
      <c r="A39" s="77" t="s">
        <v>30</v>
      </c>
      <c r="B39" s="92">
        <v>305</v>
      </c>
      <c r="C39" s="53">
        <v>3</v>
      </c>
      <c r="D39" s="54">
        <v>42</v>
      </c>
      <c r="E39" s="54">
        <v>92</v>
      </c>
      <c r="F39" s="54">
        <v>6</v>
      </c>
      <c r="G39" s="54">
        <v>31</v>
      </c>
      <c r="H39" s="54">
        <v>16</v>
      </c>
      <c r="I39" s="54">
        <v>41</v>
      </c>
      <c r="J39" s="54">
        <v>13</v>
      </c>
      <c r="K39" s="54">
        <v>38</v>
      </c>
      <c r="L39" s="54">
        <v>1</v>
      </c>
      <c r="M39" s="70">
        <v>22</v>
      </c>
    </row>
    <row r="40" spans="1:13" ht="15.95" customHeight="1" x14ac:dyDescent="0.2">
      <c r="A40" s="77" t="s">
        <v>31</v>
      </c>
      <c r="B40" s="89">
        <v>471</v>
      </c>
      <c r="C40" s="53">
        <v>1</v>
      </c>
      <c r="D40" s="54">
        <v>93</v>
      </c>
      <c r="E40" s="54">
        <v>145</v>
      </c>
      <c r="F40" s="54">
        <v>2</v>
      </c>
      <c r="G40" s="54">
        <v>33</v>
      </c>
      <c r="H40" s="54">
        <v>31</v>
      </c>
      <c r="I40" s="54">
        <v>81</v>
      </c>
      <c r="J40" s="54">
        <v>16</v>
      </c>
      <c r="K40" s="54">
        <v>66</v>
      </c>
      <c r="L40" s="54">
        <v>0</v>
      </c>
      <c r="M40" s="70">
        <v>3</v>
      </c>
    </row>
    <row r="41" spans="1:13" ht="15.95" customHeight="1" x14ac:dyDescent="0.2">
      <c r="A41" s="77" t="s">
        <v>32</v>
      </c>
      <c r="B41" s="89">
        <v>601</v>
      </c>
      <c r="C41" s="53">
        <v>2</v>
      </c>
      <c r="D41" s="54">
        <v>73</v>
      </c>
      <c r="E41" s="54">
        <v>137</v>
      </c>
      <c r="F41" s="54">
        <v>5</v>
      </c>
      <c r="G41" s="54">
        <v>82</v>
      </c>
      <c r="H41" s="54">
        <v>18</v>
      </c>
      <c r="I41" s="54">
        <v>92</v>
      </c>
      <c r="J41" s="54">
        <v>12</v>
      </c>
      <c r="K41" s="54">
        <v>100</v>
      </c>
      <c r="L41" s="54">
        <v>2</v>
      </c>
      <c r="M41" s="70">
        <v>78</v>
      </c>
    </row>
    <row r="42" spans="1:13" ht="15.95" customHeight="1" x14ac:dyDescent="0.2">
      <c r="A42" s="77" t="s">
        <v>33</v>
      </c>
      <c r="B42" s="89">
        <v>589</v>
      </c>
      <c r="C42" s="53">
        <v>3</v>
      </c>
      <c r="D42" s="54">
        <v>67</v>
      </c>
      <c r="E42" s="54">
        <v>185</v>
      </c>
      <c r="F42" s="54">
        <v>13</v>
      </c>
      <c r="G42" s="54">
        <v>63</v>
      </c>
      <c r="H42" s="54">
        <v>21</v>
      </c>
      <c r="I42" s="54">
        <v>106</v>
      </c>
      <c r="J42" s="54">
        <v>18</v>
      </c>
      <c r="K42" s="54">
        <v>79</v>
      </c>
      <c r="L42" s="54">
        <v>2</v>
      </c>
      <c r="M42" s="70">
        <v>32</v>
      </c>
    </row>
    <row r="43" spans="1:13" ht="15.95" customHeight="1" x14ac:dyDescent="0.2">
      <c r="A43" s="77" t="s">
        <v>34</v>
      </c>
      <c r="B43" s="94">
        <v>246</v>
      </c>
      <c r="C43" s="61">
        <v>0</v>
      </c>
      <c r="D43" s="62">
        <v>58</v>
      </c>
      <c r="E43" s="62">
        <v>57</v>
      </c>
      <c r="F43" s="62">
        <v>2</v>
      </c>
      <c r="G43" s="62">
        <v>27</v>
      </c>
      <c r="H43" s="62">
        <v>11</v>
      </c>
      <c r="I43" s="62">
        <v>48</v>
      </c>
      <c r="J43" s="62">
        <v>0</v>
      </c>
      <c r="K43" s="62">
        <v>42</v>
      </c>
      <c r="L43" s="62">
        <v>1</v>
      </c>
      <c r="M43" s="74">
        <v>0</v>
      </c>
    </row>
    <row r="44" spans="1:13" ht="15.95" customHeight="1" x14ac:dyDescent="0.2">
      <c r="A44" s="77" t="s">
        <v>35</v>
      </c>
      <c r="B44" s="89">
        <v>188</v>
      </c>
      <c r="C44" s="53">
        <v>0</v>
      </c>
      <c r="D44" s="54">
        <v>12</v>
      </c>
      <c r="E44" s="54">
        <v>58</v>
      </c>
      <c r="F44" s="54">
        <v>0</v>
      </c>
      <c r="G44" s="54">
        <v>25</v>
      </c>
      <c r="H44" s="54">
        <v>10</v>
      </c>
      <c r="I44" s="54">
        <v>38</v>
      </c>
      <c r="J44" s="54">
        <v>1</v>
      </c>
      <c r="K44" s="54">
        <v>26</v>
      </c>
      <c r="L44" s="54">
        <v>0</v>
      </c>
      <c r="M44" s="70">
        <v>18</v>
      </c>
    </row>
    <row r="45" spans="1:13" ht="15.95" customHeight="1" x14ac:dyDescent="0.2">
      <c r="A45" s="79" t="s">
        <v>36</v>
      </c>
      <c r="B45" s="90">
        <v>203</v>
      </c>
      <c r="C45" s="55">
        <v>1</v>
      </c>
      <c r="D45" s="56">
        <v>20</v>
      </c>
      <c r="E45" s="56">
        <v>63</v>
      </c>
      <c r="F45" s="56">
        <v>2</v>
      </c>
      <c r="G45" s="56">
        <v>25</v>
      </c>
      <c r="H45" s="56">
        <v>5</v>
      </c>
      <c r="I45" s="56">
        <v>34</v>
      </c>
      <c r="J45" s="56">
        <v>8</v>
      </c>
      <c r="K45" s="56">
        <v>25</v>
      </c>
      <c r="L45" s="56">
        <v>1</v>
      </c>
      <c r="M45" s="71">
        <v>19</v>
      </c>
    </row>
    <row r="46" spans="1:13" ht="15.95" customHeight="1" x14ac:dyDescent="0.2">
      <c r="A46" s="80" t="s">
        <v>37</v>
      </c>
      <c r="B46" s="91">
        <v>2603</v>
      </c>
      <c r="C46" s="72">
        <v>10</v>
      </c>
      <c r="D46" s="58">
        <v>365</v>
      </c>
      <c r="E46" s="58">
        <v>737</v>
      </c>
      <c r="F46" s="58">
        <v>30</v>
      </c>
      <c r="G46" s="58">
        <v>286</v>
      </c>
      <c r="H46" s="58">
        <v>112</v>
      </c>
      <c r="I46" s="58">
        <v>440</v>
      </c>
      <c r="J46" s="58">
        <v>68</v>
      </c>
      <c r="K46" s="58">
        <v>376</v>
      </c>
      <c r="L46" s="58">
        <v>7</v>
      </c>
      <c r="M46" s="73">
        <v>172</v>
      </c>
    </row>
    <row r="47" spans="1:13" ht="15.95" customHeight="1" x14ac:dyDescent="0.2">
      <c r="A47" s="77" t="s">
        <v>38</v>
      </c>
      <c r="B47" s="92">
        <v>152</v>
      </c>
      <c r="C47" s="53">
        <v>0</v>
      </c>
      <c r="D47" s="54">
        <v>9</v>
      </c>
      <c r="E47" s="54">
        <v>52</v>
      </c>
      <c r="F47" s="54">
        <v>8</v>
      </c>
      <c r="G47" s="54">
        <v>31</v>
      </c>
      <c r="H47" s="54">
        <v>3</v>
      </c>
      <c r="I47" s="54">
        <v>19</v>
      </c>
      <c r="J47" s="54">
        <v>2</v>
      </c>
      <c r="K47" s="54">
        <v>9</v>
      </c>
      <c r="L47" s="54">
        <v>1</v>
      </c>
      <c r="M47" s="70">
        <v>18</v>
      </c>
    </row>
    <row r="48" spans="1:13" ht="15.95" customHeight="1" x14ac:dyDescent="0.2">
      <c r="A48" s="77" t="s">
        <v>39</v>
      </c>
      <c r="B48" s="89">
        <v>394</v>
      </c>
      <c r="C48" s="53">
        <v>1</v>
      </c>
      <c r="D48" s="54">
        <v>35</v>
      </c>
      <c r="E48" s="54">
        <v>135</v>
      </c>
      <c r="F48" s="54">
        <v>4</v>
      </c>
      <c r="G48" s="54">
        <v>57</v>
      </c>
      <c r="H48" s="54">
        <v>9</v>
      </c>
      <c r="I48" s="54">
        <v>66</v>
      </c>
      <c r="J48" s="54">
        <v>10</v>
      </c>
      <c r="K48" s="54">
        <v>53</v>
      </c>
      <c r="L48" s="54">
        <v>1</v>
      </c>
      <c r="M48" s="70">
        <v>23</v>
      </c>
    </row>
    <row r="49" spans="1:13" ht="15.95" customHeight="1" x14ac:dyDescent="0.2">
      <c r="A49" s="77" t="s">
        <v>40</v>
      </c>
      <c r="B49" s="89">
        <v>202</v>
      </c>
      <c r="C49" s="53">
        <v>0</v>
      </c>
      <c r="D49" s="54">
        <v>14</v>
      </c>
      <c r="E49" s="54">
        <v>54</v>
      </c>
      <c r="F49" s="54">
        <v>7</v>
      </c>
      <c r="G49" s="54">
        <v>23</v>
      </c>
      <c r="H49" s="54">
        <v>7</v>
      </c>
      <c r="I49" s="54">
        <v>35</v>
      </c>
      <c r="J49" s="54">
        <v>3</v>
      </c>
      <c r="K49" s="54">
        <v>36</v>
      </c>
      <c r="L49" s="54">
        <v>0</v>
      </c>
      <c r="M49" s="70">
        <v>23</v>
      </c>
    </row>
    <row r="50" spans="1:13" ht="15.95" customHeight="1" x14ac:dyDescent="0.2">
      <c r="A50" s="77" t="s">
        <v>41</v>
      </c>
      <c r="B50" s="89">
        <v>117</v>
      </c>
      <c r="C50" s="53">
        <v>2</v>
      </c>
      <c r="D50" s="54">
        <v>12</v>
      </c>
      <c r="E50" s="54">
        <v>40</v>
      </c>
      <c r="F50" s="54">
        <v>7</v>
      </c>
      <c r="G50" s="54">
        <v>25</v>
      </c>
      <c r="H50" s="54">
        <v>0</v>
      </c>
      <c r="I50" s="54">
        <v>12</v>
      </c>
      <c r="J50" s="54">
        <v>3</v>
      </c>
      <c r="K50" s="54">
        <v>12</v>
      </c>
      <c r="L50" s="54">
        <v>0</v>
      </c>
      <c r="M50" s="70">
        <v>4</v>
      </c>
    </row>
    <row r="51" spans="1:13" ht="15.95" customHeight="1" x14ac:dyDescent="0.2">
      <c r="A51" s="77" t="s">
        <v>42</v>
      </c>
      <c r="B51" s="89">
        <v>343</v>
      </c>
      <c r="C51" s="53">
        <v>0</v>
      </c>
      <c r="D51" s="54">
        <v>42</v>
      </c>
      <c r="E51" s="54">
        <v>95</v>
      </c>
      <c r="F51" s="54">
        <v>3</v>
      </c>
      <c r="G51" s="54">
        <v>45</v>
      </c>
      <c r="H51" s="54">
        <v>14</v>
      </c>
      <c r="I51" s="54">
        <v>52</v>
      </c>
      <c r="J51" s="54">
        <v>8</v>
      </c>
      <c r="K51" s="54">
        <v>56</v>
      </c>
      <c r="L51" s="54">
        <v>0</v>
      </c>
      <c r="M51" s="70">
        <v>28</v>
      </c>
    </row>
    <row r="52" spans="1:13" ht="15.95" customHeight="1" x14ac:dyDescent="0.2">
      <c r="A52" s="77" t="s">
        <v>43</v>
      </c>
      <c r="B52" s="89">
        <v>276</v>
      </c>
      <c r="C52" s="53">
        <v>0</v>
      </c>
      <c r="D52" s="54">
        <v>27</v>
      </c>
      <c r="E52" s="54">
        <v>72</v>
      </c>
      <c r="F52" s="54">
        <v>4</v>
      </c>
      <c r="G52" s="54">
        <v>42</v>
      </c>
      <c r="H52" s="54">
        <v>10</v>
      </c>
      <c r="I52" s="54">
        <v>47</v>
      </c>
      <c r="J52" s="54">
        <v>7</v>
      </c>
      <c r="K52" s="54">
        <v>58</v>
      </c>
      <c r="L52" s="54">
        <v>3</v>
      </c>
      <c r="M52" s="70">
        <v>6</v>
      </c>
    </row>
    <row r="53" spans="1:13" ht="15.95" customHeight="1" x14ac:dyDescent="0.2">
      <c r="A53" s="77" t="s">
        <v>44</v>
      </c>
      <c r="B53" s="89">
        <v>193</v>
      </c>
      <c r="C53" s="53">
        <v>0</v>
      </c>
      <c r="D53" s="54">
        <v>23</v>
      </c>
      <c r="E53" s="54">
        <v>54</v>
      </c>
      <c r="F53" s="54">
        <v>4</v>
      </c>
      <c r="G53" s="54">
        <v>28</v>
      </c>
      <c r="H53" s="54">
        <v>5</v>
      </c>
      <c r="I53" s="54">
        <v>29</v>
      </c>
      <c r="J53" s="54">
        <v>4</v>
      </c>
      <c r="K53" s="54">
        <v>35</v>
      </c>
      <c r="L53" s="54">
        <v>0</v>
      </c>
      <c r="M53" s="70">
        <v>11</v>
      </c>
    </row>
    <row r="54" spans="1:13" ht="15.95" customHeight="1" x14ac:dyDescent="0.2">
      <c r="A54" s="77" t="s">
        <v>45</v>
      </c>
      <c r="B54" s="89">
        <v>236</v>
      </c>
      <c r="C54" s="53">
        <v>0</v>
      </c>
      <c r="D54" s="54">
        <v>25</v>
      </c>
      <c r="E54" s="54">
        <v>61</v>
      </c>
      <c r="F54" s="54">
        <v>3</v>
      </c>
      <c r="G54" s="54">
        <v>38</v>
      </c>
      <c r="H54" s="54">
        <v>6</v>
      </c>
      <c r="I54" s="54">
        <v>41</v>
      </c>
      <c r="J54" s="54">
        <v>14</v>
      </c>
      <c r="K54" s="54">
        <v>31</v>
      </c>
      <c r="L54" s="54">
        <v>0</v>
      </c>
      <c r="M54" s="70">
        <v>17</v>
      </c>
    </row>
    <row r="55" spans="1:13" s="63" customFormat="1" ht="15.95" customHeight="1" x14ac:dyDescent="0.2">
      <c r="A55" s="77" t="s">
        <v>46</v>
      </c>
      <c r="B55" s="89">
        <v>67</v>
      </c>
      <c r="C55" s="53">
        <v>0</v>
      </c>
      <c r="D55" s="54">
        <v>9</v>
      </c>
      <c r="E55" s="54">
        <v>15</v>
      </c>
      <c r="F55" s="54">
        <v>7</v>
      </c>
      <c r="G55" s="54">
        <v>10</v>
      </c>
      <c r="H55" s="54">
        <v>4</v>
      </c>
      <c r="I55" s="54">
        <v>10</v>
      </c>
      <c r="J55" s="54">
        <v>1</v>
      </c>
      <c r="K55" s="54">
        <v>10</v>
      </c>
      <c r="L55" s="54">
        <v>0</v>
      </c>
      <c r="M55" s="70">
        <v>1</v>
      </c>
    </row>
    <row r="56" spans="1:13" ht="15.95" customHeight="1" x14ac:dyDescent="0.2">
      <c r="A56" s="77" t="s">
        <v>47</v>
      </c>
      <c r="B56" s="89">
        <v>137</v>
      </c>
      <c r="C56" s="53">
        <v>0</v>
      </c>
      <c r="D56" s="54">
        <v>9</v>
      </c>
      <c r="E56" s="54">
        <v>34</v>
      </c>
      <c r="F56" s="54">
        <v>2</v>
      </c>
      <c r="G56" s="54">
        <v>29</v>
      </c>
      <c r="H56" s="54">
        <v>6</v>
      </c>
      <c r="I56" s="54">
        <v>15</v>
      </c>
      <c r="J56" s="54">
        <v>6</v>
      </c>
      <c r="K56" s="54">
        <v>19</v>
      </c>
      <c r="L56" s="54">
        <v>0</v>
      </c>
      <c r="M56" s="70">
        <v>17</v>
      </c>
    </row>
    <row r="57" spans="1:13" ht="15.95" customHeight="1" x14ac:dyDescent="0.2">
      <c r="A57" s="79" t="s">
        <v>48</v>
      </c>
      <c r="B57" s="90">
        <v>561</v>
      </c>
      <c r="C57" s="55">
        <v>0</v>
      </c>
      <c r="D57" s="56">
        <v>37</v>
      </c>
      <c r="E57" s="56">
        <v>172</v>
      </c>
      <c r="F57" s="56">
        <v>14</v>
      </c>
      <c r="G57" s="56">
        <v>67</v>
      </c>
      <c r="H57" s="56">
        <v>18</v>
      </c>
      <c r="I57" s="56">
        <v>105</v>
      </c>
      <c r="J57" s="56">
        <v>15</v>
      </c>
      <c r="K57" s="56">
        <v>89</v>
      </c>
      <c r="L57" s="56">
        <v>1</v>
      </c>
      <c r="M57" s="71">
        <v>43</v>
      </c>
    </row>
    <row r="58" spans="1:13" ht="15.95" customHeight="1" thickBot="1" x14ac:dyDescent="0.25">
      <c r="A58" s="81" t="s">
        <v>49</v>
      </c>
      <c r="B58" s="95">
        <v>2678</v>
      </c>
      <c r="C58" s="75">
        <v>3</v>
      </c>
      <c r="D58" s="65">
        <v>242</v>
      </c>
      <c r="E58" s="65">
        <v>784</v>
      </c>
      <c r="F58" s="65">
        <v>63</v>
      </c>
      <c r="G58" s="65">
        <v>395</v>
      </c>
      <c r="H58" s="65">
        <v>82</v>
      </c>
      <c r="I58" s="65">
        <v>431</v>
      </c>
      <c r="J58" s="65">
        <v>73</v>
      </c>
      <c r="K58" s="65">
        <v>408</v>
      </c>
      <c r="L58" s="65">
        <v>6</v>
      </c>
      <c r="M58" s="76">
        <v>191</v>
      </c>
    </row>
    <row r="59" spans="1:13" ht="15.95" customHeight="1" x14ac:dyDescent="0.2">
      <c r="A59" s="82" t="s">
        <v>50</v>
      </c>
      <c r="B59" s="96">
        <v>315</v>
      </c>
      <c r="C59" s="53">
        <v>3</v>
      </c>
      <c r="D59" s="54">
        <v>23</v>
      </c>
      <c r="E59" s="54">
        <v>53</v>
      </c>
      <c r="F59" s="54">
        <v>1</v>
      </c>
      <c r="G59" s="54">
        <v>49</v>
      </c>
      <c r="H59" s="54">
        <v>14</v>
      </c>
      <c r="I59" s="54">
        <v>59</v>
      </c>
      <c r="J59" s="54">
        <v>11</v>
      </c>
      <c r="K59" s="54">
        <v>94</v>
      </c>
      <c r="L59" s="54">
        <v>3</v>
      </c>
      <c r="M59" s="70">
        <v>5</v>
      </c>
    </row>
    <row r="60" spans="1:13" ht="15.95" customHeight="1" x14ac:dyDescent="0.2">
      <c r="A60" s="77" t="s">
        <v>51</v>
      </c>
      <c r="B60" s="96">
        <v>76</v>
      </c>
      <c r="C60" s="53">
        <v>0</v>
      </c>
      <c r="D60" s="54">
        <v>12</v>
      </c>
      <c r="E60" s="54">
        <v>26</v>
      </c>
      <c r="F60" s="54">
        <v>0</v>
      </c>
      <c r="G60" s="54">
        <v>8</v>
      </c>
      <c r="H60" s="54">
        <v>1</v>
      </c>
      <c r="I60" s="54">
        <v>13</v>
      </c>
      <c r="J60" s="54">
        <v>1</v>
      </c>
      <c r="K60" s="54">
        <v>14</v>
      </c>
      <c r="L60" s="54">
        <v>0</v>
      </c>
      <c r="M60" s="70">
        <v>1</v>
      </c>
    </row>
    <row r="61" spans="1:13" ht="15.95" customHeight="1" x14ac:dyDescent="0.2">
      <c r="A61" s="77" t="s">
        <v>52</v>
      </c>
      <c r="B61" s="96">
        <v>283</v>
      </c>
      <c r="C61" s="53">
        <v>13</v>
      </c>
      <c r="D61" s="54">
        <v>61</v>
      </c>
      <c r="E61" s="54">
        <v>63</v>
      </c>
      <c r="F61" s="54">
        <v>2</v>
      </c>
      <c r="G61" s="54">
        <v>43</v>
      </c>
      <c r="H61" s="54">
        <v>11</v>
      </c>
      <c r="I61" s="54">
        <v>41</v>
      </c>
      <c r="J61" s="54">
        <v>8</v>
      </c>
      <c r="K61" s="54">
        <v>36</v>
      </c>
      <c r="L61" s="54">
        <v>2</v>
      </c>
      <c r="M61" s="70">
        <v>3</v>
      </c>
    </row>
    <row r="62" spans="1:13" ht="15.95" customHeight="1" x14ac:dyDescent="0.2">
      <c r="A62" s="77" t="s">
        <v>53</v>
      </c>
      <c r="B62" s="96">
        <v>142</v>
      </c>
      <c r="C62" s="53">
        <v>1</v>
      </c>
      <c r="D62" s="54">
        <v>12</v>
      </c>
      <c r="E62" s="54">
        <v>53</v>
      </c>
      <c r="F62" s="54">
        <v>1</v>
      </c>
      <c r="G62" s="54">
        <v>19</v>
      </c>
      <c r="H62" s="54">
        <v>1</v>
      </c>
      <c r="I62" s="54">
        <v>28</v>
      </c>
      <c r="J62" s="54">
        <v>2</v>
      </c>
      <c r="K62" s="54">
        <v>11</v>
      </c>
      <c r="L62" s="54">
        <v>2</v>
      </c>
      <c r="M62" s="70">
        <v>12</v>
      </c>
    </row>
    <row r="63" spans="1:13" ht="15.95" customHeight="1" x14ac:dyDescent="0.2">
      <c r="A63" s="77" t="s">
        <v>54</v>
      </c>
      <c r="B63" s="96">
        <v>118</v>
      </c>
      <c r="C63" s="53">
        <v>0</v>
      </c>
      <c r="D63" s="54">
        <v>12</v>
      </c>
      <c r="E63" s="54">
        <v>24</v>
      </c>
      <c r="F63" s="54">
        <v>0</v>
      </c>
      <c r="G63" s="54">
        <v>17</v>
      </c>
      <c r="H63" s="54">
        <v>6</v>
      </c>
      <c r="I63" s="54">
        <v>19</v>
      </c>
      <c r="J63" s="54">
        <v>4</v>
      </c>
      <c r="K63" s="54">
        <v>20</v>
      </c>
      <c r="L63" s="54">
        <v>0</v>
      </c>
      <c r="M63" s="70">
        <v>16</v>
      </c>
    </row>
    <row r="64" spans="1:13" ht="15.95" customHeight="1" x14ac:dyDescent="0.2">
      <c r="A64" s="77" t="s">
        <v>55</v>
      </c>
      <c r="B64" s="96">
        <v>344</v>
      </c>
      <c r="C64" s="53">
        <v>10</v>
      </c>
      <c r="D64" s="54">
        <v>49</v>
      </c>
      <c r="E64" s="54">
        <v>89</v>
      </c>
      <c r="F64" s="54">
        <v>4</v>
      </c>
      <c r="G64" s="54">
        <v>53</v>
      </c>
      <c r="H64" s="54">
        <v>13</v>
      </c>
      <c r="I64" s="54">
        <v>67</v>
      </c>
      <c r="J64" s="54">
        <v>10</v>
      </c>
      <c r="K64" s="54">
        <v>47</v>
      </c>
      <c r="L64" s="54">
        <v>0</v>
      </c>
      <c r="M64" s="70">
        <v>2</v>
      </c>
    </row>
    <row r="65" spans="1:13" ht="15.95" customHeight="1" x14ac:dyDescent="0.2">
      <c r="A65" s="77" t="s">
        <v>56</v>
      </c>
      <c r="B65" s="96">
        <v>96</v>
      </c>
      <c r="C65" s="53">
        <v>7</v>
      </c>
      <c r="D65" s="54">
        <v>10</v>
      </c>
      <c r="E65" s="54">
        <v>35</v>
      </c>
      <c r="F65" s="54">
        <v>1</v>
      </c>
      <c r="G65" s="54">
        <v>17</v>
      </c>
      <c r="H65" s="54">
        <v>1</v>
      </c>
      <c r="I65" s="54">
        <v>10</v>
      </c>
      <c r="J65" s="54">
        <v>2</v>
      </c>
      <c r="K65" s="54">
        <v>9</v>
      </c>
      <c r="L65" s="54">
        <v>0</v>
      </c>
      <c r="M65" s="70">
        <v>4</v>
      </c>
    </row>
    <row r="66" spans="1:13" ht="15.95" customHeight="1" x14ac:dyDescent="0.2">
      <c r="A66" s="77" t="s">
        <v>57</v>
      </c>
      <c r="B66" s="96">
        <v>180</v>
      </c>
      <c r="C66" s="53">
        <v>9</v>
      </c>
      <c r="D66" s="54">
        <v>37</v>
      </c>
      <c r="E66" s="54">
        <v>40</v>
      </c>
      <c r="F66" s="54">
        <v>0</v>
      </c>
      <c r="G66" s="54">
        <v>22</v>
      </c>
      <c r="H66" s="54">
        <v>9</v>
      </c>
      <c r="I66" s="54">
        <v>29</v>
      </c>
      <c r="J66" s="54">
        <v>3</v>
      </c>
      <c r="K66" s="54">
        <v>17</v>
      </c>
      <c r="L66" s="54">
        <v>0</v>
      </c>
      <c r="M66" s="70">
        <v>14</v>
      </c>
    </row>
    <row r="67" spans="1:13" ht="15.95" customHeight="1" x14ac:dyDescent="0.2">
      <c r="A67" s="77" t="s">
        <v>58</v>
      </c>
      <c r="B67" s="96">
        <v>298</v>
      </c>
      <c r="C67" s="53">
        <v>9</v>
      </c>
      <c r="D67" s="54">
        <v>60</v>
      </c>
      <c r="E67" s="54">
        <v>71</v>
      </c>
      <c r="F67" s="54">
        <v>6</v>
      </c>
      <c r="G67" s="54">
        <v>24</v>
      </c>
      <c r="H67" s="54">
        <v>24</v>
      </c>
      <c r="I67" s="54">
        <v>52</v>
      </c>
      <c r="J67" s="54">
        <v>10</v>
      </c>
      <c r="K67" s="54">
        <v>29</v>
      </c>
      <c r="L67" s="54">
        <v>1</v>
      </c>
      <c r="M67" s="70">
        <v>12</v>
      </c>
    </row>
    <row r="68" spans="1:13" ht="15.95" customHeight="1" x14ac:dyDescent="0.2">
      <c r="A68" s="77" t="s">
        <v>59</v>
      </c>
      <c r="B68" s="96">
        <v>235</v>
      </c>
      <c r="C68" s="53">
        <v>8</v>
      </c>
      <c r="D68" s="54">
        <v>43</v>
      </c>
      <c r="E68" s="54">
        <v>67</v>
      </c>
      <c r="F68" s="54">
        <v>3</v>
      </c>
      <c r="G68" s="54">
        <v>31</v>
      </c>
      <c r="H68" s="54">
        <v>15</v>
      </c>
      <c r="I68" s="54">
        <v>48</v>
      </c>
      <c r="J68" s="54">
        <v>3</v>
      </c>
      <c r="K68" s="54">
        <v>13</v>
      </c>
      <c r="L68" s="54">
        <v>0</v>
      </c>
      <c r="M68" s="70">
        <v>4</v>
      </c>
    </row>
    <row r="69" spans="1:13" ht="15.95" customHeight="1" x14ac:dyDescent="0.2">
      <c r="A69" s="77" t="s">
        <v>60</v>
      </c>
      <c r="B69" s="96">
        <v>275</v>
      </c>
      <c r="C69" s="53">
        <v>0</v>
      </c>
      <c r="D69" s="54">
        <v>25</v>
      </c>
      <c r="E69" s="54">
        <v>50</v>
      </c>
      <c r="F69" s="54">
        <v>6</v>
      </c>
      <c r="G69" s="54">
        <v>33</v>
      </c>
      <c r="H69" s="54">
        <v>11</v>
      </c>
      <c r="I69" s="54">
        <v>49</v>
      </c>
      <c r="J69" s="54">
        <v>5</v>
      </c>
      <c r="K69" s="54">
        <v>74</v>
      </c>
      <c r="L69" s="54">
        <v>6</v>
      </c>
      <c r="M69" s="70">
        <v>16</v>
      </c>
    </row>
    <row r="70" spans="1:13" ht="15.95" customHeight="1" x14ac:dyDescent="0.2">
      <c r="A70" s="77" t="s">
        <v>61</v>
      </c>
      <c r="B70" s="96">
        <v>111</v>
      </c>
      <c r="C70" s="53">
        <v>0</v>
      </c>
      <c r="D70" s="54">
        <v>11</v>
      </c>
      <c r="E70" s="54">
        <v>30</v>
      </c>
      <c r="F70" s="54">
        <v>1</v>
      </c>
      <c r="G70" s="54">
        <v>17</v>
      </c>
      <c r="H70" s="54">
        <v>3</v>
      </c>
      <c r="I70" s="54">
        <v>25</v>
      </c>
      <c r="J70" s="54">
        <v>4</v>
      </c>
      <c r="K70" s="54">
        <v>17</v>
      </c>
      <c r="L70" s="54">
        <v>0</v>
      </c>
      <c r="M70" s="70">
        <v>3</v>
      </c>
    </row>
    <row r="71" spans="1:13" ht="15.95" customHeight="1" x14ac:dyDescent="0.2">
      <c r="A71" s="77" t="s">
        <v>62</v>
      </c>
      <c r="B71" s="97">
        <v>225</v>
      </c>
      <c r="C71" s="55">
        <v>2</v>
      </c>
      <c r="D71" s="56">
        <v>24</v>
      </c>
      <c r="E71" s="56">
        <v>68</v>
      </c>
      <c r="F71" s="56">
        <v>2</v>
      </c>
      <c r="G71" s="56">
        <v>35</v>
      </c>
      <c r="H71" s="56">
        <v>9</v>
      </c>
      <c r="I71" s="56">
        <v>42</v>
      </c>
      <c r="J71" s="56">
        <v>6</v>
      </c>
      <c r="K71" s="56">
        <v>33</v>
      </c>
      <c r="L71" s="56">
        <v>1</v>
      </c>
      <c r="M71" s="71">
        <v>3</v>
      </c>
    </row>
    <row r="72" spans="1:13" ht="15.95" customHeight="1" x14ac:dyDescent="0.2">
      <c r="A72" s="78" t="s">
        <v>63</v>
      </c>
      <c r="B72" s="98">
        <v>2698</v>
      </c>
      <c r="C72" s="72">
        <v>62</v>
      </c>
      <c r="D72" s="58">
        <v>379</v>
      </c>
      <c r="E72" s="58">
        <v>669</v>
      </c>
      <c r="F72" s="58">
        <v>27</v>
      </c>
      <c r="G72" s="58">
        <v>368</v>
      </c>
      <c r="H72" s="58">
        <v>118</v>
      </c>
      <c r="I72" s="58">
        <v>482</v>
      </c>
      <c r="J72" s="58">
        <v>69</v>
      </c>
      <c r="K72" s="58">
        <v>414</v>
      </c>
      <c r="L72" s="58">
        <v>15</v>
      </c>
      <c r="M72" s="73">
        <v>95</v>
      </c>
    </row>
    <row r="73" spans="1:13" ht="15.95" customHeight="1" x14ac:dyDescent="0.2">
      <c r="A73" s="77" t="s">
        <v>64</v>
      </c>
      <c r="B73" s="96">
        <v>449</v>
      </c>
      <c r="C73" s="53">
        <v>15</v>
      </c>
      <c r="D73" s="54">
        <v>26</v>
      </c>
      <c r="E73" s="54">
        <v>127</v>
      </c>
      <c r="F73" s="54">
        <v>0</v>
      </c>
      <c r="G73" s="54">
        <v>69</v>
      </c>
      <c r="H73" s="54">
        <v>13</v>
      </c>
      <c r="I73" s="54">
        <v>78</v>
      </c>
      <c r="J73" s="54">
        <v>14</v>
      </c>
      <c r="K73" s="54">
        <v>58</v>
      </c>
      <c r="L73" s="54">
        <v>0</v>
      </c>
      <c r="M73" s="70">
        <v>49</v>
      </c>
    </row>
    <row r="74" spans="1:13" ht="15.95" customHeight="1" x14ac:dyDescent="0.2">
      <c r="A74" s="77" t="s">
        <v>65</v>
      </c>
      <c r="B74" s="96">
        <v>325</v>
      </c>
      <c r="C74" s="53">
        <v>9</v>
      </c>
      <c r="D74" s="54">
        <v>20</v>
      </c>
      <c r="E74" s="54">
        <v>93</v>
      </c>
      <c r="F74" s="54">
        <v>5</v>
      </c>
      <c r="G74" s="54">
        <v>59</v>
      </c>
      <c r="H74" s="54">
        <v>8</v>
      </c>
      <c r="I74" s="54">
        <v>56</v>
      </c>
      <c r="J74" s="54">
        <v>7</v>
      </c>
      <c r="K74" s="54">
        <v>39</v>
      </c>
      <c r="L74" s="54">
        <v>0</v>
      </c>
      <c r="M74" s="70">
        <v>29</v>
      </c>
    </row>
    <row r="75" spans="1:13" ht="15.95" customHeight="1" x14ac:dyDescent="0.2">
      <c r="A75" s="77" t="s">
        <v>66</v>
      </c>
      <c r="B75" s="96">
        <v>336</v>
      </c>
      <c r="C75" s="53">
        <v>30</v>
      </c>
      <c r="D75" s="54">
        <v>64</v>
      </c>
      <c r="E75" s="54">
        <v>68</v>
      </c>
      <c r="F75" s="54">
        <v>19</v>
      </c>
      <c r="G75" s="54">
        <v>40</v>
      </c>
      <c r="H75" s="54">
        <v>10</v>
      </c>
      <c r="I75" s="54">
        <v>52</v>
      </c>
      <c r="J75" s="54">
        <v>12</v>
      </c>
      <c r="K75" s="54">
        <v>15</v>
      </c>
      <c r="L75" s="54">
        <v>0</v>
      </c>
      <c r="M75" s="70">
        <v>26</v>
      </c>
    </row>
    <row r="76" spans="1:13" ht="15.95" customHeight="1" x14ac:dyDescent="0.2">
      <c r="A76" s="77" t="s">
        <v>67</v>
      </c>
      <c r="B76" s="96">
        <v>128</v>
      </c>
      <c r="C76" s="53">
        <v>2</v>
      </c>
      <c r="D76" s="54">
        <v>39</v>
      </c>
      <c r="E76" s="54">
        <v>34</v>
      </c>
      <c r="F76" s="54">
        <v>4</v>
      </c>
      <c r="G76" s="54">
        <v>11</v>
      </c>
      <c r="H76" s="54">
        <v>3</v>
      </c>
      <c r="I76" s="54">
        <v>13</v>
      </c>
      <c r="J76" s="54">
        <v>5</v>
      </c>
      <c r="K76" s="54">
        <v>15</v>
      </c>
      <c r="L76" s="54">
        <v>1</v>
      </c>
      <c r="M76" s="70">
        <v>1</v>
      </c>
    </row>
    <row r="77" spans="1:13" ht="15.95" customHeight="1" x14ac:dyDescent="0.2">
      <c r="A77" s="77" t="s">
        <v>68</v>
      </c>
      <c r="B77" s="96">
        <v>43</v>
      </c>
      <c r="C77" s="53">
        <v>1</v>
      </c>
      <c r="D77" s="54">
        <v>1</v>
      </c>
      <c r="E77" s="54">
        <v>10</v>
      </c>
      <c r="F77" s="54">
        <v>0</v>
      </c>
      <c r="G77" s="54">
        <v>5</v>
      </c>
      <c r="H77" s="54">
        <v>1</v>
      </c>
      <c r="I77" s="54">
        <v>13</v>
      </c>
      <c r="J77" s="54">
        <v>0</v>
      </c>
      <c r="K77" s="54">
        <v>12</v>
      </c>
      <c r="L77" s="54">
        <v>0</v>
      </c>
      <c r="M77" s="70">
        <v>0</v>
      </c>
    </row>
    <row r="78" spans="1:13" ht="15.95" customHeight="1" x14ac:dyDescent="0.2">
      <c r="A78" s="77" t="s">
        <v>69</v>
      </c>
      <c r="B78" s="96">
        <v>356</v>
      </c>
      <c r="C78" s="53">
        <v>2</v>
      </c>
      <c r="D78" s="54">
        <v>43</v>
      </c>
      <c r="E78" s="54">
        <v>86</v>
      </c>
      <c r="F78" s="54">
        <v>5</v>
      </c>
      <c r="G78" s="54">
        <v>65</v>
      </c>
      <c r="H78" s="54">
        <v>8</v>
      </c>
      <c r="I78" s="54">
        <v>55</v>
      </c>
      <c r="J78" s="54">
        <v>7</v>
      </c>
      <c r="K78" s="54">
        <v>68</v>
      </c>
      <c r="L78" s="54">
        <v>2</v>
      </c>
      <c r="M78" s="70">
        <v>15</v>
      </c>
    </row>
    <row r="79" spans="1:13" ht="15.95" customHeight="1" x14ac:dyDescent="0.2">
      <c r="A79" s="77" t="s">
        <v>70</v>
      </c>
      <c r="B79" s="96">
        <v>726</v>
      </c>
      <c r="C79" s="53">
        <v>22</v>
      </c>
      <c r="D79" s="54">
        <v>30</v>
      </c>
      <c r="E79" s="54">
        <v>186</v>
      </c>
      <c r="F79" s="54">
        <v>3</v>
      </c>
      <c r="G79" s="54">
        <v>96</v>
      </c>
      <c r="H79" s="54">
        <v>19</v>
      </c>
      <c r="I79" s="54">
        <v>130</v>
      </c>
      <c r="J79" s="54">
        <v>22</v>
      </c>
      <c r="K79" s="54">
        <v>167</v>
      </c>
      <c r="L79" s="54">
        <v>4</v>
      </c>
      <c r="M79" s="70">
        <v>47</v>
      </c>
    </row>
    <row r="80" spans="1:13" ht="15.95" customHeight="1" x14ac:dyDescent="0.2">
      <c r="A80" s="77" t="s">
        <v>71</v>
      </c>
      <c r="B80" s="96">
        <v>194</v>
      </c>
      <c r="C80" s="53">
        <v>4</v>
      </c>
      <c r="D80" s="54">
        <v>12</v>
      </c>
      <c r="E80" s="54">
        <v>55</v>
      </c>
      <c r="F80" s="54">
        <v>0</v>
      </c>
      <c r="G80" s="54">
        <v>21</v>
      </c>
      <c r="H80" s="54">
        <v>9</v>
      </c>
      <c r="I80" s="54">
        <v>25</v>
      </c>
      <c r="J80" s="54">
        <v>6</v>
      </c>
      <c r="K80" s="54">
        <v>42</v>
      </c>
      <c r="L80" s="54">
        <v>0</v>
      </c>
      <c r="M80" s="70">
        <v>20</v>
      </c>
    </row>
    <row r="81" spans="1:13" ht="15.95" customHeight="1" x14ac:dyDescent="0.2">
      <c r="A81" s="77" t="s">
        <v>72</v>
      </c>
      <c r="B81" s="96">
        <v>122</v>
      </c>
      <c r="C81" s="53">
        <v>0</v>
      </c>
      <c r="D81" s="54">
        <v>13</v>
      </c>
      <c r="E81" s="54">
        <v>29</v>
      </c>
      <c r="F81" s="54">
        <v>0</v>
      </c>
      <c r="G81" s="54">
        <v>24</v>
      </c>
      <c r="H81" s="54">
        <v>2</v>
      </c>
      <c r="I81" s="54">
        <v>25</v>
      </c>
      <c r="J81" s="54">
        <v>5</v>
      </c>
      <c r="K81" s="54">
        <v>24</v>
      </c>
      <c r="L81" s="54">
        <v>0</v>
      </c>
      <c r="M81" s="70">
        <v>0</v>
      </c>
    </row>
    <row r="82" spans="1:13" ht="15.95" customHeight="1" x14ac:dyDescent="0.2">
      <c r="A82" s="77" t="s">
        <v>73</v>
      </c>
      <c r="B82" s="96">
        <v>144</v>
      </c>
      <c r="C82" s="53">
        <v>4</v>
      </c>
      <c r="D82" s="54">
        <v>10</v>
      </c>
      <c r="E82" s="54">
        <v>31</v>
      </c>
      <c r="F82" s="54">
        <v>12</v>
      </c>
      <c r="G82" s="54">
        <v>10</v>
      </c>
      <c r="H82" s="54">
        <v>5</v>
      </c>
      <c r="I82" s="54">
        <v>16</v>
      </c>
      <c r="J82" s="54">
        <v>4</v>
      </c>
      <c r="K82" s="54">
        <v>32</v>
      </c>
      <c r="L82" s="54">
        <v>0</v>
      </c>
      <c r="M82" s="70">
        <v>20</v>
      </c>
    </row>
    <row r="83" spans="1:13" ht="15.95" customHeight="1" x14ac:dyDescent="0.2">
      <c r="A83" s="77" t="s">
        <v>74</v>
      </c>
      <c r="B83" s="96">
        <v>90</v>
      </c>
      <c r="C83" s="53">
        <v>0</v>
      </c>
      <c r="D83" s="54">
        <v>13</v>
      </c>
      <c r="E83" s="54">
        <v>17</v>
      </c>
      <c r="F83" s="54">
        <v>7</v>
      </c>
      <c r="G83" s="54">
        <v>15</v>
      </c>
      <c r="H83" s="54">
        <v>4</v>
      </c>
      <c r="I83" s="54">
        <v>14</v>
      </c>
      <c r="J83" s="54">
        <v>1</v>
      </c>
      <c r="K83" s="54">
        <v>12</v>
      </c>
      <c r="L83" s="54">
        <v>0</v>
      </c>
      <c r="M83" s="70">
        <v>7</v>
      </c>
    </row>
    <row r="84" spans="1:13" ht="15.95" customHeight="1" x14ac:dyDescent="0.2">
      <c r="A84" s="77" t="s">
        <v>75</v>
      </c>
      <c r="B84" s="96">
        <v>201</v>
      </c>
      <c r="C84" s="53">
        <v>0</v>
      </c>
      <c r="D84" s="54">
        <v>27</v>
      </c>
      <c r="E84" s="54">
        <v>42</v>
      </c>
      <c r="F84" s="54">
        <v>3</v>
      </c>
      <c r="G84" s="54">
        <v>31</v>
      </c>
      <c r="H84" s="54">
        <v>13</v>
      </c>
      <c r="I84" s="54">
        <v>24</v>
      </c>
      <c r="J84" s="54">
        <v>6</v>
      </c>
      <c r="K84" s="54">
        <v>39</v>
      </c>
      <c r="L84" s="54">
        <v>1</v>
      </c>
      <c r="M84" s="70">
        <v>15</v>
      </c>
    </row>
    <row r="85" spans="1:13" ht="15.95" customHeight="1" x14ac:dyDescent="0.2">
      <c r="A85" s="77" t="s">
        <v>76</v>
      </c>
      <c r="B85" s="97">
        <v>323</v>
      </c>
      <c r="C85" s="55">
        <v>7</v>
      </c>
      <c r="D85" s="56">
        <v>37</v>
      </c>
      <c r="E85" s="56">
        <v>93</v>
      </c>
      <c r="F85" s="56">
        <v>5</v>
      </c>
      <c r="G85" s="56">
        <v>41</v>
      </c>
      <c r="H85" s="56">
        <v>6</v>
      </c>
      <c r="I85" s="56">
        <v>52</v>
      </c>
      <c r="J85" s="56">
        <v>17</v>
      </c>
      <c r="K85" s="56">
        <v>56</v>
      </c>
      <c r="L85" s="56">
        <v>1</v>
      </c>
      <c r="M85" s="71">
        <v>8</v>
      </c>
    </row>
    <row r="86" spans="1:13" ht="15.95" customHeight="1" x14ac:dyDescent="0.2">
      <c r="A86" s="78" t="s">
        <v>77</v>
      </c>
      <c r="B86" s="98">
        <v>3437</v>
      </c>
      <c r="C86" s="72">
        <v>96</v>
      </c>
      <c r="D86" s="58">
        <v>335</v>
      </c>
      <c r="E86" s="58">
        <v>871</v>
      </c>
      <c r="F86" s="58">
        <v>63</v>
      </c>
      <c r="G86" s="58">
        <v>487</v>
      </c>
      <c r="H86" s="58">
        <v>101</v>
      </c>
      <c r="I86" s="58">
        <v>553</v>
      </c>
      <c r="J86" s="58">
        <v>106</v>
      </c>
      <c r="K86" s="58">
        <v>579</v>
      </c>
      <c r="L86" s="58">
        <v>9</v>
      </c>
      <c r="M86" s="73">
        <v>237</v>
      </c>
    </row>
    <row r="87" spans="1:13" ht="15.95" customHeight="1" x14ac:dyDescent="0.2">
      <c r="A87" s="77" t="s">
        <v>78</v>
      </c>
      <c r="B87" s="96">
        <v>133</v>
      </c>
      <c r="C87" s="53">
        <v>8</v>
      </c>
      <c r="D87" s="54">
        <v>27</v>
      </c>
      <c r="E87" s="54">
        <v>27</v>
      </c>
      <c r="F87" s="54">
        <v>2</v>
      </c>
      <c r="G87" s="54">
        <v>19</v>
      </c>
      <c r="H87" s="54">
        <v>5</v>
      </c>
      <c r="I87" s="54">
        <v>19</v>
      </c>
      <c r="J87" s="54">
        <v>3</v>
      </c>
      <c r="K87" s="54">
        <v>11</v>
      </c>
      <c r="L87" s="54">
        <v>0</v>
      </c>
      <c r="M87" s="70">
        <v>12</v>
      </c>
    </row>
    <row r="88" spans="1:13" ht="15.95" customHeight="1" x14ac:dyDescent="0.2">
      <c r="A88" s="77" t="s">
        <v>79</v>
      </c>
      <c r="B88" s="96">
        <v>349</v>
      </c>
      <c r="C88" s="53">
        <v>4</v>
      </c>
      <c r="D88" s="54">
        <v>38</v>
      </c>
      <c r="E88" s="54">
        <v>49</v>
      </c>
      <c r="F88" s="54">
        <v>3</v>
      </c>
      <c r="G88" s="54">
        <v>38</v>
      </c>
      <c r="H88" s="54">
        <v>21</v>
      </c>
      <c r="I88" s="54">
        <v>90</v>
      </c>
      <c r="J88" s="54">
        <v>11</v>
      </c>
      <c r="K88" s="54">
        <v>92</v>
      </c>
      <c r="L88" s="54">
        <v>2</v>
      </c>
      <c r="M88" s="70">
        <v>1</v>
      </c>
    </row>
    <row r="89" spans="1:13" ht="15.95" customHeight="1" x14ac:dyDescent="0.2">
      <c r="A89" s="77" t="s">
        <v>80</v>
      </c>
      <c r="B89" s="96">
        <v>263</v>
      </c>
      <c r="C89" s="53">
        <v>6</v>
      </c>
      <c r="D89" s="54">
        <v>24</v>
      </c>
      <c r="E89" s="54">
        <v>47</v>
      </c>
      <c r="F89" s="54">
        <v>0</v>
      </c>
      <c r="G89" s="54">
        <v>38</v>
      </c>
      <c r="H89" s="54">
        <v>8</v>
      </c>
      <c r="I89" s="54">
        <v>43</v>
      </c>
      <c r="J89" s="54">
        <v>6</v>
      </c>
      <c r="K89" s="54">
        <v>72</v>
      </c>
      <c r="L89" s="54">
        <v>0</v>
      </c>
      <c r="M89" s="70">
        <v>19</v>
      </c>
    </row>
    <row r="90" spans="1:13" ht="15.95" customHeight="1" x14ac:dyDescent="0.2">
      <c r="A90" s="77" t="s">
        <v>81</v>
      </c>
      <c r="B90" s="96">
        <v>97</v>
      </c>
      <c r="C90" s="53">
        <v>1</v>
      </c>
      <c r="D90" s="54">
        <v>5</v>
      </c>
      <c r="E90" s="54">
        <v>23</v>
      </c>
      <c r="F90" s="54">
        <v>1</v>
      </c>
      <c r="G90" s="54">
        <v>12</v>
      </c>
      <c r="H90" s="54">
        <v>5</v>
      </c>
      <c r="I90" s="54">
        <v>18</v>
      </c>
      <c r="J90" s="54">
        <v>3</v>
      </c>
      <c r="K90" s="54">
        <v>25</v>
      </c>
      <c r="L90" s="54">
        <v>2</v>
      </c>
      <c r="M90" s="70">
        <v>2</v>
      </c>
    </row>
    <row r="91" spans="1:13" ht="15.95" customHeight="1" x14ac:dyDescent="0.2">
      <c r="A91" s="77" t="s">
        <v>82</v>
      </c>
      <c r="B91" s="96">
        <v>204</v>
      </c>
      <c r="C91" s="53">
        <v>10</v>
      </c>
      <c r="D91" s="54">
        <v>6</v>
      </c>
      <c r="E91" s="54">
        <v>48</v>
      </c>
      <c r="F91" s="54">
        <v>3</v>
      </c>
      <c r="G91" s="54">
        <v>22</v>
      </c>
      <c r="H91" s="54">
        <v>9</v>
      </c>
      <c r="I91" s="54">
        <v>42</v>
      </c>
      <c r="J91" s="54">
        <v>5</v>
      </c>
      <c r="K91" s="54">
        <v>56</v>
      </c>
      <c r="L91" s="54">
        <v>0</v>
      </c>
      <c r="M91" s="70">
        <v>3</v>
      </c>
    </row>
    <row r="92" spans="1:13" ht="15.95" customHeight="1" x14ac:dyDescent="0.2">
      <c r="A92" s="77" t="s">
        <v>83</v>
      </c>
      <c r="B92" s="96">
        <v>481</v>
      </c>
      <c r="C92" s="53">
        <v>3</v>
      </c>
      <c r="D92" s="54">
        <v>101</v>
      </c>
      <c r="E92" s="54">
        <v>108</v>
      </c>
      <c r="F92" s="54">
        <v>19</v>
      </c>
      <c r="G92" s="54">
        <v>57</v>
      </c>
      <c r="H92" s="54">
        <v>16</v>
      </c>
      <c r="I92" s="54">
        <v>77</v>
      </c>
      <c r="J92" s="54">
        <v>12</v>
      </c>
      <c r="K92" s="54">
        <v>48</v>
      </c>
      <c r="L92" s="54">
        <v>5</v>
      </c>
      <c r="M92" s="70">
        <v>35</v>
      </c>
    </row>
    <row r="93" spans="1:13" ht="15.95" customHeight="1" x14ac:dyDescent="0.2">
      <c r="A93" s="77" t="s">
        <v>84</v>
      </c>
      <c r="B93" s="96">
        <v>485</v>
      </c>
      <c r="C93" s="53">
        <v>33</v>
      </c>
      <c r="D93" s="54">
        <v>86</v>
      </c>
      <c r="E93" s="54">
        <v>85</v>
      </c>
      <c r="F93" s="54">
        <v>14</v>
      </c>
      <c r="G93" s="54">
        <v>55</v>
      </c>
      <c r="H93" s="54">
        <v>19</v>
      </c>
      <c r="I93" s="54">
        <v>97</v>
      </c>
      <c r="J93" s="54">
        <v>13</v>
      </c>
      <c r="K93" s="54">
        <v>71</v>
      </c>
      <c r="L93" s="54">
        <v>1</v>
      </c>
      <c r="M93" s="70">
        <v>11</v>
      </c>
    </row>
    <row r="94" spans="1:13" ht="15.95" customHeight="1" x14ac:dyDescent="0.2">
      <c r="A94" s="77" t="s">
        <v>85</v>
      </c>
      <c r="B94" s="96">
        <v>313</v>
      </c>
      <c r="C94" s="53">
        <v>5</v>
      </c>
      <c r="D94" s="54">
        <v>61</v>
      </c>
      <c r="E94" s="54">
        <v>85</v>
      </c>
      <c r="F94" s="54">
        <v>3</v>
      </c>
      <c r="G94" s="54">
        <v>39</v>
      </c>
      <c r="H94" s="54">
        <v>11</v>
      </c>
      <c r="I94" s="54">
        <v>53</v>
      </c>
      <c r="J94" s="54">
        <v>15</v>
      </c>
      <c r="K94" s="54">
        <v>32</v>
      </c>
      <c r="L94" s="54">
        <v>1</v>
      </c>
      <c r="M94" s="70">
        <v>8</v>
      </c>
    </row>
    <row r="95" spans="1:13" ht="15.95" customHeight="1" x14ac:dyDescent="0.2">
      <c r="A95" s="77" t="s">
        <v>86</v>
      </c>
      <c r="B95" s="96">
        <v>163</v>
      </c>
      <c r="C95" s="53">
        <v>3</v>
      </c>
      <c r="D95" s="54">
        <v>25</v>
      </c>
      <c r="E95" s="54">
        <v>66</v>
      </c>
      <c r="F95" s="54">
        <v>0</v>
      </c>
      <c r="G95" s="54">
        <v>17</v>
      </c>
      <c r="H95" s="54">
        <v>4</v>
      </c>
      <c r="I95" s="54">
        <v>25</v>
      </c>
      <c r="J95" s="54">
        <v>4</v>
      </c>
      <c r="K95" s="54">
        <v>16</v>
      </c>
      <c r="L95" s="54">
        <v>0</v>
      </c>
      <c r="M95" s="70">
        <v>3</v>
      </c>
    </row>
    <row r="96" spans="1:13" ht="15.95" customHeight="1" x14ac:dyDescent="0.2">
      <c r="A96" s="77" t="s">
        <v>87</v>
      </c>
      <c r="B96" s="96">
        <v>334</v>
      </c>
      <c r="C96" s="53">
        <v>13</v>
      </c>
      <c r="D96" s="54">
        <v>42</v>
      </c>
      <c r="E96" s="54">
        <v>83</v>
      </c>
      <c r="F96" s="54">
        <v>3</v>
      </c>
      <c r="G96" s="54">
        <v>35</v>
      </c>
      <c r="H96" s="54">
        <v>10</v>
      </c>
      <c r="I96" s="54">
        <v>67</v>
      </c>
      <c r="J96" s="54">
        <v>8</v>
      </c>
      <c r="K96" s="54">
        <v>57</v>
      </c>
      <c r="L96" s="54">
        <v>1</v>
      </c>
      <c r="M96" s="70">
        <v>15</v>
      </c>
    </row>
    <row r="97" spans="1:13" ht="15.95" customHeight="1" x14ac:dyDescent="0.2">
      <c r="A97" s="77" t="s">
        <v>88</v>
      </c>
      <c r="B97" s="97">
        <v>409</v>
      </c>
      <c r="C97" s="55">
        <v>15</v>
      </c>
      <c r="D97" s="56">
        <v>68</v>
      </c>
      <c r="E97" s="56">
        <v>97</v>
      </c>
      <c r="F97" s="56">
        <v>5</v>
      </c>
      <c r="G97" s="56">
        <v>44</v>
      </c>
      <c r="H97" s="56">
        <v>12</v>
      </c>
      <c r="I97" s="56">
        <v>73</v>
      </c>
      <c r="J97" s="56">
        <v>13</v>
      </c>
      <c r="K97" s="56">
        <v>56</v>
      </c>
      <c r="L97" s="56">
        <v>0</v>
      </c>
      <c r="M97" s="71">
        <v>26</v>
      </c>
    </row>
    <row r="98" spans="1:13" ht="15.95" customHeight="1" x14ac:dyDescent="0.2">
      <c r="A98" s="78" t="s">
        <v>89</v>
      </c>
      <c r="B98" s="98">
        <v>3231</v>
      </c>
      <c r="C98" s="72">
        <v>101</v>
      </c>
      <c r="D98" s="58">
        <v>483</v>
      </c>
      <c r="E98" s="58">
        <v>718</v>
      </c>
      <c r="F98" s="58">
        <v>53</v>
      </c>
      <c r="G98" s="58">
        <v>376</v>
      </c>
      <c r="H98" s="58">
        <v>120</v>
      </c>
      <c r="I98" s="58">
        <v>604</v>
      </c>
      <c r="J98" s="58">
        <v>93</v>
      </c>
      <c r="K98" s="58">
        <v>536</v>
      </c>
      <c r="L98" s="58">
        <v>12</v>
      </c>
      <c r="M98" s="73">
        <v>135</v>
      </c>
    </row>
    <row r="99" spans="1:13" ht="15.95" customHeight="1" thickBot="1" x14ac:dyDescent="0.25">
      <c r="A99" s="81" t="s">
        <v>90</v>
      </c>
      <c r="B99" s="99">
        <v>20619</v>
      </c>
      <c r="C99" s="75">
        <v>284</v>
      </c>
      <c r="D99" s="65">
        <v>2404</v>
      </c>
      <c r="E99" s="65">
        <v>5337</v>
      </c>
      <c r="F99" s="65">
        <v>305</v>
      </c>
      <c r="G99" s="65">
        <v>2618</v>
      </c>
      <c r="H99" s="65">
        <v>805</v>
      </c>
      <c r="I99" s="65">
        <v>3532</v>
      </c>
      <c r="J99" s="65">
        <v>557</v>
      </c>
      <c r="K99" s="65">
        <v>3265</v>
      </c>
      <c r="L99" s="65">
        <v>64</v>
      </c>
      <c r="M99" s="76">
        <v>1448</v>
      </c>
    </row>
  </sheetData>
  <mergeCells count="13"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K9:K11"/>
    <mergeCell ref="C9:C11"/>
    <mergeCell ref="D9:D11"/>
    <mergeCell ref="E9:E11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M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C12" sqref="C12"/>
    </sheetView>
  </sheetViews>
  <sheetFormatPr defaultRowHeight="12.75" x14ac:dyDescent="0.2"/>
  <cols>
    <col min="1" max="1" width="24.85546875" style="63" customWidth="1"/>
    <col min="2" max="2" width="9" style="52" customWidth="1"/>
    <col min="3" max="13" width="7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191</v>
      </c>
    </row>
    <row r="4" spans="1:13" s="26" customFormat="1" ht="18.75" x14ac:dyDescent="0.2">
      <c r="A4" s="155" t="s">
        <v>443</v>
      </c>
    </row>
    <row r="5" spans="1:13" s="21" customFormat="1" ht="15.75" x14ac:dyDescent="0.2">
      <c r="A5" s="10"/>
    </row>
    <row r="6" spans="1:13" s="26" customFormat="1" ht="20.25" x14ac:dyDescent="0.2">
      <c r="A6" s="27" t="s">
        <v>304</v>
      </c>
    </row>
    <row r="7" spans="1:13" s="29" customFormat="1" ht="13.5" thickBot="1" x14ac:dyDescent="0.25">
      <c r="A7" s="20" t="s">
        <v>297</v>
      </c>
    </row>
    <row r="8" spans="1:13" s="48" customFormat="1" ht="14.25" x14ac:dyDescent="0.2">
      <c r="A8" s="47"/>
      <c r="B8" s="263" t="s">
        <v>277</v>
      </c>
      <c r="C8" s="291" t="s">
        <v>242</v>
      </c>
      <c r="D8" s="278"/>
      <c r="E8" s="278"/>
      <c r="F8" s="278"/>
      <c r="G8" s="278"/>
      <c r="H8" s="278"/>
      <c r="I8" s="278"/>
      <c r="J8" s="278"/>
      <c r="K8" s="278"/>
      <c r="L8" s="278"/>
      <c r="M8" s="279"/>
    </row>
    <row r="9" spans="1:13" s="48" customFormat="1" ht="14.25" customHeight="1" x14ac:dyDescent="0.2">
      <c r="A9" s="49" t="s">
        <v>1</v>
      </c>
      <c r="B9" s="264"/>
      <c r="C9" s="295" t="s">
        <v>112</v>
      </c>
      <c r="D9" s="292" t="s">
        <v>114</v>
      </c>
      <c r="E9" s="292" t="s">
        <v>115</v>
      </c>
      <c r="F9" s="292" t="s">
        <v>116</v>
      </c>
      <c r="G9" s="292" t="s">
        <v>117</v>
      </c>
      <c r="H9" s="292" t="s">
        <v>110</v>
      </c>
      <c r="I9" s="292" t="s">
        <v>118</v>
      </c>
      <c r="J9" s="292" t="s">
        <v>119</v>
      </c>
      <c r="K9" s="292" t="s">
        <v>120</v>
      </c>
      <c r="L9" s="292" t="s">
        <v>111</v>
      </c>
      <c r="M9" s="298" t="s">
        <v>196</v>
      </c>
    </row>
    <row r="10" spans="1:13" s="48" customFormat="1" ht="14.25" customHeight="1" x14ac:dyDescent="0.2">
      <c r="A10" s="49"/>
      <c r="B10" s="264"/>
      <c r="C10" s="296"/>
      <c r="D10" s="293"/>
      <c r="E10" s="293"/>
      <c r="F10" s="293"/>
      <c r="G10" s="293"/>
      <c r="H10" s="293"/>
      <c r="I10" s="293"/>
      <c r="J10" s="293"/>
      <c r="K10" s="293"/>
      <c r="L10" s="293"/>
      <c r="M10" s="299"/>
    </row>
    <row r="11" spans="1:13" s="48" customFormat="1" ht="13.5" thickBot="1" x14ac:dyDescent="0.25">
      <c r="A11" s="11"/>
      <c r="B11" s="265"/>
      <c r="C11" s="297"/>
      <c r="D11" s="294"/>
      <c r="E11" s="294"/>
      <c r="F11" s="294"/>
      <c r="G11" s="294"/>
      <c r="H11" s="294"/>
      <c r="I11" s="294"/>
      <c r="J11" s="294"/>
      <c r="K11" s="294"/>
      <c r="L11" s="294"/>
      <c r="M11" s="300"/>
    </row>
    <row r="12" spans="1:13" ht="15.95" customHeight="1" x14ac:dyDescent="0.2">
      <c r="A12" s="77" t="s">
        <v>3</v>
      </c>
      <c r="B12" s="88">
        <v>890</v>
      </c>
      <c r="C12" s="68">
        <v>0</v>
      </c>
      <c r="D12" s="51">
        <v>87</v>
      </c>
      <c r="E12" s="51">
        <v>105</v>
      </c>
      <c r="F12" s="51">
        <v>2</v>
      </c>
      <c r="G12" s="51">
        <v>66</v>
      </c>
      <c r="H12" s="51">
        <v>83</v>
      </c>
      <c r="I12" s="51">
        <v>142</v>
      </c>
      <c r="J12" s="51">
        <v>33</v>
      </c>
      <c r="K12" s="51">
        <v>309</v>
      </c>
      <c r="L12" s="51">
        <v>7</v>
      </c>
      <c r="M12" s="69">
        <v>56</v>
      </c>
    </row>
    <row r="13" spans="1:13" ht="15.95" customHeight="1" x14ac:dyDescent="0.2">
      <c r="A13" s="77" t="s">
        <v>4</v>
      </c>
      <c r="B13" s="89">
        <v>3522</v>
      </c>
      <c r="C13" s="53">
        <v>5</v>
      </c>
      <c r="D13" s="54">
        <v>372</v>
      </c>
      <c r="E13" s="54">
        <v>672</v>
      </c>
      <c r="F13" s="54">
        <v>14</v>
      </c>
      <c r="G13" s="54">
        <v>359</v>
      </c>
      <c r="H13" s="54">
        <v>287</v>
      </c>
      <c r="I13" s="54">
        <v>665</v>
      </c>
      <c r="J13" s="54">
        <v>99</v>
      </c>
      <c r="K13" s="54">
        <v>588</v>
      </c>
      <c r="L13" s="54">
        <v>27</v>
      </c>
      <c r="M13" s="70">
        <v>434</v>
      </c>
    </row>
    <row r="14" spans="1:13" ht="15.95" customHeight="1" x14ac:dyDescent="0.2">
      <c r="A14" s="77" t="s">
        <v>5</v>
      </c>
      <c r="B14" s="89">
        <v>1636</v>
      </c>
      <c r="C14" s="53">
        <v>1</v>
      </c>
      <c r="D14" s="54">
        <v>145</v>
      </c>
      <c r="E14" s="54">
        <v>302</v>
      </c>
      <c r="F14" s="54">
        <v>13</v>
      </c>
      <c r="G14" s="54">
        <v>170</v>
      </c>
      <c r="H14" s="54">
        <v>134</v>
      </c>
      <c r="I14" s="54">
        <v>330</v>
      </c>
      <c r="J14" s="54">
        <v>63</v>
      </c>
      <c r="K14" s="54">
        <v>415</v>
      </c>
      <c r="L14" s="54">
        <v>7</v>
      </c>
      <c r="M14" s="70">
        <v>56</v>
      </c>
    </row>
    <row r="15" spans="1:13" ht="15.95" customHeight="1" x14ac:dyDescent="0.2">
      <c r="A15" s="77" t="s">
        <v>6</v>
      </c>
      <c r="B15" s="89">
        <v>2668</v>
      </c>
      <c r="C15" s="53">
        <v>1</v>
      </c>
      <c r="D15" s="54">
        <v>202</v>
      </c>
      <c r="E15" s="54">
        <v>403</v>
      </c>
      <c r="F15" s="54">
        <v>14</v>
      </c>
      <c r="G15" s="54">
        <v>285</v>
      </c>
      <c r="H15" s="54">
        <v>214</v>
      </c>
      <c r="I15" s="54">
        <v>585</v>
      </c>
      <c r="J15" s="54">
        <v>90</v>
      </c>
      <c r="K15" s="54">
        <v>717</v>
      </c>
      <c r="L15" s="54">
        <v>2</v>
      </c>
      <c r="M15" s="70">
        <v>155</v>
      </c>
    </row>
    <row r="16" spans="1:13" ht="15.95" customHeight="1" x14ac:dyDescent="0.2">
      <c r="A16" s="77" t="s">
        <v>7</v>
      </c>
      <c r="B16" s="89">
        <v>4172</v>
      </c>
      <c r="C16" s="53">
        <v>6</v>
      </c>
      <c r="D16" s="54">
        <v>415</v>
      </c>
      <c r="E16" s="54">
        <v>868</v>
      </c>
      <c r="F16" s="54">
        <v>25</v>
      </c>
      <c r="G16" s="54">
        <v>441</v>
      </c>
      <c r="H16" s="54">
        <v>291</v>
      </c>
      <c r="I16" s="54">
        <v>856</v>
      </c>
      <c r="J16" s="54">
        <v>48</v>
      </c>
      <c r="K16" s="54">
        <v>765</v>
      </c>
      <c r="L16" s="54">
        <v>4</v>
      </c>
      <c r="M16" s="70">
        <v>453</v>
      </c>
    </row>
    <row r="17" spans="1:13" ht="15.95" customHeight="1" x14ac:dyDescent="0.2">
      <c r="A17" s="77" t="s">
        <v>8</v>
      </c>
      <c r="B17" s="89">
        <v>2966</v>
      </c>
      <c r="C17" s="53">
        <v>65</v>
      </c>
      <c r="D17" s="54">
        <v>820</v>
      </c>
      <c r="E17" s="54">
        <v>932</v>
      </c>
      <c r="F17" s="54">
        <v>22</v>
      </c>
      <c r="G17" s="54">
        <v>284</v>
      </c>
      <c r="H17" s="54">
        <v>117</v>
      </c>
      <c r="I17" s="54">
        <v>415</v>
      </c>
      <c r="J17" s="54">
        <v>28</v>
      </c>
      <c r="K17" s="54">
        <v>262</v>
      </c>
      <c r="L17" s="54">
        <v>0</v>
      </c>
      <c r="M17" s="70">
        <v>21</v>
      </c>
    </row>
    <row r="18" spans="1:13" ht="15.95" customHeight="1" x14ac:dyDescent="0.2">
      <c r="A18" s="77" t="s">
        <v>9</v>
      </c>
      <c r="B18" s="89">
        <v>2267</v>
      </c>
      <c r="C18" s="53">
        <v>9</v>
      </c>
      <c r="D18" s="54">
        <v>222</v>
      </c>
      <c r="E18" s="54">
        <v>659</v>
      </c>
      <c r="F18" s="54">
        <v>24</v>
      </c>
      <c r="G18" s="54">
        <v>292</v>
      </c>
      <c r="H18" s="54">
        <v>137</v>
      </c>
      <c r="I18" s="54">
        <v>451</v>
      </c>
      <c r="J18" s="54">
        <v>29</v>
      </c>
      <c r="K18" s="54">
        <v>223</v>
      </c>
      <c r="L18" s="54">
        <v>11</v>
      </c>
      <c r="M18" s="70">
        <v>210</v>
      </c>
    </row>
    <row r="19" spans="1:13" ht="15.95" customHeight="1" x14ac:dyDescent="0.2">
      <c r="A19" s="77" t="s">
        <v>10</v>
      </c>
      <c r="B19" s="90">
        <v>1884</v>
      </c>
      <c r="C19" s="55">
        <v>1</v>
      </c>
      <c r="D19" s="56">
        <v>208</v>
      </c>
      <c r="E19" s="56">
        <v>415</v>
      </c>
      <c r="F19" s="56">
        <v>30</v>
      </c>
      <c r="G19" s="56">
        <v>251</v>
      </c>
      <c r="H19" s="56">
        <v>115</v>
      </c>
      <c r="I19" s="56">
        <v>382</v>
      </c>
      <c r="J19" s="56">
        <v>37</v>
      </c>
      <c r="K19" s="56">
        <v>212</v>
      </c>
      <c r="L19" s="56">
        <v>10</v>
      </c>
      <c r="M19" s="71">
        <v>223</v>
      </c>
    </row>
    <row r="20" spans="1:13" ht="15.95" customHeight="1" x14ac:dyDescent="0.2">
      <c r="A20" s="78" t="s">
        <v>11</v>
      </c>
      <c r="B20" s="91">
        <v>20005</v>
      </c>
      <c r="C20" s="72">
        <v>88</v>
      </c>
      <c r="D20" s="58">
        <v>2471</v>
      </c>
      <c r="E20" s="58">
        <v>4356</v>
      </c>
      <c r="F20" s="58">
        <v>144</v>
      </c>
      <c r="G20" s="58">
        <v>2148</v>
      </c>
      <c r="H20" s="58">
        <v>1378</v>
      </c>
      <c r="I20" s="58">
        <v>3826</v>
      </c>
      <c r="J20" s="58">
        <v>427</v>
      </c>
      <c r="K20" s="58">
        <v>3491</v>
      </c>
      <c r="L20" s="58">
        <v>68</v>
      </c>
      <c r="M20" s="73">
        <v>1608</v>
      </c>
    </row>
    <row r="21" spans="1:13" ht="15.95" customHeight="1" x14ac:dyDescent="0.2">
      <c r="A21" s="77" t="s">
        <v>12</v>
      </c>
      <c r="B21" s="92">
        <v>8098</v>
      </c>
      <c r="C21" s="53">
        <v>136</v>
      </c>
      <c r="D21" s="54">
        <v>2222</v>
      </c>
      <c r="E21" s="54">
        <v>2785</v>
      </c>
      <c r="F21" s="54">
        <v>46</v>
      </c>
      <c r="G21" s="54">
        <v>571</v>
      </c>
      <c r="H21" s="54">
        <v>402</v>
      </c>
      <c r="I21" s="54">
        <v>1139</v>
      </c>
      <c r="J21" s="54">
        <v>115</v>
      </c>
      <c r="K21" s="54">
        <v>365</v>
      </c>
      <c r="L21" s="54">
        <v>8</v>
      </c>
      <c r="M21" s="70">
        <v>309</v>
      </c>
    </row>
    <row r="22" spans="1:13" ht="15.95" customHeight="1" x14ac:dyDescent="0.2">
      <c r="A22" s="77" t="s">
        <v>13</v>
      </c>
      <c r="B22" s="89">
        <v>3462</v>
      </c>
      <c r="C22" s="53">
        <v>17</v>
      </c>
      <c r="D22" s="54">
        <v>719</v>
      </c>
      <c r="E22" s="54">
        <v>1187</v>
      </c>
      <c r="F22" s="54">
        <v>20</v>
      </c>
      <c r="G22" s="54">
        <v>284</v>
      </c>
      <c r="H22" s="54">
        <v>170</v>
      </c>
      <c r="I22" s="54">
        <v>598</v>
      </c>
      <c r="J22" s="54">
        <v>67</v>
      </c>
      <c r="K22" s="54">
        <v>306</v>
      </c>
      <c r="L22" s="54">
        <v>6</v>
      </c>
      <c r="M22" s="70">
        <v>88</v>
      </c>
    </row>
    <row r="23" spans="1:13" ht="15.95" customHeight="1" x14ac:dyDescent="0.2">
      <c r="A23" s="77" t="s">
        <v>14</v>
      </c>
      <c r="B23" s="89">
        <v>2325</v>
      </c>
      <c r="C23" s="53">
        <v>0</v>
      </c>
      <c r="D23" s="54">
        <v>400</v>
      </c>
      <c r="E23" s="54">
        <v>917</v>
      </c>
      <c r="F23" s="54">
        <v>13</v>
      </c>
      <c r="G23" s="54">
        <v>291</v>
      </c>
      <c r="H23" s="54">
        <v>75</v>
      </c>
      <c r="I23" s="54">
        <v>359</v>
      </c>
      <c r="J23" s="54">
        <v>45</v>
      </c>
      <c r="K23" s="54">
        <v>203</v>
      </c>
      <c r="L23" s="54">
        <v>3</v>
      </c>
      <c r="M23" s="70">
        <v>19</v>
      </c>
    </row>
    <row r="24" spans="1:13" ht="15.95" customHeight="1" x14ac:dyDescent="0.2">
      <c r="A24" s="77" t="s">
        <v>15</v>
      </c>
      <c r="B24" s="89">
        <v>2998</v>
      </c>
      <c r="C24" s="53">
        <v>0</v>
      </c>
      <c r="D24" s="54">
        <v>442</v>
      </c>
      <c r="E24" s="54">
        <v>980</v>
      </c>
      <c r="F24" s="54">
        <v>4</v>
      </c>
      <c r="G24" s="54">
        <v>389</v>
      </c>
      <c r="H24" s="54">
        <v>126</v>
      </c>
      <c r="I24" s="54">
        <v>533</v>
      </c>
      <c r="J24" s="54">
        <v>94</v>
      </c>
      <c r="K24" s="54">
        <v>217</v>
      </c>
      <c r="L24" s="54">
        <v>5</v>
      </c>
      <c r="M24" s="70">
        <v>208</v>
      </c>
    </row>
    <row r="25" spans="1:13" ht="15.95" customHeight="1" x14ac:dyDescent="0.2">
      <c r="A25" s="77" t="s">
        <v>16</v>
      </c>
      <c r="B25" s="89">
        <v>3954</v>
      </c>
      <c r="C25" s="53">
        <v>78</v>
      </c>
      <c r="D25" s="54">
        <v>1174</v>
      </c>
      <c r="E25" s="54">
        <v>1374</v>
      </c>
      <c r="F25" s="54">
        <v>10</v>
      </c>
      <c r="G25" s="54">
        <v>310</v>
      </c>
      <c r="H25" s="54">
        <v>105</v>
      </c>
      <c r="I25" s="54">
        <v>574</v>
      </c>
      <c r="J25" s="54">
        <v>77</v>
      </c>
      <c r="K25" s="54">
        <v>175</v>
      </c>
      <c r="L25" s="54">
        <v>1</v>
      </c>
      <c r="M25" s="70">
        <v>76</v>
      </c>
    </row>
    <row r="26" spans="1:13" ht="15.95" customHeight="1" x14ac:dyDescent="0.2">
      <c r="A26" s="77" t="s">
        <v>17</v>
      </c>
      <c r="B26" s="89">
        <v>2221</v>
      </c>
      <c r="C26" s="53">
        <v>11</v>
      </c>
      <c r="D26" s="54">
        <v>581</v>
      </c>
      <c r="E26" s="54">
        <v>765</v>
      </c>
      <c r="F26" s="54">
        <v>4</v>
      </c>
      <c r="G26" s="54">
        <v>169</v>
      </c>
      <c r="H26" s="54">
        <v>82</v>
      </c>
      <c r="I26" s="54">
        <v>347</v>
      </c>
      <c r="J26" s="54">
        <v>51</v>
      </c>
      <c r="K26" s="54">
        <v>160</v>
      </c>
      <c r="L26" s="54">
        <v>3</v>
      </c>
      <c r="M26" s="70">
        <v>48</v>
      </c>
    </row>
    <row r="27" spans="1:13" ht="15.95" customHeight="1" x14ac:dyDescent="0.2">
      <c r="A27" s="79" t="s">
        <v>18</v>
      </c>
      <c r="B27" s="90">
        <v>5325</v>
      </c>
      <c r="C27" s="55">
        <v>2</v>
      </c>
      <c r="D27" s="56">
        <v>700</v>
      </c>
      <c r="E27" s="56">
        <v>1707</v>
      </c>
      <c r="F27" s="56">
        <v>31</v>
      </c>
      <c r="G27" s="56">
        <v>628</v>
      </c>
      <c r="H27" s="56">
        <v>160</v>
      </c>
      <c r="I27" s="56">
        <v>1008</v>
      </c>
      <c r="J27" s="56">
        <v>152</v>
      </c>
      <c r="K27" s="56">
        <v>644</v>
      </c>
      <c r="L27" s="56">
        <v>19</v>
      </c>
      <c r="M27" s="71">
        <v>274</v>
      </c>
    </row>
    <row r="28" spans="1:13" ht="15.95" customHeight="1" x14ac:dyDescent="0.2">
      <c r="A28" s="80" t="s">
        <v>19</v>
      </c>
      <c r="B28" s="91">
        <v>28383</v>
      </c>
      <c r="C28" s="72">
        <v>244</v>
      </c>
      <c r="D28" s="58">
        <v>6238</v>
      </c>
      <c r="E28" s="58">
        <v>9715</v>
      </c>
      <c r="F28" s="58">
        <v>128</v>
      </c>
      <c r="G28" s="58">
        <v>2642</v>
      </c>
      <c r="H28" s="58">
        <v>1120</v>
      </c>
      <c r="I28" s="58">
        <v>4558</v>
      </c>
      <c r="J28" s="58">
        <v>601</v>
      </c>
      <c r="K28" s="58">
        <v>2070</v>
      </c>
      <c r="L28" s="58">
        <v>45</v>
      </c>
      <c r="M28" s="73">
        <v>1022</v>
      </c>
    </row>
    <row r="29" spans="1:13" ht="15.95" customHeight="1" x14ac:dyDescent="0.2">
      <c r="A29" s="77" t="s">
        <v>20</v>
      </c>
      <c r="B29" s="92">
        <v>2037</v>
      </c>
      <c r="C29" s="53">
        <v>4</v>
      </c>
      <c r="D29" s="54">
        <v>364</v>
      </c>
      <c r="E29" s="54">
        <v>796</v>
      </c>
      <c r="F29" s="54">
        <v>9</v>
      </c>
      <c r="G29" s="54">
        <v>259</v>
      </c>
      <c r="H29" s="54">
        <v>70</v>
      </c>
      <c r="I29" s="54">
        <v>302</v>
      </c>
      <c r="J29" s="54">
        <v>42</v>
      </c>
      <c r="K29" s="54">
        <v>172</v>
      </c>
      <c r="L29" s="54">
        <v>2</v>
      </c>
      <c r="M29" s="70">
        <v>17</v>
      </c>
    </row>
    <row r="30" spans="1:13" ht="15.95" customHeight="1" x14ac:dyDescent="0.2">
      <c r="A30" s="77" t="s">
        <v>21</v>
      </c>
      <c r="B30" s="89">
        <v>2832</v>
      </c>
      <c r="C30" s="53">
        <v>1</v>
      </c>
      <c r="D30" s="54">
        <v>313</v>
      </c>
      <c r="E30" s="54">
        <v>1027</v>
      </c>
      <c r="F30" s="54">
        <v>4</v>
      </c>
      <c r="G30" s="54">
        <v>425</v>
      </c>
      <c r="H30" s="54">
        <v>92</v>
      </c>
      <c r="I30" s="54">
        <v>483</v>
      </c>
      <c r="J30" s="54">
        <v>64</v>
      </c>
      <c r="K30" s="54">
        <v>313</v>
      </c>
      <c r="L30" s="54">
        <v>4</v>
      </c>
      <c r="M30" s="70">
        <v>106</v>
      </c>
    </row>
    <row r="31" spans="1:13" ht="15.95" customHeight="1" x14ac:dyDescent="0.2">
      <c r="A31" s="77" t="s">
        <v>22</v>
      </c>
      <c r="B31" s="89">
        <v>1102</v>
      </c>
      <c r="C31" s="53">
        <v>1</v>
      </c>
      <c r="D31" s="54">
        <v>173</v>
      </c>
      <c r="E31" s="54">
        <v>382</v>
      </c>
      <c r="F31" s="54">
        <v>3</v>
      </c>
      <c r="G31" s="54">
        <v>137</v>
      </c>
      <c r="H31" s="54">
        <v>43</v>
      </c>
      <c r="I31" s="54">
        <v>204</v>
      </c>
      <c r="J31" s="54">
        <v>28</v>
      </c>
      <c r="K31" s="54">
        <v>118</v>
      </c>
      <c r="L31" s="54">
        <v>1</v>
      </c>
      <c r="M31" s="70">
        <v>12</v>
      </c>
    </row>
    <row r="32" spans="1:13" ht="15.95" customHeight="1" x14ac:dyDescent="0.2">
      <c r="A32" s="77" t="s">
        <v>23</v>
      </c>
      <c r="B32" s="89">
        <v>2790</v>
      </c>
      <c r="C32" s="53">
        <v>33</v>
      </c>
      <c r="D32" s="54">
        <v>523</v>
      </c>
      <c r="E32" s="54">
        <v>922</v>
      </c>
      <c r="F32" s="54">
        <v>9</v>
      </c>
      <c r="G32" s="54">
        <v>351</v>
      </c>
      <c r="H32" s="54">
        <v>96</v>
      </c>
      <c r="I32" s="54">
        <v>417</v>
      </c>
      <c r="J32" s="54">
        <v>58</v>
      </c>
      <c r="K32" s="54">
        <v>246</v>
      </c>
      <c r="L32" s="54">
        <v>4</v>
      </c>
      <c r="M32" s="70">
        <v>131</v>
      </c>
    </row>
    <row r="33" spans="1:13" ht="15.95" customHeight="1" x14ac:dyDescent="0.2">
      <c r="A33" s="77" t="s">
        <v>24</v>
      </c>
      <c r="B33" s="89">
        <v>3454</v>
      </c>
      <c r="C33" s="53">
        <v>10</v>
      </c>
      <c r="D33" s="54">
        <v>660</v>
      </c>
      <c r="E33" s="54">
        <v>1356</v>
      </c>
      <c r="F33" s="54">
        <v>11</v>
      </c>
      <c r="G33" s="54">
        <v>340</v>
      </c>
      <c r="H33" s="54">
        <v>93</v>
      </c>
      <c r="I33" s="54">
        <v>625</v>
      </c>
      <c r="J33" s="54">
        <v>64</v>
      </c>
      <c r="K33" s="54">
        <v>186</v>
      </c>
      <c r="L33" s="54">
        <v>7</v>
      </c>
      <c r="M33" s="70">
        <v>102</v>
      </c>
    </row>
    <row r="34" spans="1:13" ht="15.95" customHeight="1" x14ac:dyDescent="0.2">
      <c r="A34" s="77" t="s">
        <v>25</v>
      </c>
      <c r="B34" s="89">
        <v>4265</v>
      </c>
      <c r="C34" s="53">
        <v>5</v>
      </c>
      <c r="D34" s="54">
        <v>525</v>
      </c>
      <c r="E34" s="54">
        <v>1628</v>
      </c>
      <c r="F34" s="54">
        <v>51</v>
      </c>
      <c r="G34" s="54">
        <v>568</v>
      </c>
      <c r="H34" s="54">
        <v>113</v>
      </c>
      <c r="I34" s="54">
        <v>773</v>
      </c>
      <c r="J34" s="54">
        <v>85</v>
      </c>
      <c r="K34" s="54">
        <v>373</v>
      </c>
      <c r="L34" s="54">
        <v>4</v>
      </c>
      <c r="M34" s="70">
        <v>140</v>
      </c>
    </row>
    <row r="35" spans="1:13" ht="15.95" customHeight="1" x14ac:dyDescent="0.2">
      <c r="A35" s="77" t="s">
        <v>26</v>
      </c>
      <c r="B35" s="89">
        <v>9390</v>
      </c>
      <c r="C35" s="53">
        <v>10</v>
      </c>
      <c r="D35" s="54">
        <v>1860</v>
      </c>
      <c r="E35" s="54">
        <v>3491</v>
      </c>
      <c r="F35" s="54">
        <v>30</v>
      </c>
      <c r="G35" s="54">
        <v>1158</v>
      </c>
      <c r="H35" s="54">
        <v>314</v>
      </c>
      <c r="I35" s="54">
        <v>1468</v>
      </c>
      <c r="J35" s="54">
        <v>191</v>
      </c>
      <c r="K35" s="54">
        <v>658</v>
      </c>
      <c r="L35" s="54">
        <v>15</v>
      </c>
      <c r="M35" s="70">
        <v>195</v>
      </c>
    </row>
    <row r="36" spans="1:13" ht="15.95" customHeight="1" x14ac:dyDescent="0.2">
      <c r="A36" s="77" t="s">
        <v>27</v>
      </c>
      <c r="B36" s="89">
        <v>1777</v>
      </c>
      <c r="C36" s="53">
        <v>6</v>
      </c>
      <c r="D36" s="54">
        <v>247</v>
      </c>
      <c r="E36" s="54">
        <v>670</v>
      </c>
      <c r="F36" s="54">
        <v>17</v>
      </c>
      <c r="G36" s="54">
        <v>219</v>
      </c>
      <c r="H36" s="54">
        <v>40</v>
      </c>
      <c r="I36" s="54">
        <v>312</v>
      </c>
      <c r="J36" s="54">
        <v>59</v>
      </c>
      <c r="K36" s="54">
        <v>176</v>
      </c>
      <c r="L36" s="54">
        <v>2</v>
      </c>
      <c r="M36" s="70">
        <v>29</v>
      </c>
    </row>
    <row r="37" spans="1:13" ht="15.95" customHeight="1" x14ac:dyDescent="0.2">
      <c r="A37" s="79" t="s">
        <v>28</v>
      </c>
      <c r="B37" s="90">
        <v>4971</v>
      </c>
      <c r="C37" s="55">
        <v>0</v>
      </c>
      <c r="D37" s="56">
        <v>390</v>
      </c>
      <c r="E37" s="56">
        <v>1675</v>
      </c>
      <c r="F37" s="56">
        <v>6</v>
      </c>
      <c r="G37" s="56">
        <v>786</v>
      </c>
      <c r="H37" s="56">
        <v>181</v>
      </c>
      <c r="I37" s="56">
        <v>887</v>
      </c>
      <c r="J37" s="56">
        <v>159</v>
      </c>
      <c r="K37" s="56">
        <v>516</v>
      </c>
      <c r="L37" s="56">
        <v>15</v>
      </c>
      <c r="M37" s="71">
        <v>356</v>
      </c>
    </row>
    <row r="38" spans="1:13" ht="15.95" customHeight="1" x14ac:dyDescent="0.2">
      <c r="A38" s="80" t="s">
        <v>29</v>
      </c>
      <c r="B38" s="93">
        <v>32618</v>
      </c>
      <c r="C38" s="72">
        <v>70</v>
      </c>
      <c r="D38" s="58">
        <v>5055</v>
      </c>
      <c r="E38" s="58">
        <v>11947</v>
      </c>
      <c r="F38" s="58">
        <v>140</v>
      </c>
      <c r="G38" s="58">
        <v>4243</v>
      </c>
      <c r="H38" s="58">
        <v>1042</v>
      </c>
      <c r="I38" s="58">
        <v>5471</v>
      </c>
      <c r="J38" s="58">
        <v>750</v>
      </c>
      <c r="K38" s="58">
        <v>2758</v>
      </c>
      <c r="L38" s="58">
        <v>54</v>
      </c>
      <c r="M38" s="73">
        <v>1088</v>
      </c>
    </row>
    <row r="39" spans="1:13" ht="15.95" customHeight="1" x14ac:dyDescent="0.2">
      <c r="A39" s="77" t="s">
        <v>30</v>
      </c>
      <c r="B39" s="92">
        <v>10306</v>
      </c>
      <c r="C39" s="53">
        <v>234</v>
      </c>
      <c r="D39" s="54">
        <v>2862</v>
      </c>
      <c r="E39" s="54">
        <v>3807</v>
      </c>
      <c r="F39" s="54">
        <v>50</v>
      </c>
      <c r="G39" s="54">
        <v>791</v>
      </c>
      <c r="H39" s="54">
        <v>450</v>
      </c>
      <c r="I39" s="54">
        <v>1423</v>
      </c>
      <c r="J39" s="54">
        <v>125</v>
      </c>
      <c r="K39" s="54">
        <v>334</v>
      </c>
      <c r="L39" s="54">
        <v>4</v>
      </c>
      <c r="M39" s="70">
        <v>226</v>
      </c>
    </row>
    <row r="40" spans="1:13" ht="15.95" customHeight="1" x14ac:dyDescent="0.2">
      <c r="A40" s="77" t="s">
        <v>31</v>
      </c>
      <c r="B40" s="89">
        <v>9327</v>
      </c>
      <c r="C40" s="53">
        <v>179</v>
      </c>
      <c r="D40" s="54">
        <v>2770</v>
      </c>
      <c r="E40" s="54">
        <v>3258</v>
      </c>
      <c r="F40" s="54">
        <v>14</v>
      </c>
      <c r="G40" s="54">
        <v>712</v>
      </c>
      <c r="H40" s="54">
        <v>398</v>
      </c>
      <c r="I40" s="54">
        <v>1299</v>
      </c>
      <c r="J40" s="54">
        <v>142</v>
      </c>
      <c r="K40" s="54">
        <v>527</v>
      </c>
      <c r="L40" s="54">
        <v>4</v>
      </c>
      <c r="M40" s="70">
        <v>24</v>
      </c>
    </row>
    <row r="41" spans="1:13" ht="15.95" customHeight="1" x14ac:dyDescent="0.2">
      <c r="A41" s="77" t="s">
        <v>32</v>
      </c>
      <c r="B41" s="89">
        <v>8517</v>
      </c>
      <c r="C41" s="53">
        <v>71</v>
      </c>
      <c r="D41" s="54">
        <v>1379</v>
      </c>
      <c r="E41" s="54">
        <v>2808</v>
      </c>
      <c r="F41" s="54">
        <v>49</v>
      </c>
      <c r="G41" s="54">
        <v>877</v>
      </c>
      <c r="H41" s="54">
        <v>269</v>
      </c>
      <c r="I41" s="54">
        <v>1463</v>
      </c>
      <c r="J41" s="54">
        <v>191</v>
      </c>
      <c r="K41" s="54">
        <v>827</v>
      </c>
      <c r="L41" s="54">
        <v>20</v>
      </c>
      <c r="M41" s="70">
        <v>563</v>
      </c>
    </row>
    <row r="42" spans="1:13" ht="15.95" customHeight="1" x14ac:dyDescent="0.2">
      <c r="A42" s="77" t="s">
        <v>33</v>
      </c>
      <c r="B42" s="89">
        <v>11377</v>
      </c>
      <c r="C42" s="53">
        <v>50</v>
      </c>
      <c r="D42" s="54">
        <v>2674</v>
      </c>
      <c r="E42" s="54">
        <v>3797</v>
      </c>
      <c r="F42" s="54">
        <v>323</v>
      </c>
      <c r="G42" s="54">
        <v>1060</v>
      </c>
      <c r="H42" s="54">
        <v>549</v>
      </c>
      <c r="I42" s="54">
        <v>1785</v>
      </c>
      <c r="J42" s="54">
        <v>251</v>
      </c>
      <c r="K42" s="54">
        <v>669</v>
      </c>
      <c r="L42" s="54">
        <v>7</v>
      </c>
      <c r="M42" s="70">
        <v>212</v>
      </c>
    </row>
    <row r="43" spans="1:13" ht="15.95" customHeight="1" x14ac:dyDescent="0.2">
      <c r="A43" s="77" t="s">
        <v>34</v>
      </c>
      <c r="B43" s="94">
        <v>3377</v>
      </c>
      <c r="C43" s="61">
        <v>6</v>
      </c>
      <c r="D43" s="62">
        <v>845</v>
      </c>
      <c r="E43" s="62">
        <v>1193</v>
      </c>
      <c r="F43" s="62">
        <v>15</v>
      </c>
      <c r="G43" s="62">
        <v>298</v>
      </c>
      <c r="H43" s="62">
        <v>131</v>
      </c>
      <c r="I43" s="62">
        <v>501</v>
      </c>
      <c r="J43" s="62">
        <v>62</v>
      </c>
      <c r="K43" s="62">
        <v>262</v>
      </c>
      <c r="L43" s="62">
        <v>3</v>
      </c>
      <c r="M43" s="74">
        <v>61</v>
      </c>
    </row>
    <row r="44" spans="1:13" ht="15.95" customHeight="1" x14ac:dyDescent="0.2">
      <c r="A44" s="77" t="s">
        <v>35</v>
      </c>
      <c r="B44" s="89">
        <v>4848</v>
      </c>
      <c r="C44" s="53">
        <v>3</v>
      </c>
      <c r="D44" s="54">
        <v>786</v>
      </c>
      <c r="E44" s="54">
        <v>1933</v>
      </c>
      <c r="F44" s="54">
        <v>4</v>
      </c>
      <c r="G44" s="54">
        <v>563</v>
      </c>
      <c r="H44" s="54">
        <v>142</v>
      </c>
      <c r="I44" s="54">
        <v>841</v>
      </c>
      <c r="J44" s="54">
        <v>97</v>
      </c>
      <c r="K44" s="54">
        <v>323</v>
      </c>
      <c r="L44" s="54">
        <v>4</v>
      </c>
      <c r="M44" s="70">
        <v>152</v>
      </c>
    </row>
    <row r="45" spans="1:13" ht="15.95" customHeight="1" x14ac:dyDescent="0.2">
      <c r="A45" s="79" t="s">
        <v>36</v>
      </c>
      <c r="B45" s="90">
        <v>2521</v>
      </c>
      <c r="C45" s="55">
        <v>18</v>
      </c>
      <c r="D45" s="56">
        <v>416</v>
      </c>
      <c r="E45" s="56">
        <v>944</v>
      </c>
      <c r="F45" s="56">
        <v>12</v>
      </c>
      <c r="G45" s="56">
        <v>313</v>
      </c>
      <c r="H45" s="56">
        <v>75</v>
      </c>
      <c r="I45" s="56">
        <v>411</v>
      </c>
      <c r="J45" s="56">
        <v>55</v>
      </c>
      <c r="K45" s="56">
        <v>158</v>
      </c>
      <c r="L45" s="56">
        <v>5</v>
      </c>
      <c r="M45" s="71">
        <v>114</v>
      </c>
    </row>
    <row r="46" spans="1:13" ht="15.95" customHeight="1" x14ac:dyDescent="0.2">
      <c r="A46" s="80" t="s">
        <v>37</v>
      </c>
      <c r="B46" s="91">
        <v>50273</v>
      </c>
      <c r="C46" s="72">
        <v>561</v>
      </c>
      <c r="D46" s="58">
        <v>11732</v>
      </c>
      <c r="E46" s="58">
        <v>17740</v>
      </c>
      <c r="F46" s="58">
        <v>467</v>
      </c>
      <c r="G46" s="58">
        <v>4614</v>
      </c>
      <c r="H46" s="58">
        <v>2014</v>
      </c>
      <c r="I46" s="58">
        <v>7723</v>
      </c>
      <c r="J46" s="58">
        <v>923</v>
      </c>
      <c r="K46" s="58">
        <v>3100</v>
      </c>
      <c r="L46" s="58">
        <v>47</v>
      </c>
      <c r="M46" s="73">
        <v>1352</v>
      </c>
    </row>
    <row r="47" spans="1:13" ht="15.95" customHeight="1" x14ac:dyDescent="0.2">
      <c r="A47" s="77" t="s">
        <v>38</v>
      </c>
      <c r="B47" s="92">
        <v>2393</v>
      </c>
      <c r="C47" s="53">
        <v>1</v>
      </c>
      <c r="D47" s="54">
        <v>341</v>
      </c>
      <c r="E47" s="54">
        <v>1053</v>
      </c>
      <c r="F47" s="54">
        <v>68</v>
      </c>
      <c r="G47" s="54">
        <v>350</v>
      </c>
      <c r="H47" s="54">
        <v>89</v>
      </c>
      <c r="I47" s="54">
        <v>273</v>
      </c>
      <c r="J47" s="54">
        <v>33</v>
      </c>
      <c r="K47" s="54">
        <v>93</v>
      </c>
      <c r="L47" s="54">
        <v>2</v>
      </c>
      <c r="M47" s="70">
        <v>90</v>
      </c>
    </row>
    <row r="48" spans="1:13" ht="15.95" customHeight="1" x14ac:dyDescent="0.2">
      <c r="A48" s="77" t="s">
        <v>39</v>
      </c>
      <c r="B48" s="89">
        <v>5918</v>
      </c>
      <c r="C48" s="53">
        <v>5</v>
      </c>
      <c r="D48" s="54">
        <v>955</v>
      </c>
      <c r="E48" s="54">
        <v>2444</v>
      </c>
      <c r="F48" s="54">
        <v>36</v>
      </c>
      <c r="G48" s="54">
        <v>724</v>
      </c>
      <c r="H48" s="54">
        <v>202</v>
      </c>
      <c r="I48" s="54">
        <v>905</v>
      </c>
      <c r="J48" s="54">
        <v>151</v>
      </c>
      <c r="K48" s="54">
        <v>373</v>
      </c>
      <c r="L48" s="54">
        <v>4</v>
      </c>
      <c r="M48" s="70">
        <v>119</v>
      </c>
    </row>
    <row r="49" spans="1:13" ht="15.95" customHeight="1" x14ac:dyDescent="0.2">
      <c r="A49" s="77" t="s">
        <v>40</v>
      </c>
      <c r="B49" s="89">
        <v>2825</v>
      </c>
      <c r="C49" s="53">
        <v>2</v>
      </c>
      <c r="D49" s="54">
        <v>339</v>
      </c>
      <c r="E49" s="54">
        <v>897</v>
      </c>
      <c r="F49" s="54">
        <v>174</v>
      </c>
      <c r="G49" s="54">
        <v>422</v>
      </c>
      <c r="H49" s="54">
        <v>105</v>
      </c>
      <c r="I49" s="54">
        <v>465</v>
      </c>
      <c r="J49" s="54">
        <v>81</v>
      </c>
      <c r="K49" s="54">
        <v>194</v>
      </c>
      <c r="L49" s="54">
        <v>0</v>
      </c>
      <c r="M49" s="70">
        <v>146</v>
      </c>
    </row>
    <row r="50" spans="1:13" ht="15.95" customHeight="1" x14ac:dyDescent="0.2">
      <c r="A50" s="77" t="s">
        <v>41</v>
      </c>
      <c r="B50" s="89">
        <v>2228</v>
      </c>
      <c r="C50" s="53">
        <v>6</v>
      </c>
      <c r="D50" s="54">
        <v>446</v>
      </c>
      <c r="E50" s="54">
        <v>888</v>
      </c>
      <c r="F50" s="54">
        <v>23</v>
      </c>
      <c r="G50" s="54">
        <v>260</v>
      </c>
      <c r="H50" s="54">
        <v>80</v>
      </c>
      <c r="I50" s="54">
        <v>332</v>
      </c>
      <c r="J50" s="54">
        <v>38</v>
      </c>
      <c r="K50" s="54">
        <v>136</v>
      </c>
      <c r="L50" s="54">
        <v>1</v>
      </c>
      <c r="M50" s="70">
        <v>18</v>
      </c>
    </row>
    <row r="51" spans="1:13" ht="15.95" customHeight="1" x14ac:dyDescent="0.2">
      <c r="A51" s="77" t="s">
        <v>42</v>
      </c>
      <c r="B51" s="89">
        <v>5391</v>
      </c>
      <c r="C51" s="53">
        <v>80</v>
      </c>
      <c r="D51" s="54">
        <v>1324</v>
      </c>
      <c r="E51" s="54">
        <v>1747</v>
      </c>
      <c r="F51" s="54">
        <v>45</v>
      </c>
      <c r="G51" s="54">
        <v>631</v>
      </c>
      <c r="H51" s="54">
        <v>141</v>
      </c>
      <c r="I51" s="54">
        <v>771</v>
      </c>
      <c r="J51" s="54">
        <v>118</v>
      </c>
      <c r="K51" s="54">
        <v>376</v>
      </c>
      <c r="L51" s="54">
        <v>8</v>
      </c>
      <c r="M51" s="70">
        <v>150</v>
      </c>
    </row>
    <row r="52" spans="1:13" ht="15.95" customHeight="1" x14ac:dyDescent="0.2">
      <c r="A52" s="77" t="s">
        <v>43</v>
      </c>
      <c r="B52" s="89">
        <v>4950</v>
      </c>
      <c r="C52" s="53">
        <v>16</v>
      </c>
      <c r="D52" s="54">
        <v>957</v>
      </c>
      <c r="E52" s="54">
        <v>1635</v>
      </c>
      <c r="F52" s="54">
        <v>27</v>
      </c>
      <c r="G52" s="54">
        <v>614</v>
      </c>
      <c r="H52" s="54">
        <v>199</v>
      </c>
      <c r="I52" s="54">
        <v>803</v>
      </c>
      <c r="J52" s="54">
        <v>102</v>
      </c>
      <c r="K52" s="54">
        <v>559</v>
      </c>
      <c r="L52" s="54">
        <v>9</v>
      </c>
      <c r="M52" s="70">
        <v>29</v>
      </c>
    </row>
    <row r="53" spans="1:13" ht="15.95" customHeight="1" x14ac:dyDescent="0.2">
      <c r="A53" s="77" t="s">
        <v>44</v>
      </c>
      <c r="B53" s="89">
        <v>3748</v>
      </c>
      <c r="C53" s="53">
        <v>7</v>
      </c>
      <c r="D53" s="54">
        <v>691</v>
      </c>
      <c r="E53" s="54">
        <v>1489</v>
      </c>
      <c r="F53" s="54">
        <v>20</v>
      </c>
      <c r="G53" s="54">
        <v>495</v>
      </c>
      <c r="H53" s="54">
        <v>117</v>
      </c>
      <c r="I53" s="54">
        <v>479</v>
      </c>
      <c r="J53" s="54">
        <v>103</v>
      </c>
      <c r="K53" s="54">
        <v>271</v>
      </c>
      <c r="L53" s="54">
        <v>5</v>
      </c>
      <c r="M53" s="70">
        <v>71</v>
      </c>
    </row>
    <row r="54" spans="1:13" ht="15.95" customHeight="1" x14ac:dyDescent="0.2">
      <c r="A54" s="77" t="s">
        <v>45</v>
      </c>
      <c r="B54" s="89">
        <v>3975</v>
      </c>
      <c r="C54" s="53">
        <v>3</v>
      </c>
      <c r="D54" s="54">
        <v>735</v>
      </c>
      <c r="E54" s="54">
        <v>1556</v>
      </c>
      <c r="F54" s="54">
        <v>9</v>
      </c>
      <c r="G54" s="54">
        <v>406</v>
      </c>
      <c r="H54" s="54">
        <v>90</v>
      </c>
      <c r="I54" s="54">
        <v>682</v>
      </c>
      <c r="J54" s="54">
        <v>90</v>
      </c>
      <c r="K54" s="54">
        <v>285</v>
      </c>
      <c r="L54" s="54">
        <v>1</v>
      </c>
      <c r="M54" s="70">
        <v>118</v>
      </c>
    </row>
    <row r="55" spans="1:13" s="63" customFormat="1" ht="15.95" customHeight="1" x14ac:dyDescent="0.2">
      <c r="A55" s="77" t="s">
        <v>46</v>
      </c>
      <c r="B55" s="89">
        <v>1131</v>
      </c>
      <c r="C55" s="53">
        <v>0</v>
      </c>
      <c r="D55" s="54">
        <v>278</v>
      </c>
      <c r="E55" s="54">
        <v>362</v>
      </c>
      <c r="F55" s="54">
        <v>112</v>
      </c>
      <c r="G55" s="54">
        <v>124</v>
      </c>
      <c r="H55" s="54">
        <v>26</v>
      </c>
      <c r="I55" s="54">
        <v>121</v>
      </c>
      <c r="J55" s="54">
        <v>13</v>
      </c>
      <c r="K55" s="54">
        <v>66</v>
      </c>
      <c r="L55" s="54">
        <v>3</v>
      </c>
      <c r="M55" s="70">
        <v>26</v>
      </c>
    </row>
    <row r="56" spans="1:13" ht="15.95" customHeight="1" x14ac:dyDescent="0.2">
      <c r="A56" s="77" t="s">
        <v>47</v>
      </c>
      <c r="B56" s="89">
        <v>2043</v>
      </c>
      <c r="C56" s="53">
        <v>0</v>
      </c>
      <c r="D56" s="54">
        <v>266</v>
      </c>
      <c r="E56" s="54">
        <v>685</v>
      </c>
      <c r="F56" s="54">
        <v>11</v>
      </c>
      <c r="G56" s="54">
        <v>372</v>
      </c>
      <c r="H56" s="54">
        <v>99</v>
      </c>
      <c r="I56" s="54">
        <v>317</v>
      </c>
      <c r="J56" s="54">
        <v>48</v>
      </c>
      <c r="K56" s="54">
        <v>113</v>
      </c>
      <c r="L56" s="54">
        <v>0</v>
      </c>
      <c r="M56" s="70">
        <v>132</v>
      </c>
    </row>
    <row r="57" spans="1:13" ht="15.95" customHeight="1" x14ac:dyDescent="0.2">
      <c r="A57" s="79" t="s">
        <v>48</v>
      </c>
      <c r="B57" s="90">
        <v>7354</v>
      </c>
      <c r="C57" s="55">
        <v>11</v>
      </c>
      <c r="D57" s="56">
        <v>704</v>
      </c>
      <c r="E57" s="56">
        <v>2568</v>
      </c>
      <c r="F57" s="56">
        <v>139</v>
      </c>
      <c r="G57" s="56">
        <v>933</v>
      </c>
      <c r="H57" s="56">
        <v>299</v>
      </c>
      <c r="I57" s="56">
        <v>1323</v>
      </c>
      <c r="J57" s="56">
        <v>162</v>
      </c>
      <c r="K57" s="56">
        <v>763</v>
      </c>
      <c r="L57" s="56">
        <v>14</v>
      </c>
      <c r="M57" s="71">
        <v>438</v>
      </c>
    </row>
    <row r="58" spans="1:13" ht="15.95" customHeight="1" thickBot="1" x14ac:dyDescent="0.25">
      <c r="A58" s="81" t="s">
        <v>49</v>
      </c>
      <c r="B58" s="95">
        <v>41956</v>
      </c>
      <c r="C58" s="75">
        <v>131</v>
      </c>
      <c r="D58" s="65">
        <v>7036</v>
      </c>
      <c r="E58" s="65">
        <v>15324</v>
      </c>
      <c r="F58" s="65">
        <v>664</v>
      </c>
      <c r="G58" s="65">
        <v>5331</v>
      </c>
      <c r="H58" s="65">
        <v>1447</v>
      </c>
      <c r="I58" s="65">
        <v>6471</v>
      </c>
      <c r="J58" s="65">
        <v>939</v>
      </c>
      <c r="K58" s="65">
        <v>3229</v>
      </c>
      <c r="L58" s="65">
        <v>47</v>
      </c>
      <c r="M58" s="76">
        <v>1337</v>
      </c>
    </row>
    <row r="59" spans="1:13" ht="15.95" customHeight="1" x14ac:dyDescent="0.2">
      <c r="A59" s="82" t="s">
        <v>50</v>
      </c>
      <c r="B59" s="96">
        <v>5901</v>
      </c>
      <c r="C59" s="53">
        <v>77</v>
      </c>
      <c r="D59" s="54">
        <v>807</v>
      </c>
      <c r="E59" s="54">
        <v>1575</v>
      </c>
      <c r="F59" s="54">
        <v>17</v>
      </c>
      <c r="G59" s="54">
        <v>926</v>
      </c>
      <c r="H59" s="54">
        <v>280</v>
      </c>
      <c r="I59" s="54">
        <v>1123</v>
      </c>
      <c r="J59" s="54">
        <v>141</v>
      </c>
      <c r="K59" s="54">
        <v>784</v>
      </c>
      <c r="L59" s="54">
        <v>17</v>
      </c>
      <c r="M59" s="70">
        <v>154</v>
      </c>
    </row>
    <row r="60" spans="1:13" ht="15.95" customHeight="1" x14ac:dyDescent="0.2">
      <c r="A60" s="77" t="s">
        <v>51</v>
      </c>
      <c r="B60" s="96">
        <v>1597</v>
      </c>
      <c r="C60" s="53">
        <v>20</v>
      </c>
      <c r="D60" s="54">
        <v>299</v>
      </c>
      <c r="E60" s="54">
        <v>587</v>
      </c>
      <c r="F60" s="54">
        <v>1</v>
      </c>
      <c r="G60" s="54">
        <v>132</v>
      </c>
      <c r="H60" s="54">
        <v>56</v>
      </c>
      <c r="I60" s="54">
        <v>336</v>
      </c>
      <c r="J60" s="54">
        <v>25</v>
      </c>
      <c r="K60" s="54">
        <v>129</v>
      </c>
      <c r="L60" s="54">
        <v>2</v>
      </c>
      <c r="M60" s="70">
        <v>10</v>
      </c>
    </row>
    <row r="61" spans="1:13" ht="15.95" customHeight="1" x14ac:dyDescent="0.2">
      <c r="A61" s="77" t="s">
        <v>52</v>
      </c>
      <c r="B61" s="96">
        <v>5935</v>
      </c>
      <c r="C61" s="53">
        <v>294</v>
      </c>
      <c r="D61" s="54">
        <v>1872</v>
      </c>
      <c r="E61" s="54">
        <v>1831</v>
      </c>
      <c r="F61" s="54">
        <v>11</v>
      </c>
      <c r="G61" s="54">
        <v>595</v>
      </c>
      <c r="H61" s="54">
        <v>129</v>
      </c>
      <c r="I61" s="54">
        <v>765</v>
      </c>
      <c r="J61" s="54">
        <v>81</v>
      </c>
      <c r="K61" s="54">
        <v>291</v>
      </c>
      <c r="L61" s="54">
        <v>4</v>
      </c>
      <c r="M61" s="70">
        <v>62</v>
      </c>
    </row>
    <row r="62" spans="1:13" ht="15.95" customHeight="1" x14ac:dyDescent="0.2">
      <c r="A62" s="77" t="s">
        <v>53</v>
      </c>
      <c r="B62" s="96">
        <v>2955</v>
      </c>
      <c r="C62" s="53">
        <v>8</v>
      </c>
      <c r="D62" s="54">
        <v>623</v>
      </c>
      <c r="E62" s="54">
        <v>1142</v>
      </c>
      <c r="F62" s="54">
        <v>19</v>
      </c>
      <c r="G62" s="54">
        <v>332</v>
      </c>
      <c r="H62" s="54">
        <v>56</v>
      </c>
      <c r="I62" s="54">
        <v>498</v>
      </c>
      <c r="J62" s="54">
        <v>63</v>
      </c>
      <c r="K62" s="54">
        <v>151</v>
      </c>
      <c r="L62" s="54">
        <v>3</v>
      </c>
      <c r="M62" s="70">
        <v>60</v>
      </c>
    </row>
    <row r="63" spans="1:13" ht="15.95" customHeight="1" x14ac:dyDescent="0.2">
      <c r="A63" s="77" t="s">
        <v>54</v>
      </c>
      <c r="B63" s="96">
        <v>2369</v>
      </c>
      <c r="C63" s="53">
        <v>50</v>
      </c>
      <c r="D63" s="54">
        <v>630</v>
      </c>
      <c r="E63" s="54">
        <v>919</v>
      </c>
      <c r="F63" s="54">
        <v>7</v>
      </c>
      <c r="G63" s="54">
        <v>238</v>
      </c>
      <c r="H63" s="54">
        <v>72</v>
      </c>
      <c r="I63" s="54">
        <v>269</v>
      </c>
      <c r="J63" s="54">
        <v>20</v>
      </c>
      <c r="K63" s="54">
        <v>81</v>
      </c>
      <c r="L63" s="54">
        <v>0</v>
      </c>
      <c r="M63" s="70">
        <v>83</v>
      </c>
    </row>
    <row r="64" spans="1:13" ht="15.95" customHeight="1" x14ac:dyDescent="0.2">
      <c r="A64" s="77" t="s">
        <v>55</v>
      </c>
      <c r="B64" s="96">
        <v>8742</v>
      </c>
      <c r="C64" s="53">
        <v>1014</v>
      </c>
      <c r="D64" s="54">
        <v>2860</v>
      </c>
      <c r="E64" s="54">
        <v>2356</v>
      </c>
      <c r="F64" s="54">
        <v>25</v>
      </c>
      <c r="G64" s="54">
        <v>782</v>
      </c>
      <c r="H64" s="54">
        <v>251</v>
      </c>
      <c r="I64" s="54">
        <v>1053</v>
      </c>
      <c r="J64" s="54">
        <v>69</v>
      </c>
      <c r="K64" s="54">
        <v>318</v>
      </c>
      <c r="L64" s="54">
        <v>2</v>
      </c>
      <c r="M64" s="70">
        <v>12</v>
      </c>
    </row>
    <row r="65" spans="1:13" ht="15.95" customHeight="1" x14ac:dyDescent="0.2">
      <c r="A65" s="77" t="s">
        <v>56</v>
      </c>
      <c r="B65" s="96">
        <v>3163</v>
      </c>
      <c r="C65" s="53">
        <v>283</v>
      </c>
      <c r="D65" s="54">
        <v>610</v>
      </c>
      <c r="E65" s="54">
        <v>1268</v>
      </c>
      <c r="F65" s="54">
        <v>5</v>
      </c>
      <c r="G65" s="54">
        <v>402</v>
      </c>
      <c r="H65" s="54">
        <v>48</v>
      </c>
      <c r="I65" s="54">
        <v>406</v>
      </c>
      <c r="J65" s="54">
        <v>21</v>
      </c>
      <c r="K65" s="54">
        <v>91</v>
      </c>
      <c r="L65" s="54">
        <v>0</v>
      </c>
      <c r="M65" s="70">
        <v>29</v>
      </c>
    </row>
    <row r="66" spans="1:13" ht="15.95" customHeight="1" x14ac:dyDescent="0.2">
      <c r="A66" s="77" t="s">
        <v>57</v>
      </c>
      <c r="B66" s="96">
        <v>6944</v>
      </c>
      <c r="C66" s="53">
        <v>618</v>
      </c>
      <c r="D66" s="54">
        <v>2770</v>
      </c>
      <c r="E66" s="54">
        <v>2047</v>
      </c>
      <c r="F66" s="54">
        <v>11</v>
      </c>
      <c r="G66" s="54">
        <v>460</v>
      </c>
      <c r="H66" s="54">
        <v>192</v>
      </c>
      <c r="I66" s="54">
        <v>544</v>
      </c>
      <c r="J66" s="54">
        <v>76</v>
      </c>
      <c r="K66" s="54">
        <v>148</v>
      </c>
      <c r="L66" s="54">
        <v>0</v>
      </c>
      <c r="M66" s="70">
        <v>78</v>
      </c>
    </row>
    <row r="67" spans="1:13" ht="15.95" customHeight="1" x14ac:dyDescent="0.2">
      <c r="A67" s="77" t="s">
        <v>58</v>
      </c>
      <c r="B67" s="96">
        <v>14347</v>
      </c>
      <c r="C67" s="53">
        <v>1114</v>
      </c>
      <c r="D67" s="54">
        <v>6355</v>
      </c>
      <c r="E67" s="54">
        <v>3895</v>
      </c>
      <c r="F67" s="54">
        <v>27</v>
      </c>
      <c r="G67" s="54">
        <v>723</v>
      </c>
      <c r="H67" s="54">
        <v>384</v>
      </c>
      <c r="I67" s="54">
        <v>1346</v>
      </c>
      <c r="J67" s="54">
        <v>118</v>
      </c>
      <c r="K67" s="54">
        <v>307</v>
      </c>
      <c r="L67" s="54">
        <v>4</v>
      </c>
      <c r="M67" s="70">
        <v>74</v>
      </c>
    </row>
    <row r="68" spans="1:13" ht="15.95" customHeight="1" x14ac:dyDescent="0.2">
      <c r="A68" s="77" t="s">
        <v>59</v>
      </c>
      <c r="B68" s="96">
        <v>5099</v>
      </c>
      <c r="C68" s="53">
        <v>164</v>
      </c>
      <c r="D68" s="54">
        <v>1401</v>
      </c>
      <c r="E68" s="54">
        <v>1931</v>
      </c>
      <c r="F68" s="54">
        <v>9</v>
      </c>
      <c r="G68" s="54">
        <v>444</v>
      </c>
      <c r="H68" s="54">
        <v>195</v>
      </c>
      <c r="I68" s="54">
        <v>677</v>
      </c>
      <c r="J68" s="54">
        <v>55</v>
      </c>
      <c r="K68" s="54">
        <v>181</v>
      </c>
      <c r="L68" s="54">
        <v>3</v>
      </c>
      <c r="M68" s="70">
        <v>39</v>
      </c>
    </row>
    <row r="69" spans="1:13" ht="15.95" customHeight="1" x14ac:dyDescent="0.2">
      <c r="A69" s="77" t="s">
        <v>60</v>
      </c>
      <c r="B69" s="96">
        <v>4032</v>
      </c>
      <c r="C69" s="53">
        <v>20</v>
      </c>
      <c r="D69" s="54">
        <v>725</v>
      </c>
      <c r="E69" s="54">
        <v>1126</v>
      </c>
      <c r="F69" s="54">
        <v>35</v>
      </c>
      <c r="G69" s="54">
        <v>407</v>
      </c>
      <c r="H69" s="54">
        <v>159</v>
      </c>
      <c r="I69" s="54">
        <v>821</v>
      </c>
      <c r="J69" s="54">
        <v>106</v>
      </c>
      <c r="K69" s="54">
        <v>546</v>
      </c>
      <c r="L69" s="54">
        <v>15</v>
      </c>
      <c r="M69" s="70">
        <v>72</v>
      </c>
    </row>
    <row r="70" spans="1:13" ht="15.95" customHeight="1" x14ac:dyDescent="0.2">
      <c r="A70" s="77" t="s">
        <v>61</v>
      </c>
      <c r="B70" s="96">
        <v>2691</v>
      </c>
      <c r="C70" s="53">
        <v>12</v>
      </c>
      <c r="D70" s="54">
        <v>547</v>
      </c>
      <c r="E70" s="54">
        <v>1008</v>
      </c>
      <c r="F70" s="54">
        <v>7</v>
      </c>
      <c r="G70" s="54">
        <v>356</v>
      </c>
      <c r="H70" s="54">
        <v>96</v>
      </c>
      <c r="I70" s="54">
        <v>434</v>
      </c>
      <c r="J70" s="54">
        <v>27</v>
      </c>
      <c r="K70" s="54">
        <v>156</v>
      </c>
      <c r="L70" s="54">
        <v>0</v>
      </c>
      <c r="M70" s="70">
        <v>48</v>
      </c>
    </row>
    <row r="71" spans="1:13" ht="15.95" customHeight="1" x14ac:dyDescent="0.2">
      <c r="A71" s="77" t="s">
        <v>62</v>
      </c>
      <c r="B71" s="97">
        <v>3594</v>
      </c>
      <c r="C71" s="55">
        <v>109</v>
      </c>
      <c r="D71" s="56">
        <v>667</v>
      </c>
      <c r="E71" s="56">
        <v>1293</v>
      </c>
      <c r="F71" s="56">
        <v>16</v>
      </c>
      <c r="G71" s="56">
        <v>399</v>
      </c>
      <c r="H71" s="56">
        <v>100</v>
      </c>
      <c r="I71" s="56">
        <v>667</v>
      </c>
      <c r="J71" s="56">
        <v>45</v>
      </c>
      <c r="K71" s="56">
        <v>262</v>
      </c>
      <c r="L71" s="56">
        <v>3</v>
      </c>
      <c r="M71" s="71">
        <v>33</v>
      </c>
    </row>
    <row r="72" spans="1:13" ht="15.95" customHeight="1" x14ac:dyDescent="0.2">
      <c r="A72" s="78" t="s">
        <v>63</v>
      </c>
      <c r="B72" s="98">
        <v>67369</v>
      </c>
      <c r="C72" s="72">
        <v>3783</v>
      </c>
      <c r="D72" s="58">
        <v>20166</v>
      </c>
      <c r="E72" s="58">
        <v>20978</v>
      </c>
      <c r="F72" s="58">
        <v>190</v>
      </c>
      <c r="G72" s="58">
        <v>6196</v>
      </c>
      <c r="H72" s="58">
        <v>2018</v>
      </c>
      <c r="I72" s="58">
        <v>8939</v>
      </c>
      <c r="J72" s="58">
        <v>847</v>
      </c>
      <c r="K72" s="58">
        <v>3445</v>
      </c>
      <c r="L72" s="58">
        <v>53</v>
      </c>
      <c r="M72" s="73">
        <v>754</v>
      </c>
    </row>
    <row r="73" spans="1:13" ht="15.95" customHeight="1" x14ac:dyDescent="0.2">
      <c r="A73" s="77" t="s">
        <v>64</v>
      </c>
      <c r="B73" s="96">
        <v>8000</v>
      </c>
      <c r="C73" s="53">
        <v>911</v>
      </c>
      <c r="D73" s="54">
        <v>1579</v>
      </c>
      <c r="E73" s="54">
        <v>2371</v>
      </c>
      <c r="F73" s="54">
        <v>4</v>
      </c>
      <c r="G73" s="54">
        <v>1032</v>
      </c>
      <c r="H73" s="54">
        <v>223</v>
      </c>
      <c r="I73" s="54">
        <v>1088</v>
      </c>
      <c r="J73" s="54">
        <v>159</v>
      </c>
      <c r="K73" s="54">
        <v>341</v>
      </c>
      <c r="L73" s="54">
        <v>4</v>
      </c>
      <c r="M73" s="70">
        <v>288</v>
      </c>
    </row>
    <row r="74" spans="1:13" ht="15.95" customHeight="1" x14ac:dyDescent="0.2">
      <c r="A74" s="77" t="s">
        <v>65</v>
      </c>
      <c r="B74" s="96">
        <v>6348</v>
      </c>
      <c r="C74" s="53">
        <v>310</v>
      </c>
      <c r="D74" s="54">
        <v>762</v>
      </c>
      <c r="E74" s="54">
        <v>2091</v>
      </c>
      <c r="F74" s="54">
        <v>40</v>
      </c>
      <c r="G74" s="54">
        <v>976</v>
      </c>
      <c r="H74" s="54">
        <v>229</v>
      </c>
      <c r="I74" s="54">
        <v>1189</v>
      </c>
      <c r="J74" s="54">
        <v>138</v>
      </c>
      <c r="K74" s="54">
        <v>368</v>
      </c>
      <c r="L74" s="54">
        <v>4</v>
      </c>
      <c r="M74" s="70">
        <v>241</v>
      </c>
    </row>
    <row r="75" spans="1:13" ht="15.95" customHeight="1" x14ac:dyDescent="0.2">
      <c r="A75" s="77" t="s">
        <v>66</v>
      </c>
      <c r="B75" s="96">
        <v>9256</v>
      </c>
      <c r="C75" s="53">
        <v>1505</v>
      </c>
      <c r="D75" s="54">
        <v>4068</v>
      </c>
      <c r="E75" s="54">
        <v>1977</v>
      </c>
      <c r="F75" s="54">
        <v>52</v>
      </c>
      <c r="G75" s="54">
        <v>499</v>
      </c>
      <c r="H75" s="54">
        <v>136</v>
      </c>
      <c r="I75" s="54">
        <v>614</v>
      </c>
      <c r="J75" s="54">
        <v>76</v>
      </c>
      <c r="K75" s="54">
        <v>188</v>
      </c>
      <c r="L75" s="54">
        <v>0</v>
      </c>
      <c r="M75" s="70">
        <v>141</v>
      </c>
    </row>
    <row r="76" spans="1:13" ht="15.95" customHeight="1" x14ac:dyDescent="0.2">
      <c r="A76" s="77" t="s">
        <v>67</v>
      </c>
      <c r="B76" s="96">
        <v>3177</v>
      </c>
      <c r="C76" s="53">
        <v>138</v>
      </c>
      <c r="D76" s="54">
        <v>1276</v>
      </c>
      <c r="E76" s="54">
        <v>835</v>
      </c>
      <c r="F76" s="54">
        <v>14</v>
      </c>
      <c r="G76" s="54">
        <v>240</v>
      </c>
      <c r="H76" s="54">
        <v>68</v>
      </c>
      <c r="I76" s="54">
        <v>334</v>
      </c>
      <c r="J76" s="54">
        <v>63</v>
      </c>
      <c r="K76" s="54">
        <v>169</v>
      </c>
      <c r="L76" s="54">
        <v>2</v>
      </c>
      <c r="M76" s="70">
        <v>38</v>
      </c>
    </row>
    <row r="77" spans="1:13" ht="15.95" customHeight="1" x14ac:dyDescent="0.2">
      <c r="A77" s="77" t="s">
        <v>68</v>
      </c>
      <c r="B77" s="96">
        <v>1413</v>
      </c>
      <c r="C77" s="53">
        <v>74</v>
      </c>
      <c r="D77" s="54">
        <v>347</v>
      </c>
      <c r="E77" s="54">
        <v>383</v>
      </c>
      <c r="F77" s="54">
        <v>14</v>
      </c>
      <c r="G77" s="54">
        <v>192</v>
      </c>
      <c r="H77" s="54">
        <v>58</v>
      </c>
      <c r="I77" s="54">
        <v>211</v>
      </c>
      <c r="J77" s="54">
        <v>28</v>
      </c>
      <c r="K77" s="54">
        <v>97</v>
      </c>
      <c r="L77" s="54">
        <v>0</v>
      </c>
      <c r="M77" s="70">
        <v>9</v>
      </c>
    </row>
    <row r="78" spans="1:13" ht="15.95" customHeight="1" x14ac:dyDescent="0.2">
      <c r="A78" s="77" t="s">
        <v>69</v>
      </c>
      <c r="B78" s="96">
        <v>8210</v>
      </c>
      <c r="C78" s="53">
        <v>144</v>
      </c>
      <c r="D78" s="54">
        <v>3040</v>
      </c>
      <c r="E78" s="54">
        <v>2107</v>
      </c>
      <c r="F78" s="54">
        <v>17</v>
      </c>
      <c r="G78" s="54">
        <v>939</v>
      </c>
      <c r="H78" s="54">
        <v>153</v>
      </c>
      <c r="I78" s="54">
        <v>1005</v>
      </c>
      <c r="J78" s="54">
        <v>116</v>
      </c>
      <c r="K78" s="54">
        <v>541</v>
      </c>
      <c r="L78" s="54">
        <v>11</v>
      </c>
      <c r="M78" s="70">
        <v>137</v>
      </c>
    </row>
    <row r="79" spans="1:13" ht="15.95" customHeight="1" x14ac:dyDescent="0.2">
      <c r="A79" s="77" t="s">
        <v>70</v>
      </c>
      <c r="B79" s="96">
        <v>15342</v>
      </c>
      <c r="C79" s="53">
        <v>2135</v>
      </c>
      <c r="D79" s="54">
        <v>2150</v>
      </c>
      <c r="E79" s="54">
        <v>4671</v>
      </c>
      <c r="F79" s="54">
        <v>48</v>
      </c>
      <c r="G79" s="54">
        <v>1558</v>
      </c>
      <c r="H79" s="54">
        <v>400</v>
      </c>
      <c r="I79" s="54">
        <v>2278</v>
      </c>
      <c r="J79" s="54">
        <v>334</v>
      </c>
      <c r="K79" s="54">
        <v>1381</v>
      </c>
      <c r="L79" s="54">
        <v>21</v>
      </c>
      <c r="M79" s="70">
        <v>366</v>
      </c>
    </row>
    <row r="80" spans="1:13" ht="15.95" customHeight="1" x14ac:dyDescent="0.2">
      <c r="A80" s="77" t="s">
        <v>71</v>
      </c>
      <c r="B80" s="96">
        <v>6681</v>
      </c>
      <c r="C80" s="53">
        <v>832</v>
      </c>
      <c r="D80" s="54">
        <v>2064</v>
      </c>
      <c r="E80" s="54">
        <v>1812</v>
      </c>
      <c r="F80" s="54">
        <v>19</v>
      </c>
      <c r="G80" s="54">
        <v>623</v>
      </c>
      <c r="H80" s="54">
        <v>135</v>
      </c>
      <c r="I80" s="54">
        <v>700</v>
      </c>
      <c r="J80" s="54">
        <v>103</v>
      </c>
      <c r="K80" s="54">
        <v>239</v>
      </c>
      <c r="L80" s="54">
        <v>5</v>
      </c>
      <c r="M80" s="70">
        <v>149</v>
      </c>
    </row>
    <row r="81" spans="1:13" ht="15.95" customHeight="1" x14ac:dyDescent="0.2">
      <c r="A81" s="77" t="s">
        <v>72</v>
      </c>
      <c r="B81" s="96">
        <v>4095</v>
      </c>
      <c r="C81" s="53">
        <v>65</v>
      </c>
      <c r="D81" s="54">
        <v>654</v>
      </c>
      <c r="E81" s="54">
        <v>1529</v>
      </c>
      <c r="F81" s="54">
        <v>10</v>
      </c>
      <c r="G81" s="54">
        <v>534</v>
      </c>
      <c r="H81" s="54">
        <v>121</v>
      </c>
      <c r="I81" s="54">
        <v>778</v>
      </c>
      <c r="J81" s="54">
        <v>87</v>
      </c>
      <c r="K81" s="54">
        <v>310</v>
      </c>
      <c r="L81" s="54">
        <v>1</v>
      </c>
      <c r="M81" s="70">
        <v>6</v>
      </c>
    </row>
    <row r="82" spans="1:13" ht="15.95" customHeight="1" x14ac:dyDescent="0.2">
      <c r="A82" s="77" t="s">
        <v>73</v>
      </c>
      <c r="B82" s="96">
        <v>4904</v>
      </c>
      <c r="C82" s="53">
        <v>454</v>
      </c>
      <c r="D82" s="54">
        <v>1396</v>
      </c>
      <c r="E82" s="54">
        <v>1375</v>
      </c>
      <c r="F82" s="54">
        <v>38</v>
      </c>
      <c r="G82" s="54">
        <v>538</v>
      </c>
      <c r="H82" s="54">
        <v>129</v>
      </c>
      <c r="I82" s="54">
        <v>453</v>
      </c>
      <c r="J82" s="54">
        <v>95</v>
      </c>
      <c r="K82" s="54">
        <v>212</v>
      </c>
      <c r="L82" s="54">
        <v>2</v>
      </c>
      <c r="M82" s="70">
        <v>212</v>
      </c>
    </row>
    <row r="83" spans="1:13" ht="15.95" customHeight="1" x14ac:dyDescent="0.2">
      <c r="A83" s="77" t="s">
        <v>74</v>
      </c>
      <c r="B83" s="96">
        <v>2338</v>
      </c>
      <c r="C83" s="53">
        <v>17</v>
      </c>
      <c r="D83" s="54">
        <v>709</v>
      </c>
      <c r="E83" s="54">
        <v>633</v>
      </c>
      <c r="F83" s="54">
        <v>20</v>
      </c>
      <c r="G83" s="54">
        <v>329</v>
      </c>
      <c r="H83" s="54">
        <v>88</v>
      </c>
      <c r="I83" s="54">
        <v>280</v>
      </c>
      <c r="J83" s="54">
        <v>74</v>
      </c>
      <c r="K83" s="54">
        <v>152</v>
      </c>
      <c r="L83" s="54">
        <v>1</v>
      </c>
      <c r="M83" s="70">
        <v>35</v>
      </c>
    </row>
    <row r="84" spans="1:13" ht="15.95" customHeight="1" x14ac:dyDescent="0.2">
      <c r="A84" s="77" t="s">
        <v>75</v>
      </c>
      <c r="B84" s="96">
        <v>4058</v>
      </c>
      <c r="C84" s="53">
        <v>136</v>
      </c>
      <c r="D84" s="54">
        <v>1150</v>
      </c>
      <c r="E84" s="54">
        <v>1168</v>
      </c>
      <c r="F84" s="54">
        <v>66</v>
      </c>
      <c r="G84" s="54">
        <v>471</v>
      </c>
      <c r="H84" s="54">
        <v>132</v>
      </c>
      <c r="I84" s="54">
        <v>490</v>
      </c>
      <c r="J84" s="54">
        <v>87</v>
      </c>
      <c r="K84" s="54">
        <v>232</v>
      </c>
      <c r="L84" s="54">
        <v>4</v>
      </c>
      <c r="M84" s="70">
        <v>122</v>
      </c>
    </row>
    <row r="85" spans="1:13" ht="15.95" customHeight="1" x14ac:dyDescent="0.2">
      <c r="A85" s="77" t="s">
        <v>76</v>
      </c>
      <c r="B85" s="97">
        <v>9764</v>
      </c>
      <c r="C85" s="55">
        <v>1333</v>
      </c>
      <c r="D85" s="56">
        <v>2765</v>
      </c>
      <c r="E85" s="56">
        <v>2746</v>
      </c>
      <c r="F85" s="56">
        <v>134</v>
      </c>
      <c r="G85" s="56">
        <v>793</v>
      </c>
      <c r="H85" s="56">
        <v>194</v>
      </c>
      <c r="I85" s="56">
        <v>1113</v>
      </c>
      <c r="J85" s="56">
        <v>145</v>
      </c>
      <c r="K85" s="56">
        <v>423</v>
      </c>
      <c r="L85" s="56">
        <v>2</v>
      </c>
      <c r="M85" s="71">
        <v>116</v>
      </c>
    </row>
    <row r="86" spans="1:13" ht="15.95" customHeight="1" x14ac:dyDescent="0.2">
      <c r="A86" s="78" t="s">
        <v>77</v>
      </c>
      <c r="B86" s="98">
        <v>83586</v>
      </c>
      <c r="C86" s="72">
        <v>8054</v>
      </c>
      <c r="D86" s="58">
        <v>21960</v>
      </c>
      <c r="E86" s="58">
        <v>23698</v>
      </c>
      <c r="F86" s="58">
        <v>476</v>
      </c>
      <c r="G86" s="58">
        <v>8724</v>
      </c>
      <c r="H86" s="58">
        <v>2066</v>
      </c>
      <c r="I86" s="58">
        <v>10533</v>
      </c>
      <c r="J86" s="58">
        <v>1505</v>
      </c>
      <c r="K86" s="58">
        <v>4653</v>
      </c>
      <c r="L86" s="58">
        <v>57</v>
      </c>
      <c r="M86" s="73">
        <v>1860</v>
      </c>
    </row>
    <row r="87" spans="1:13" ht="15.95" customHeight="1" x14ac:dyDescent="0.2">
      <c r="A87" s="77" t="s">
        <v>78</v>
      </c>
      <c r="B87" s="96">
        <v>3367</v>
      </c>
      <c r="C87" s="53">
        <v>662</v>
      </c>
      <c r="D87" s="54">
        <v>987</v>
      </c>
      <c r="E87" s="54">
        <v>887</v>
      </c>
      <c r="F87" s="54">
        <v>19</v>
      </c>
      <c r="G87" s="54">
        <v>195</v>
      </c>
      <c r="H87" s="54">
        <v>77</v>
      </c>
      <c r="I87" s="54">
        <v>314</v>
      </c>
      <c r="J87" s="54">
        <v>34</v>
      </c>
      <c r="K87" s="54">
        <v>87</v>
      </c>
      <c r="L87" s="54">
        <v>1</v>
      </c>
      <c r="M87" s="70">
        <v>104</v>
      </c>
    </row>
    <row r="88" spans="1:13" ht="15.95" customHeight="1" x14ac:dyDescent="0.2">
      <c r="A88" s="77" t="s">
        <v>79</v>
      </c>
      <c r="B88" s="96">
        <v>3724</v>
      </c>
      <c r="C88" s="53">
        <v>77</v>
      </c>
      <c r="D88" s="54">
        <v>439</v>
      </c>
      <c r="E88" s="54">
        <v>771</v>
      </c>
      <c r="F88" s="54">
        <v>9</v>
      </c>
      <c r="G88" s="54">
        <v>446</v>
      </c>
      <c r="H88" s="54">
        <v>217</v>
      </c>
      <c r="I88" s="54">
        <v>829</v>
      </c>
      <c r="J88" s="54">
        <v>144</v>
      </c>
      <c r="K88" s="54">
        <v>768</v>
      </c>
      <c r="L88" s="54">
        <v>12</v>
      </c>
      <c r="M88" s="70">
        <v>12</v>
      </c>
    </row>
    <row r="89" spans="1:13" ht="15.95" customHeight="1" x14ac:dyDescent="0.2">
      <c r="A89" s="77" t="s">
        <v>80</v>
      </c>
      <c r="B89" s="96">
        <v>4518</v>
      </c>
      <c r="C89" s="53">
        <v>100</v>
      </c>
      <c r="D89" s="54">
        <v>661</v>
      </c>
      <c r="E89" s="54">
        <v>1084</v>
      </c>
      <c r="F89" s="54">
        <v>7</v>
      </c>
      <c r="G89" s="54">
        <v>577</v>
      </c>
      <c r="H89" s="54">
        <v>253</v>
      </c>
      <c r="I89" s="54">
        <v>860</v>
      </c>
      <c r="J89" s="54">
        <v>137</v>
      </c>
      <c r="K89" s="54">
        <v>683</v>
      </c>
      <c r="L89" s="54">
        <v>10</v>
      </c>
      <c r="M89" s="70">
        <v>146</v>
      </c>
    </row>
    <row r="90" spans="1:13" ht="15.95" customHeight="1" x14ac:dyDescent="0.2">
      <c r="A90" s="77" t="s">
        <v>81</v>
      </c>
      <c r="B90" s="96">
        <v>1915</v>
      </c>
      <c r="C90" s="53">
        <v>10</v>
      </c>
      <c r="D90" s="54">
        <v>224</v>
      </c>
      <c r="E90" s="54">
        <v>562</v>
      </c>
      <c r="F90" s="54">
        <v>8</v>
      </c>
      <c r="G90" s="54">
        <v>254</v>
      </c>
      <c r="H90" s="54">
        <v>83</v>
      </c>
      <c r="I90" s="54">
        <v>436</v>
      </c>
      <c r="J90" s="54">
        <v>49</v>
      </c>
      <c r="K90" s="54">
        <v>229</v>
      </c>
      <c r="L90" s="54">
        <v>11</v>
      </c>
      <c r="M90" s="70">
        <v>49</v>
      </c>
    </row>
    <row r="91" spans="1:13" ht="15.95" customHeight="1" x14ac:dyDescent="0.2">
      <c r="A91" s="77" t="s">
        <v>82</v>
      </c>
      <c r="B91" s="96">
        <v>3016</v>
      </c>
      <c r="C91" s="53">
        <v>221</v>
      </c>
      <c r="D91" s="54">
        <v>163</v>
      </c>
      <c r="E91" s="54">
        <v>823</v>
      </c>
      <c r="F91" s="54">
        <v>15</v>
      </c>
      <c r="G91" s="54">
        <v>397</v>
      </c>
      <c r="H91" s="54">
        <v>141</v>
      </c>
      <c r="I91" s="54">
        <v>696</v>
      </c>
      <c r="J91" s="54">
        <v>101</v>
      </c>
      <c r="K91" s="54">
        <v>438</v>
      </c>
      <c r="L91" s="54">
        <v>5</v>
      </c>
      <c r="M91" s="70">
        <v>16</v>
      </c>
    </row>
    <row r="92" spans="1:13" ht="15.95" customHeight="1" x14ac:dyDescent="0.2">
      <c r="A92" s="77" t="s">
        <v>83</v>
      </c>
      <c r="B92" s="96">
        <v>12293</v>
      </c>
      <c r="C92" s="53">
        <v>448</v>
      </c>
      <c r="D92" s="54">
        <v>4935</v>
      </c>
      <c r="E92" s="54">
        <v>3299</v>
      </c>
      <c r="F92" s="54">
        <v>55</v>
      </c>
      <c r="G92" s="54">
        <v>1041</v>
      </c>
      <c r="H92" s="54">
        <v>335</v>
      </c>
      <c r="I92" s="54">
        <v>1294</v>
      </c>
      <c r="J92" s="54">
        <v>170</v>
      </c>
      <c r="K92" s="54">
        <v>491</v>
      </c>
      <c r="L92" s="54">
        <v>11</v>
      </c>
      <c r="M92" s="70">
        <v>214</v>
      </c>
    </row>
    <row r="93" spans="1:13" ht="15.95" customHeight="1" x14ac:dyDescent="0.2">
      <c r="A93" s="77" t="s">
        <v>84</v>
      </c>
      <c r="B93" s="96">
        <v>11384</v>
      </c>
      <c r="C93" s="53">
        <v>1299</v>
      </c>
      <c r="D93" s="54">
        <v>2897</v>
      </c>
      <c r="E93" s="54">
        <v>2946</v>
      </c>
      <c r="F93" s="54">
        <v>49</v>
      </c>
      <c r="G93" s="54">
        <v>962</v>
      </c>
      <c r="H93" s="54">
        <v>413</v>
      </c>
      <c r="I93" s="54">
        <v>1781</v>
      </c>
      <c r="J93" s="54">
        <v>204</v>
      </c>
      <c r="K93" s="54">
        <v>690</v>
      </c>
      <c r="L93" s="54">
        <v>6</v>
      </c>
      <c r="M93" s="70">
        <v>137</v>
      </c>
    </row>
    <row r="94" spans="1:13" ht="15.95" customHeight="1" x14ac:dyDescent="0.2">
      <c r="A94" s="77" t="s">
        <v>85</v>
      </c>
      <c r="B94" s="96">
        <v>9299</v>
      </c>
      <c r="C94" s="53">
        <v>288</v>
      </c>
      <c r="D94" s="54">
        <v>3512</v>
      </c>
      <c r="E94" s="54">
        <v>2888</v>
      </c>
      <c r="F94" s="54">
        <v>19</v>
      </c>
      <c r="G94" s="54">
        <v>762</v>
      </c>
      <c r="H94" s="54">
        <v>247</v>
      </c>
      <c r="I94" s="54">
        <v>1059</v>
      </c>
      <c r="J94" s="54">
        <v>139</v>
      </c>
      <c r="K94" s="54">
        <v>317</v>
      </c>
      <c r="L94" s="54">
        <v>7</v>
      </c>
      <c r="M94" s="70">
        <v>61</v>
      </c>
    </row>
    <row r="95" spans="1:13" ht="15.95" customHeight="1" x14ac:dyDescent="0.2">
      <c r="A95" s="77" t="s">
        <v>86</v>
      </c>
      <c r="B95" s="96">
        <v>2560</v>
      </c>
      <c r="C95" s="53">
        <v>66</v>
      </c>
      <c r="D95" s="54">
        <v>675</v>
      </c>
      <c r="E95" s="54">
        <v>861</v>
      </c>
      <c r="F95" s="54">
        <v>3</v>
      </c>
      <c r="G95" s="54">
        <v>261</v>
      </c>
      <c r="H95" s="54">
        <v>83</v>
      </c>
      <c r="I95" s="54">
        <v>377</v>
      </c>
      <c r="J95" s="54">
        <v>60</v>
      </c>
      <c r="K95" s="54">
        <v>158</v>
      </c>
      <c r="L95" s="54">
        <v>0</v>
      </c>
      <c r="M95" s="70">
        <v>16</v>
      </c>
    </row>
    <row r="96" spans="1:13" ht="15.95" customHeight="1" x14ac:dyDescent="0.2">
      <c r="A96" s="77" t="s">
        <v>87</v>
      </c>
      <c r="B96" s="96">
        <v>9220</v>
      </c>
      <c r="C96" s="53">
        <v>1355</v>
      </c>
      <c r="D96" s="54">
        <v>3194</v>
      </c>
      <c r="E96" s="54">
        <v>2076</v>
      </c>
      <c r="F96" s="54">
        <v>30</v>
      </c>
      <c r="G96" s="54">
        <v>465</v>
      </c>
      <c r="H96" s="54">
        <v>183</v>
      </c>
      <c r="I96" s="54">
        <v>1151</v>
      </c>
      <c r="J96" s="54">
        <v>129</v>
      </c>
      <c r="K96" s="54">
        <v>465</v>
      </c>
      <c r="L96" s="54">
        <v>8</v>
      </c>
      <c r="M96" s="70">
        <v>164</v>
      </c>
    </row>
    <row r="97" spans="1:13" ht="15.95" customHeight="1" x14ac:dyDescent="0.2">
      <c r="A97" s="77" t="s">
        <v>88</v>
      </c>
      <c r="B97" s="97">
        <v>13619</v>
      </c>
      <c r="C97" s="55">
        <v>705</v>
      </c>
      <c r="D97" s="56">
        <v>4046</v>
      </c>
      <c r="E97" s="56">
        <v>4696</v>
      </c>
      <c r="F97" s="56">
        <v>49</v>
      </c>
      <c r="G97" s="56">
        <v>1171</v>
      </c>
      <c r="H97" s="56">
        <v>537</v>
      </c>
      <c r="I97" s="56">
        <v>1613</v>
      </c>
      <c r="J97" s="56">
        <v>134</v>
      </c>
      <c r="K97" s="56">
        <v>556</v>
      </c>
      <c r="L97" s="56">
        <v>3</v>
      </c>
      <c r="M97" s="71">
        <v>109</v>
      </c>
    </row>
    <row r="98" spans="1:13" ht="15.95" customHeight="1" x14ac:dyDescent="0.2">
      <c r="A98" s="78" t="s">
        <v>89</v>
      </c>
      <c r="B98" s="98">
        <v>74915</v>
      </c>
      <c r="C98" s="72">
        <v>5231</v>
      </c>
      <c r="D98" s="58">
        <v>21733</v>
      </c>
      <c r="E98" s="58">
        <v>20893</v>
      </c>
      <c r="F98" s="58">
        <v>263</v>
      </c>
      <c r="G98" s="58">
        <v>6531</v>
      </c>
      <c r="H98" s="58">
        <v>2569</v>
      </c>
      <c r="I98" s="58">
        <v>10410</v>
      </c>
      <c r="J98" s="58">
        <v>1301</v>
      </c>
      <c r="K98" s="58">
        <v>4882</v>
      </c>
      <c r="L98" s="58">
        <v>74</v>
      </c>
      <c r="M98" s="73">
        <v>1028</v>
      </c>
    </row>
    <row r="99" spans="1:13" ht="15.95" customHeight="1" thickBot="1" x14ac:dyDescent="0.25">
      <c r="A99" s="81" t="s">
        <v>90</v>
      </c>
      <c r="B99" s="99">
        <v>399105</v>
      </c>
      <c r="C99" s="75">
        <v>18162</v>
      </c>
      <c r="D99" s="65">
        <v>96391</v>
      </c>
      <c r="E99" s="65">
        <v>124651</v>
      </c>
      <c r="F99" s="65">
        <v>2472</v>
      </c>
      <c r="G99" s="65">
        <v>40429</v>
      </c>
      <c r="H99" s="65">
        <v>13654</v>
      </c>
      <c r="I99" s="65">
        <v>57931</v>
      </c>
      <c r="J99" s="65">
        <v>7293</v>
      </c>
      <c r="K99" s="65">
        <v>27628</v>
      </c>
      <c r="L99" s="65">
        <v>445</v>
      </c>
      <c r="M99" s="76">
        <v>10049</v>
      </c>
    </row>
  </sheetData>
  <mergeCells count="13">
    <mergeCell ref="M9:M11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O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" style="52" customWidth="1"/>
    <col min="3" max="15" width="7.7109375" style="52" customWidth="1"/>
    <col min="16" max="16384" width="9.140625" style="52"/>
  </cols>
  <sheetData>
    <row r="1" spans="1:15" s="21" customFormat="1" ht="15.75" x14ac:dyDescent="0.2">
      <c r="A1" s="13" t="s">
        <v>195</v>
      </c>
    </row>
    <row r="2" spans="1:15" s="23" customFormat="1" ht="11.25" x14ac:dyDescent="0.2">
      <c r="A2" s="18"/>
    </row>
    <row r="3" spans="1:15" s="21" customFormat="1" ht="18.75" x14ac:dyDescent="0.2">
      <c r="A3" s="14" t="s">
        <v>191</v>
      </c>
    </row>
    <row r="4" spans="1:15" s="26" customFormat="1" ht="18.75" x14ac:dyDescent="0.2">
      <c r="A4" s="155" t="s">
        <v>443</v>
      </c>
    </row>
    <row r="5" spans="1:15" s="21" customFormat="1" ht="15.75" x14ac:dyDescent="0.2">
      <c r="A5" s="10"/>
    </row>
    <row r="6" spans="1:15" s="26" customFormat="1" ht="20.25" x14ac:dyDescent="0.2">
      <c r="A6" s="27" t="s">
        <v>279</v>
      </c>
    </row>
    <row r="7" spans="1:15" s="29" customFormat="1" ht="13.5" thickBot="1" x14ac:dyDescent="0.25">
      <c r="A7" s="20" t="s">
        <v>298</v>
      </c>
    </row>
    <row r="8" spans="1:15" s="48" customFormat="1" ht="14.25" x14ac:dyDescent="0.2">
      <c r="A8" s="47"/>
      <c r="B8" s="263" t="s">
        <v>210</v>
      </c>
      <c r="C8" s="291" t="s">
        <v>211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9"/>
    </row>
    <row r="9" spans="1:15" s="48" customFormat="1" ht="14.25" customHeight="1" x14ac:dyDescent="0.2">
      <c r="A9" s="49" t="s">
        <v>1</v>
      </c>
      <c r="B9" s="264"/>
      <c r="C9" s="309" t="s">
        <v>243</v>
      </c>
      <c r="D9" s="306"/>
      <c r="E9" s="310"/>
      <c r="F9" s="305" t="s">
        <v>246</v>
      </c>
      <c r="G9" s="306"/>
      <c r="H9" s="306"/>
      <c r="I9" s="306"/>
      <c r="J9" s="306"/>
      <c r="K9" s="306"/>
      <c r="L9" s="310"/>
      <c r="M9" s="305" t="s">
        <v>253</v>
      </c>
      <c r="N9" s="306"/>
      <c r="O9" s="307"/>
    </row>
    <row r="10" spans="1:15" s="48" customFormat="1" ht="14.25" customHeight="1" x14ac:dyDescent="0.2">
      <c r="A10" s="49"/>
      <c r="B10" s="264"/>
      <c r="C10" s="311" t="s">
        <v>113</v>
      </c>
      <c r="D10" s="303" t="s">
        <v>211</v>
      </c>
      <c r="E10" s="308"/>
      <c r="F10" s="301" t="s">
        <v>113</v>
      </c>
      <c r="G10" s="303" t="s">
        <v>211</v>
      </c>
      <c r="H10" s="313"/>
      <c r="I10" s="313"/>
      <c r="J10" s="313"/>
      <c r="K10" s="313"/>
      <c r="L10" s="308"/>
      <c r="M10" s="301" t="s">
        <v>113</v>
      </c>
      <c r="N10" s="303" t="s">
        <v>211</v>
      </c>
      <c r="O10" s="304"/>
    </row>
    <row r="11" spans="1:15" s="48" customFormat="1" ht="23.25" thickBot="1" x14ac:dyDescent="0.25">
      <c r="A11" s="11"/>
      <c r="B11" s="265"/>
      <c r="C11" s="312"/>
      <c r="D11" s="67" t="s">
        <v>244</v>
      </c>
      <c r="E11" s="67" t="s">
        <v>245</v>
      </c>
      <c r="F11" s="302"/>
      <c r="G11" s="67" t="s">
        <v>247</v>
      </c>
      <c r="H11" s="67" t="s">
        <v>248</v>
      </c>
      <c r="I11" s="67" t="s">
        <v>249</v>
      </c>
      <c r="J11" s="67" t="s">
        <v>250</v>
      </c>
      <c r="K11" s="67" t="s">
        <v>251</v>
      </c>
      <c r="L11" s="67" t="s">
        <v>252</v>
      </c>
      <c r="M11" s="302"/>
      <c r="N11" s="67" t="s">
        <v>254</v>
      </c>
      <c r="O11" s="118" t="s">
        <v>255</v>
      </c>
    </row>
    <row r="12" spans="1:15" ht="15.95" customHeight="1" x14ac:dyDescent="0.2">
      <c r="A12" s="100" t="s">
        <v>3</v>
      </c>
      <c r="B12" s="101">
        <v>9</v>
      </c>
      <c r="C12" s="68">
        <v>0</v>
      </c>
      <c r="D12" s="51">
        <v>0</v>
      </c>
      <c r="E12" s="51">
        <v>0</v>
      </c>
      <c r="F12" s="51">
        <v>9</v>
      </c>
      <c r="G12" s="51">
        <v>1</v>
      </c>
      <c r="H12" s="51">
        <v>2</v>
      </c>
      <c r="I12" s="51">
        <v>2</v>
      </c>
      <c r="J12" s="51">
        <v>1</v>
      </c>
      <c r="K12" s="51">
        <v>0</v>
      </c>
      <c r="L12" s="51">
        <v>3</v>
      </c>
      <c r="M12" s="51">
        <v>0</v>
      </c>
      <c r="N12" s="51">
        <v>0</v>
      </c>
      <c r="O12" s="69">
        <v>0</v>
      </c>
    </row>
    <row r="13" spans="1:15" ht="15.95" customHeight="1" x14ac:dyDescent="0.2">
      <c r="A13" s="100" t="s">
        <v>4</v>
      </c>
      <c r="B13" s="102">
        <v>259</v>
      </c>
      <c r="C13" s="53">
        <v>25</v>
      </c>
      <c r="D13" s="54">
        <v>1</v>
      </c>
      <c r="E13" s="54">
        <v>24</v>
      </c>
      <c r="F13" s="54">
        <v>208</v>
      </c>
      <c r="G13" s="54">
        <v>33</v>
      </c>
      <c r="H13" s="54">
        <v>48</v>
      </c>
      <c r="I13" s="54">
        <v>45</v>
      </c>
      <c r="J13" s="54">
        <v>33</v>
      </c>
      <c r="K13" s="54">
        <v>31</v>
      </c>
      <c r="L13" s="54">
        <v>18</v>
      </c>
      <c r="M13" s="54">
        <v>26</v>
      </c>
      <c r="N13" s="54">
        <v>22</v>
      </c>
      <c r="O13" s="70">
        <v>4</v>
      </c>
    </row>
    <row r="14" spans="1:15" ht="15.95" customHeight="1" x14ac:dyDescent="0.2">
      <c r="A14" s="100" t="s">
        <v>5</v>
      </c>
      <c r="B14" s="102">
        <v>54</v>
      </c>
      <c r="C14" s="53">
        <v>2</v>
      </c>
      <c r="D14" s="54">
        <v>0</v>
      </c>
      <c r="E14" s="54">
        <v>2</v>
      </c>
      <c r="F14" s="54">
        <v>47</v>
      </c>
      <c r="G14" s="54">
        <v>7</v>
      </c>
      <c r="H14" s="54">
        <v>11</v>
      </c>
      <c r="I14" s="54">
        <v>8</v>
      </c>
      <c r="J14" s="54">
        <v>9</v>
      </c>
      <c r="K14" s="54">
        <v>7</v>
      </c>
      <c r="L14" s="54">
        <v>5</v>
      </c>
      <c r="M14" s="54">
        <v>5</v>
      </c>
      <c r="N14" s="54">
        <v>5</v>
      </c>
      <c r="O14" s="70">
        <v>0</v>
      </c>
    </row>
    <row r="15" spans="1:15" ht="15.95" customHeight="1" x14ac:dyDescent="0.2">
      <c r="A15" s="100" t="s">
        <v>6</v>
      </c>
      <c r="B15" s="102">
        <v>244</v>
      </c>
      <c r="C15" s="53">
        <v>35</v>
      </c>
      <c r="D15" s="54">
        <v>3</v>
      </c>
      <c r="E15" s="54">
        <v>32</v>
      </c>
      <c r="F15" s="54">
        <v>197</v>
      </c>
      <c r="G15" s="54">
        <v>48</v>
      </c>
      <c r="H15" s="54">
        <v>31</v>
      </c>
      <c r="I15" s="54">
        <v>33</v>
      </c>
      <c r="J15" s="54">
        <v>33</v>
      </c>
      <c r="K15" s="54">
        <v>31</v>
      </c>
      <c r="L15" s="54">
        <v>21</v>
      </c>
      <c r="M15" s="54">
        <v>12</v>
      </c>
      <c r="N15" s="54">
        <v>11</v>
      </c>
      <c r="O15" s="70">
        <v>1</v>
      </c>
    </row>
    <row r="16" spans="1:15" ht="15.95" customHeight="1" x14ac:dyDescent="0.2">
      <c r="A16" s="100" t="s">
        <v>7</v>
      </c>
      <c r="B16" s="102">
        <v>470</v>
      </c>
      <c r="C16" s="53">
        <v>52</v>
      </c>
      <c r="D16" s="54">
        <v>6</v>
      </c>
      <c r="E16" s="54">
        <v>46</v>
      </c>
      <c r="F16" s="54">
        <v>356</v>
      </c>
      <c r="G16" s="54">
        <v>120</v>
      </c>
      <c r="H16" s="54">
        <v>99</v>
      </c>
      <c r="I16" s="54">
        <v>47</v>
      </c>
      <c r="J16" s="54">
        <v>18</v>
      </c>
      <c r="K16" s="54">
        <v>23</v>
      </c>
      <c r="L16" s="54">
        <v>49</v>
      </c>
      <c r="M16" s="54">
        <v>62</v>
      </c>
      <c r="N16" s="54">
        <v>52</v>
      </c>
      <c r="O16" s="70">
        <v>10</v>
      </c>
    </row>
    <row r="17" spans="1:15" ht="15.95" customHeight="1" x14ac:dyDescent="0.2">
      <c r="A17" s="100" t="s">
        <v>8</v>
      </c>
      <c r="B17" s="102">
        <v>147</v>
      </c>
      <c r="C17" s="53">
        <v>20</v>
      </c>
      <c r="D17" s="54">
        <v>3</v>
      </c>
      <c r="E17" s="54">
        <v>17</v>
      </c>
      <c r="F17" s="54">
        <v>113</v>
      </c>
      <c r="G17" s="54">
        <v>23</v>
      </c>
      <c r="H17" s="54">
        <v>21</v>
      </c>
      <c r="I17" s="54">
        <v>26</v>
      </c>
      <c r="J17" s="54">
        <v>17</v>
      </c>
      <c r="K17" s="54">
        <v>10</v>
      </c>
      <c r="L17" s="54">
        <v>16</v>
      </c>
      <c r="M17" s="54">
        <v>14</v>
      </c>
      <c r="N17" s="54">
        <v>9</v>
      </c>
      <c r="O17" s="70">
        <v>5</v>
      </c>
    </row>
    <row r="18" spans="1:15" ht="15.95" customHeight="1" x14ac:dyDescent="0.2">
      <c r="A18" s="100" t="s">
        <v>9</v>
      </c>
      <c r="B18" s="102">
        <v>248</v>
      </c>
      <c r="C18" s="53">
        <v>43</v>
      </c>
      <c r="D18" s="54">
        <v>6</v>
      </c>
      <c r="E18" s="54">
        <v>37</v>
      </c>
      <c r="F18" s="54">
        <v>185</v>
      </c>
      <c r="G18" s="54">
        <v>40</v>
      </c>
      <c r="H18" s="54">
        <v>30</v>
      </c>
      <c r="I18" s="54">
        <v>43</v>
      </c>
      <c r="J18" s="54">
        <v>31</v>
      </c>
      <c r="K18" s="54">
        <v>22</v>
      </c>
      <c r="L18" s="54">
        <v>19</v>
      </c>
      <c r="M18" s="54">
        <v>20</v>
      </c>
      <c r="N18" s="54">
        <v>18</v>
      </c>
      <c r="O18" s="70">
        <v>2</v>
      </c>
    </row>
    <row r="19" spans="1:15" ht="15.95" customHeight="1" x14ac:dyDescent="0.2">
      <c r="A19" s="100" t="s">
        <v>10</v>
      </c>
      <c r="B19" s="103">
        <v>253</v>
      </c>
      <c r="C19" s="55">
        <v>37</v>
      </c>
      <c r="D19" s="56">
        <v>2</v>
      </c>
      <c r="E19" s="56">
        <v>35</v>
      </c>
      <c r="F19" s="56">
        <v>192</v>
      </c>
      <c r="G19" s="56">
        <v>46</v>
      </c>
      <c r="H19" s="56">
        <v>40</v>
      </c>
      <c r="I19" s="56">
        <v>46</v>
      </c>
      <c r="J19" s="56">
        <v>24</v>
      </c>
      <c r="K19" s="56">
        <v>23</v>
      </c>
      <c r="L19" s="56">
        <v>13</v>
      </c>
      <c r="M19" s="56">
        <v>24</v>
      </c>
      <c r="N19" s="56">
        <v>22</v>
      </c>
      <c r="O19" s="71">
        <v>2</v>
      </c>
    </row>
    <row r="20" spans="1:15" ht="15.95" customHeight="1" x14ac:dyDescent="0.2">
      <c r="A20" s="104" t="s">
        <v>11</v>
      </c>
      <c r="B20" s="105">
        <v>1684</v>
      </c>
      <c r="C20" s="72">
        <v>214</v>
      </c>
      <c r="D20" s="58">
        <v>21</v>
      </c>
      <c r="E20" s="58">
        <v>193</v>
      </c>
      <c r="F20" s="58">
        <v>1307</v>
      </c>
      <c r="G20" s="58">
        <v>318</v>
      </c>
      <c r="H20" s="58">
        <v>282</v>
      </c>
      <c r="I20" s="58">
        <v>250</v>
      </c>
      <c r="J20" s="58">
        <v>166</v>
      </c>
      <c r="K20" s="58">
        <v>147</v>
      </c>
      <c r="L20" s="58">
        <v>144</v>
      </c>
      <c r="M20" s="58">
        <v>163</v>
      </c>
      <c r="N20" s="58">
        <v>139</v>
      </c>
      <c r="O20" s="73">
        <v>24</v>
      </c>
    </row>
    <row r="21" spans="1:15" ht="15.95" customHeight="1" x14ac:dyDescent="0.2">
      <c r="A21" s="100" t="s">
        <v>12</v>
      </c>
      <c r="B21" s="106">
        <v>538</v>
      </c>
      <c r="C21" s="53">
        <v>90</v>
      </c>
      <c r="D21" s="54">
        <v>7</v>
      </c>
      <c r="E21" s="54">
        <v>83</v>
      </c>
      <c r="F21" s="54">
        <v>389</v>
      </c>
      <c r="G21" s="54">
        <v>98</v>
      </c>
      <c r="H21" s="54">
        <v>61</v>
      </c>
      <c r="I21" s="54">
        <v>64</v>
      </c>
      <c r="J21" s="54">
        <v>49</v>
      </c>
      <c r="K21" s="54">
        <v>62</v>
      </c>
      <c r="L21" s="54">
        <v>55</v>
      </c>
      <c r="M21" s="54">
        <v>59</v>
      </c>
      <c r="N21" s="54">
        <v>56</v>
      </c>
      <c r="O21" s="70">
        <v>3</v>
      </c>
    </row>
    <row r="22" spans="1:15" ht="15.95" customHeight="1" x14ac:dyDescent="0.2">
      <c r="A22" s="100" t="s">
        <v>13</v>
      </c>
      <c r="B22" s="102">
        <v>382</v>
      </c>
      <c r="C22" s="53">
        <v>60</v>
      </c>
      <c r="D22" s="54">
        <v>9</v>
      </c>
      <c r="E22" s="54">
        <v>51</v>
      </c>
      <c r="F22" s="54">
        <v>285</v>
      </c>
      <c r="G22" s="54">
        <v>74</v>
      </c>
      <c r="H22" s="54">
        <v>51</v>
      </c>
      <c r="I22" s="54">
        <v>53</v>
      </c>
      <c r="J22" s="54">
        <v>26</v>
      </c>
      <c r="K22" s="54">
        <v>43</v>
      </c>
      <c r="L22" s="54">
        <v>38</v>
      </c>
      <c r="M22" s="54">
        <v>37</v>
      </c>
      <c r="N22" s="54">
        <v>35</v>
      </c>
      <c r="O22" s="70">
        <v>2</v>
      </c>
    </row>
    <row r="23" spans="1:15" ht="15.95" customHeight="1" x14ac:dyDescent="0.2">
      <c r="A23" s="100" t="s">
        <v>14</v>
      </c>
      <c r="B23" s="102">
        <v>167</v>
      </c>
      <c r="C23" s="53">
        <v>33</v>
      </c>
      <c r="D23" s="54">
        <v>6</v>
      </c>
      <c r="E23" s="54">
        <v>27</v>
      </c>
      <c r="F23" s="54">
        <v>118</v>
      </c>
      <c r="G23" s="54">
        <v>26</v>
      </c>
      <c r="H23" s="54">
        <v>22</v>
      </c>
      <c r="I23" s="54">
        <v>23</v>
      </c>
      <c r="J23" s="54">
        <v>16</v>
      </c>
      <c r="K23" s="54">
        <v>16</v>
      </c>
      <c r="L23" s="54">
        <v>15</v>
      </c>
      <c r="M23" s="54">
        <v>16</v>
      </c>
      <c r="N23" s="54">
        <v>15</v>
      </c>
      <c r="O23" s="70">
        <v>1</v>
      </c>
    </row>
    <row r="24" spans="1:15" ht="15.95" customHeight="1" x14ac:dyDescent="0.2">
      <c r="A24" s="100" t="s">
        <v>15</v>
      </c>
      <c r="B24" s="102">
        <v>187</v>
      </c>
      <c r="C24" s="53">
        <v>21</v>
      </c>
      <c r="D24" s="54">
        <v>2</v>
      </c>
      <c r="E24" s="54">
        <v>19</v>
      </c>
      <c r="F24" s="54">
        <v>144</v>
      </c>
      <c r="G24" s="54">
        <v>36</v>
      </c>
      <c r="H24" s="54">
        <v>31</v>
      </c>
      <c r="I24" s="54">
        <v>22</v>
      </c>
      <c r="J24" s="54">
        <v>25</v>
      </c>
      <c r="K24" s="54">
        <v>10</v>
      </c>
      <c r="L24" s="54">
        <v>20</v>
      </c>
      <c r="M24" s="54">
        <v>22</v>
      </c>
      <c r="N24" s="54">
        <v>22</v>
      </c>
      <c r="O24" s="70">
        <v>0</v>
      </c>
    </row>
    <row r="25" spans="1:15" ht="15.95" customHeight="1" x14ac:dyDescent="0.2">
      <c r="A25" s="100" t="s">
        <v>16</v>
      </c>
      <c r="B25" s="102">
        <v>228</v>
      </c>
      <c r="C25" s="53">
        <v>55</v>
      </c>
      <c r="D25" s="54">
        <v>9</v>
      </c>
      <c r="E25" s="54">
        <v>46</v>
      </c>
      <c r="F25" s="54">
        <v>160</v>
      </c>
      <c r="G25" s="54">
        <v>47</v>
      </c>
      <c r="H25" s="54">
        <v>30</v>
      </c>
      <c r="I25" s="54">
        <v>22</v>
      </c>
      <c r="J25" s="54">
        <v>22</v>
      </c>
      <c r="K25" s="54">
        <v>16</v>
      </c>
      <c r="L25" s="54">
        <v>23</v>
      </c>
      <c r="M25" s="54">
        <v>13</v>
      </c>
      <c r="N25" s="54">
        <v>12</v>
      </c>
      <c r="O25" s="70">
        <v>1</v>
      </c>
    </row>
    <row r="26" spans="1:15" ht="15.95" customHeight="1" x14ac:dyDescent="0.2">
      <c r="A26" s="100" t="s">
        <v>17</v>
      </c>
      <c r="B26" s="102">
        <v>203</v>
      </c>
      <c r="C26" s="53">
        <v>48</v>
      </c>
      <c r="D26" s="54">
        <v>11</v>
      </c>
      <c r="E26" s="54">
        <v>37</v>
      </c>
      <c r="F26" s="54">
        <v>134</v>
      </c>
      <c r="G26" s="54">
        <v>33</v>
      </c>
      <c r="H26" s="54">
        <v>21</v>
      </c>
      <c r="I26" s="54">
        <v>24</v>
      </c>
      <c r="J26" s="54">
        <v>21</v>
      </c>
      <c r="K26" s="54">
        <v>19</v>
      </c>
      <c r="L26" s="54">
        <v>16</v>
      </c>
      <c r="M26" s="54">
        <v>21</v>
      </c>
      <c r="N26" s="54">
        <v>19</v>
      </c>
      <c r="O26" s="70">
        <v>2</v>
      </c>
    </row>
    <row r="27" spans="1:15" ht="15.95" customHeight="1" x14ac:dyDescent="0.2">
      <c r="A27" s="107" t="s">
        <v>18</v>
      </c>
      <c r="B27" s="103">
        <v>484</v>
      </c>
      <c r="C27" s="55">
        <v>98</v>
      </c>
      <c r="D27" s="56">
        <v>10</v>
      </c>
      <c r="E27" s="56">
        <v>88</v>
      </c>
      <c r="F27" s="56">
        <v>356</v>
      </c>
      <c r="G27" s="56">
        <v>95</v>
      </c>
      <c r="H27" s="56">
        <v>71</v>
      </c>
      <c r="I27" s="56">
        <v>73</v>
      </c>
      <c r="J27" s="56">
        <v>36</v>
      </c>
      <c r="K27" s="56">
        <v>40</v>
      </c>
      <c r="L27" s="56">
        <v>41</v>
      </c>
      <c r="M27" s="56">
        <v>30</v>
      </c>
      <c r="N27" s="56">
        <v>27</v>
      </c>
      <c r="O27" s="71">
        <v>3</v>
      </c>
    </row>
    <row r="28" spans="1:15" ht="15.95" customHeight="1" x14ac:dyDescent="0.2">
      <c r="A28" s="108" t="s">
        <v>19</v>
      </c>
      <c r="B28" s="105">
        <v>2189</v>
      </c>
      <c r="C28" s="72">
        <v>405</v>
      </c>
      <c r="D28" s="58">
        <v>54</v>
      </c>
      <c r="E28" s="58">
        <v>351</v>
      </c>
      <c r="F28" s="58">
        <v>1586</v>
      </c>
      <c r="G28" s="58">
        <v>409</v>
      </c>
      <c r="H28" s="58">
        <v>287</v>
      </c>
      <c r="I28" s="58">
        <v>281</v>
      </c>
      <c r="J28" s="58">
        <v>195</v>
      </c>
      <c r="K28" s="58">
        <v>206</v>
      </c>
      <c r="L28" s="58">
        <v>208</v>
      </c>
      <c r="M28" s="58">
        <v>198</v>
      </c>
      <c r="N28" s="58">
        <v>186</v>
      </c>
      <c r="O28" s="73">
        <v>12</v>
      </c>
    </row>
    <row r="29" spans="1:15" ht="15.95" customHeight="1" x14ac:dyDescent="0.2">
      <c r="A29" s="100" t="s">
        <v>20</v>
      </c>
      <c r="B29" s="106">
        <v>136</v>
      </c>
      <c r="C29" s="53">
        <v>27</v>
      </c>
      <c r="D29" s="54">
        <v>3</v>
      </c>
      <c r="E29" s="54">
        <v>24</v>
      </c>
      <c r="F29" s="54">
        <v>90</v>
      </c>
      <c r="G29" s="54">
        <v>18</v>
      </c>
      <c r="H29" s="54">
        <v>18</v>
      </c>
      <c r="I29" s="54">
        <v>18</v>
      </c>
      <c r="J29" s="54">
        <v>12</v>
      </c>
      <c r="K29" s="54">
        <v>13</v>
      </c>
      <c r="L29" s="54">
        <v>11</v>
      </c>
      <c r="M29" s="54">
        <v>19</v>
      </c>
      <c r="N29" s="54">
        <v>14</v>
      </c>
      <c r="O29" s="70">
        <v>5</v>
      </c>
    </row>
    <row r="30" spans="1:15" ht="15.95" customHeight="1" x14ac:dyDescent="0.2">
      <c r="A30" s="100" t="s">
        <v>21</v>
      </c>
      <c r="B30" s="102">
        <v>143</v>
      </c>
      <c r="C30" s="53">
        <v>17</v>
      </c>
      <c r="D30" s="54">
        <v>0</v>
      </c>
      <c r="E30" s="54">
        <v>17</v>
      </c>
      <c r="F30" s="54">
        <v>116</v>
      </c>
      <c r="G30" s="54">
        <v>27</v>
      </c>
      <c r="H30" s="54">
        <v>19</v>
      </c>
      <c r="I30" s="54">
        <v>17</v>
      </c>
      <c r="J30" s="54">
        <v>16</v>
      </c>
      <c r="K30" s="54">
        <v>18</v>
      </c>
      <c r="L30" s="54">
        <v>19</v>
      </c>
      <c r="M30" s="54">
        <v>10</v>
      </c>
      <c r="N30" s="54">
        <v>7</v>
      </c>
      <c r="O30" s="70">
        <v>3</v>
      </c>
    </row>
    <row r="31" spans="1:15" ht="15.95" customHeight="1" x14ac:dyDescent="0.2">
      <c r="A31" s="100" t="s">
        <v>22</v>
      </c>
      <c r="B31" s="102">
        <v>70</v>
      </c>
      <c r="C31" s="53">
        <v>10</v>
      </c>
      <c r="D31" s="54">
        <v>0</v>
      </c>
      <c r="E31" s="54">
        <v>10</v>
      </c>
      <c r="F31" s="54">
        <v>53</v>
      </c>
      <c r="G31" s="54">
        <v>13</v>
      </c>
      <c r="H31" s="54">
        <v>10</v>
      </c>
      <c r="I31" s="54">
        <v>7</v>
      </c>
      <c r="J31" s="54">
        <v>8</v>
      </c>
      <c r="K31" s="54">
        <v>10</v>
      </c>
      <c r="L31" s="54">
        <v>5</v>
      </c>
      <c r="M31" s="54">
        <v>7</v>
      </c>
      <c r="N31" s="54">
        <v>7</v>
      </c>
      <c r="O31" s="70">
        <v>0</v>
      </c>
    </row>
    <row r="32" spans="1:15" ht="15.95" customHeight="1" x14ac:dyDescent="0.2">
      <c r="A32" s="100" t="s">
        <v>23</v>
      </c>
      <c r="B32" s="102">
        <v>142</v>
      </c>
      <c r="C32" s="53">
        <v>18</v>
      </c>
      <c r="D32" s="54">
        <v>3</v>
      </c>
      <c r="E32" s="54">
        <v>15</v>
      </c>
      <c r="F32" s="54">
        <v>113</v>
      </c>
      <c r="G32" s="54">
        <v>35</v>
      </c>
      <c r="H32" s="54">
        <v>23</v>
      </c>
      <c r="I32" s="54">
        <v>23</v>
      </c>
      <c r="J32" s="54">
        <v>10</v>
      </c>
      <c r="K32" s="54">
        <v>13</v>
      </c>
      <c r="L32" s="54">
        <v>9</v>
      </c>
      <c r="M32" s="54">
        <v>11</v>
      </c>
      <c r="N32" s="54">
        <v>11</v>
      </c>
      <c r="O32" s="70">
        <v>0</v>
      </c>
    </row>
    <row r="33" spans="1:15" ht="15.95" customHeight="1" x14ac:dyDescent="0.2">
      <c r="A33" s="100" t="s">
        <v>24</v>
      </c>
      <c r="B33" s="102">
        <v>205</v>
      </c>
      <c r="C33" s="53">
        <v>45</v>
      </c>
      <c r="D33" s="54">
        <v>3</v>
      </c>
      <c r="E33" s="54">
        <v>42</v>
      </c>
      <c r="F33" s="54">
        <v>151</v>
      </c>
      <c r="G33" s="54">
        <v>38</v>
      </c>
      <c r="H33" s="54">
        <v>22</v>
      </c>
      <c r="I33" s="54">
        <v>34</v>
      </c>
      <c r="J33" s="54">
        <v>22</v>
      </c>
      <c r="K33" s="54">
        <v>20</v>
      </c>
      <c r="L33" s="54">
        <v>15</v>
      </c>
      <c r="M33" s="54">
        <v>9</v>
      </c>
      <c r="N33" s="54">
        <v>9</v>
      </c>
      <c r="O33" s="70">
        <v>0</v>
      </c>
    </row>
    <row r="34" spans="1:15" ht="15.95" customHeight="1" x14ac:dyDescent="0.2">
      <c r="A34" s="100" t="s">
        <v>25</v>
      </c>
      <c r="B34" s="102">
        <v>258</v>
      </c>
      <c r="C34" s="53">
        <v>45</v>
      </c>
      <c r="D34" s="54">
        <v>5</v>
      </c>
      <c r="E34" s="54">
        <v>40</v>
      </c>
      <c r="F34" s="54">
        <v>193</v>
      </c>
      <c r="G34" s="54">
        <v>45</v>
      </c>
      <c r="H34" s="54">
        <v>31</v>
      </c>
      <c r="I34" s="54">
        <v>24</v>
      </c>
      <c r="J34" s="54">
        <v>26</v>
      </c>
      <c r="K34" s="54">
        <v>38</v>
      </c>
      <c r="L34" s="54">
        <v>29</v>
      </c>
      <c r="M34" s="54">
        <v>20</v>
      </c>
      <c r="N34" s="54">
        <v>16</v>
      </c>
      <c r="O34" s="70">
        <v>4</v>
      </c>
    </row>
    <row r="35" spans="1:15" ht="15.95" customHeight="1" x14ac:dyDescent="0.2">
      <c r="A35" s="100" t="s">
        <v>26</v>
      </c>
      <c r="B35" s="102">
        <v>626</v>
      </c>
      <c r="C35" s="53">
        <v>134</v>
      </c>
      <c r="D35" s="54">
        <v>12</v>
      </c>
      <c r="E35" s="54">
        <v>122</v>
      </c>
      <c r="F35" s="54">
        <v>448</v>
      </c>
      <c r="G35" s="54">
        <v>97</v>
      </c>
      <c r="H35" s="54">
        <v>91</v>
      </c>
      <c r="I35" s="54">
        <v>79</v>
      </c>
      <c r="J35" s="54">
        <v>64</v>
      </c>
      <c r="K35" s="54">
        <v>60</v>
      </c>
      <c r="L35" s="54">
        <v>57</v>
      </c>
      <c r="M35" s="54">
        <v>44</v>
      </c>
      <c r="N35" s="54">
        <v>38</v>
      </c>
      <c r="O35" s="70">
        <v>6</v>
      </c>
    </row>
    <row r="36" spans="1:15" ht="15.95" customHeight="1" x14ac:dyDescent="0.2">
      <c r="A36" s="100" t="s">
        <v>27</v>
      </c>
      <c r="B36" s="102">
        <v>67</v>
      </c>
      <c r="C36" s="53">
        <v>15</v>
      </c>
      <c r="D36" s="54">
        <v>1</v>
      </c>
      <c r="E36" s="54">
        <v>14</v>
      </c>
      <c r="F36" s="54">
        <v>48</v>
      </c>
      <c r="G36" s="54">
        <v>12</v>
      </c>
      <c r="H36" s="54">
        <v>12</v>
      </c>
      <c r="I36" s="54">
        <v>8</v>
      </c>
      <c r="J36" s="54">
        <v>4</v>
      </c>
      <c r="K36" s="54">
        <v>7</v>
      </c>
      <c r="L36" s="54">
        <v>5</v>
      </c>
      <c r="M36" s="54">
        <v>4</v>
      </c>
      <c r="N36" s="54">
        <v>3</v>
      </c>
      <c r="O36" s="70">
        <v>1</v>
      </c>
    </row>
    <row r="37" spans="1:15" ht="15.95" customHeight="1" x14ac:dyDescent="0.2">
      <c r="A37" s="107" t="s">
        <v>28</v>
      </c>
      <c r="B37" s="103">
        <v>452</v>
      </c>
      <c r="C37" s="55">
        <v>96</v>
      </c>
      <c r="D37" s="56">
        <v>9</v>
      </c>
      <c r="E37" s="56">
        <v>87</v>
      </c>
      <c r="F37" s="56">
        <v>318</v>
      </c>
      <c r="G37" s="56">
        <v>84</v>
      </c>
      <c r="H37" s="56">
        <v>58</v>
      </c>
      <c r="I37" s="56">
        <v>63</v>
      </c>
      <c r="J37" s="56">
        <v>31</v>
      </c>
      <c r="K37" s="56">
        <v>49</v>
      </c>
      <c r="L37" s="56">
        <v>33</v>
      </c>
      <c r="M37" s="56">
        <v>38</v>
      </c>
      <c r="N37" s="56">
        <v>31</v>
      </c>
      <c r="O37" s="71">
        <v>7</v>
      </c>
    </row>
    <row r="38" spans="1:15" ht="15.95" customHeight="1" x14ac:dyDescent="0.2">
      <c r="A38" s="108" t="s">
        <v>29</v>
      </c>
      <c r="B38" s="109">
        <v>2099</v>
      </c>
      <c r="C38" s="72">
        <v>407</v>
      </c>
      <c r="D38" s="58">
        <v>36</v>
      </c>
      <c r="E38" s="58">
        <v>371</v>
      </c>
      <c r="F38" s="58">
        <v>1530</v>
      </c>
      <c r="G38" s="58">
        <v>369</v>
      </c>
      <c r="H38" s="58">
        <v>284</v>
      </c>
      <c r="I38" s="58">
        <v>273</v>
      </c>
      <c r="J38" s="58">
        <v>193</v>
      </c>
      <c r="K38" s="58">
        <v>228</v>
      </c>
      <c r="L38" s="58">
        <v>183</v>
      </c>
      <c r="M38" s="58">
        <v>162</v>
      </c>
      <c r="N38" s="58">
        <v>136</v>
      </c>
      <c r="O38" s="73">
        <v>26</v>
      </c>
    </row>
    <row r="39" spans="1:15" ht="15.95" customHeight="1" x14ac:dyDescent="0.2">
      <c r="A39" s="100" t="s">
        <v>30</v>
      </c>
      <c r="B39" s="106">
        <v>305</v>
      </c>
      <c r="C39" s="53">
        <v>46</v>
      </c>
      <c r="D39" s="54">
        <v>4</v>
      </c>
      <c r="E39" s="54">
        <v>42</v>
      </c>
      <c r="F39" s="54">
        <v>225</v>
      </c>
      <c r="G39" s="54">
        <v>50</v>
      </c>
      <c r="H39" s="54">
        <v>36</v>
      </c>
      <c r="I39" s="54">
        <v>48</v>
      </c>
      <c r="J39" s="54">
        <v>40</v>
      </c>
      <c r="K39" s="54">
        <v>19</v>
      </c>
      <c r="L39" s="54">
        <v>32</v>
      </c>
      <c r="M39" s="54">
        <v>34</v>
      </c>
      <c r="N39" s="54">
        <v>32</v>
      </c>
      <c r="O39" s="70">
        <v>2</v>
      </c>
    </row>
    <row r="40" spans="1:15" ht="15.95" customHeight="1" x14ac:dyDescent="0.2">
      <c r="A40" s="100" t="s">
        <v>31</v>
      </c>
      <c r="B40" s="102">
        <v>471</v>
      </c>
      <c r="C40" s="53">
        <v>86</v>
      </c>
      <c r="D40" s="54">
        <v>14</v>
      </c>
      <c r="E40" s="54">
        <v>72</v>
      </c>
      <c r="F40" s="54">
        <v>339</v>
      </c>
      <c r="G40" s="54">
        <v>65</v>
      </c>
      <c r="H40" s="54">
        <v>73</v>
      </c>
      <c r="I40" s="54">
        <v>72</v>
      </c>
      <c r="J40" s="54">
        <v>38</v>
      </c>
      <c r="K40" s="54">
        <v>41</v>
      </c>
      <c r="L40" s="54">
        <v>50</v>
      </c>
      <c r="M40" s="54">
        <v>46</v>
      </c>
      <c r="N40" s="54">
        <v>42</v>
      </c>
      <c r="O40" s="70">
        <v>4</v>
      </c>
    </row>
    <row r="41" spans="1:15" ht="15.95" customHeight="1" x14ac:dyDescent="0.2">
      <c r="A41" s="100" t="s">
        <v>32</v>
      </c>
      <c r="B41" s="102">
        <v>601</v>
      </c>
      <c r="C41" s="53">
        <v>95</v>
      </c>
      <c r="D41" s="54">
        <v>11</v>
      </c>
      <c r="E41" s="54">
        <v>84</v>
      </c>
      <c r="F41" s="54">
        <v>461</v>
      </c>
      <c r="G41" s="54">
        <v>127</v>
      </c>
      <c r="H41" s="54">
        <v>79</v>
      </c>
      <c r="I41" s="54">
        <v>82</v>
      </c>
      <c r="J41" s="54">
        <v>69</v>
      </c>
      <c r="K41" s="54">
        <v>54</v>
      </c>
      <c r="L41" s="54">
        <v>50</v>
      </c>
      <c r="M41" s="54">
        <v>45</v>
      </c>
      <c r="N41" s="54">
        <v>44</v>
      </c>
      <c r="O41" s="70">
        <v>1</v>
      </c>
    </row>
    <row r="42" spans="1:15" ht="15.95" customHeight="1" x14ac:dyDescent="0.2">
      <c r="A42" s="100" t="s">
        <v>33</v>
      </c>
      <c r="B42" s="102">
        <v>589</v>
      </c>
      <c r="C42" s="53">
        <v>114</v>
      </c>
      <c r="D42" s="54">
        <v>18</v>
      </c>
      <c r="E42" s="54">
        <v>96</v>
      </c>
      <c r="F42" s="54">
        <v>435</v>
      </c>
      <c r="G42" s="54">
        <v>110</v>
      </c>
      <c r="H42" s="54">
        <v>79</v>
      </c>
      <c r="I42" s="54">
        <v>75</v>
      </c>
      <c r="J42" s="54">
        <v>57</v>
      </c>
      <c r="K42" s="54">
        <v>61</v>
      </c>
      <c r="L42" s="54">
        <v>53</v>
      </c>
      <c r="M42" s="54">
        <v>40</v>
      </c>
      <c r="N42" s="54">
        <v>36</v>
      </c>
      <c r="O42" s="70">
        <v>4</v>
      </c>
    </row>
    <row r="43" spans="1:15" ht="15.95" customHeight="1" x14ac:dyDescent="0.2">
      <c r="A43" s="100" t="s">
        <v>34</v>
      </c>
      <c r="B43" s="110">
        <v>246</v>
      </c>
      <c r="C43" s="61">
        <v>43</v>
      </c>
      <c r="D43" s="62">
        <v>4</v>
      </c>
      <c r="E43" s="62">
        <v>39</v>
      </c>
      <c r="F43" s="62">
        <v>189</v>
      </c>
      <c r="G43" s="62">
        <v>34</v>
      </c>
      <c r="H43" s="62">
        <v>30</v>
      </c>
      <c r="I43" s="62">
        <v>41</v>
      </c>
      <c r="J43" s="62">
        <v>19</v>
      </c>
      <c r="K43" s="62">
        <v>37</v>
      </c>
      <c r="L43" s="62">
        <v>28</v>
      </c>
      <c r="M43" s="62">
        <v>14</v>
      </c>
      <c r="N43" s="62">
        <v>14</v>
      </c>
      <c r="O43" s="74">
        <v>0</v>
      </c>
    </row>
    <row r="44" spans="1:15" ht="15.95" customHeight="1" x14ac:dyDescent="0.2">
      <c r="A44" s="100" t="s">
        <v>35</v>
      </c>
      <c r="B44" s="102">
        <v>188</v>
      </c>
      <c r="C44" s="53">
        <v>36</v>
      </c>
      <c r="D44" s="54">
        <v>5</v>
      </c>
      <c r="E44" s="54">
        <v>31</v>
      </c>
      <c r="F44" s="54">
        <v>145</v>
      </c>
      <c r="G44" s="54">
        <v>36</v>
      </c>
      <c r="H44" s="54">
        <v>35</v>
      </c>
      <c r="I44" s="54">
        <v>27</v>
      </c>
      <c r="J44" s="54">
        <v>15</v>
      </c>
      <c r="K44" s="54">
        <v>15</v>
      </c>
      <c r="L44" s="54">
        <v>17</v>
      </c>
      <c r="M44" s="54">
        <v>7</v>
      </c>
      <c r="N44" s="54">
        <v>6</v>
      </c>
      <c r="O44" s="70">
        <v>1</v>
      </c>
    </row>
    <row r="45" spans="1:15" ht="15.95" customHeight="1" x14ac:dyDescent="0.2">
      <c r="A45" s="107" t="s">
        <v>36</v>
      </c>
      <c r="B45" s="103">
        <v>203</v>
      </c>
      <c r="C45" s="55">
        <v>47</v>
      </c>
      <c r="D45" s="56">
        <v>5</v>
      </c>
      <c r="E45" s="56">
        <v>42</v>
      </c>
      <c r="F45" s="56">
        <v>143</v>
      </c>
      <c r="G45" s="56">
        <v>38</v>
      </c>
      <c r="H45" s="56">
        <v>25</v>
      </c>
      <c r="I45" s="56">
        <v>22</v>
      </c>
      <c r="J45" s="56">
        <v>18</v>
      </c>
      <c r="K45" s="56">
        <v>21</v>
      </c>
      <c r="L45" s="56">
        <v>19</v>
      </c>
      <c r="M45" s="56">
        <v>13</v>
      </c>
      <c r="N45" s="56">
        <v>12</v>
      </c>
      <c r="O45" s="71">
        <v>1</v>
      </c>
    </row>
    <row r="46" spans="1:15" ht="15.95" customHeight="1" x14ac:dyDescent="0.2">
      <c r="A46" s="108" t="s">
        <v>37</v>
      </c>
      <c r="B46" s="105">
        <v>2603</v>
      </c>
      <c r="C46" s="72">
        <v>467</v>
      </c>
      <c r="D46" s="58">
        <v>61</v>
      </c>
      <c r="E46" s="58">
        <v>406</v>
      </c>
      <c r="F46" s="58">
        <v>1937</v>
      </c>
      <c r="G46" s="58">
        <v>460</v>
      </c>
      <c r="H46" s="58">
        <v>357</v>
      </c>
      <c r="I46" s="58">
        <v>367</v>
      </c>
      <c r="J46" s="58">
        <v>256</v>
      </c>
      <c r="K46" s="58">
        <v>248</v>
      </c>
      <c r="L46" s="58">
        <v>249</v>
      </c>
      <c r="M46" s="58">
        <v>199</v>
      </c>
      <c r="N46" s="58">
        <v>186</v>
      </c>
      <c r="O46" s="73">
        <v>13</v>
      </c>
    </row>
    <row r="47" spans="1:15" ht="15.95" customHeight="1" x14ac:dyDescent="0.2">
      <c r="A47" s="100" t="s">
        <v>38</v>
      </c>
      <c r="B47" s="106">
        <v>152</v>
      </c>
      <c r="C47" s="53">
        <v>25</v>
      </c>
      <c r="D47" s="54">
        <v>2</v>
      </c>
      <c r="E47" s="54">
        <v>23</v>
      </c>
      <c r="F47" s="54">
        <v>113</v>
      </c>
      <c r="G47" s="54">
        <v>25</v>
      </c>
      <c r="H47" s="54">
        <v>25</v>
      </c>
      <c r="I47" s="54">
        <v>15</v>
      </c>
      <c r="J47" s="54">
        <v>22</v>
      </c>
      <c r="K47" s="54">
        <v>13</v>
      </c>
      <c r="L47" s="54">
        <v>13</v>
      </c>
      <c r="M47" s="54">
        <v>14</v>
      </c>
      <c r="N47" s="54">
        <v>12</v>
      </c>
      <c r="O47" s="70">
        <v>2</v>
      </c>
    </row>
    <row r="48" spans="1:15" ht="15.95" customHeight="1" x14ac:dyDescent="0.2">
      <c r="A48" s="100" t="s">
        <v>39</v>
      </c>
      <c r="B48" s="102">
        <v>394</v>
      </c>
      <c r="C48" s="53">
        <v>82</v>
      </c>
      <c r="D48" s="54">
        <v>13</v>
      </c>
      <c r="E48" s="54">
        <v>69</v>
      </c>
      <c r="F48" s="54">
        <v>281</v>
      </c>
      <c r="G48" s="54">
        <v>72</v>
      </c>
      <c r="H48" s="54">
        <v>54</v>
      </c>
      <c r="I48" s="54">
        <v>46</v>
      </c>
      <c r="J48" s="54">
        <v>44</v>
      </c>
      <c r="K48" s="54">
        <v>36</v>
      </c>
      <c r="L48" s="54">
        <v>29</v>
      </c>
      <c r="M48" s="54">
        <v>31</v>
      </c>
      <c r="N48" s="54">
        <v>29</v>
      </c>
      <c r="O48" s="70">
        <v>2</v>
      </c>
    </row>
    <row r="49" spans="1:15" ht="15.95" customHeight="1" x14ac:dyDescent="0.2">
      <c r="A49" s="100" t="s">
        <v>40</v>
      </c>
      <c r="B49" s="102">
        <v>202</v>
      </c>
      <c r="C49" s="53">
        <v>36</v>
      </c>
      <c r="D49" s="54">
        <v>6</v>
      </c>
      <c r="E49" s="54">
        <v>30</v>
      </c>
      <c r="F49" s="54">
        <v>156</v>
      </c>
      <c r="G49" s="54">
        <v>39</v>
      </c>
      <c r="H49" s="54">
        <v>26</v>
      </c>
      <c r="I49" s="54">
        <v>29</v>
      </c>
      <c r="J49" s="54">
        <v>27</v>
      </c>
      <c r="K49" s="54">
        <v>17</v>
      </c>
      <c r="L49" s="54">
        <v>18</v>
      </c>
      <c r="M49" s="54">
        <v>10</v>
      </c>
      <c r="N49" s="54">
        <v>10</v>
      </c>
      <c r="O49" s="70">
        <v>0</v>
      </c>
    </row>
    <row r="50" spans="1:15" ht="15.95" customHeight="1" x14ac:dyDescent="0.2">
      <c r="A50" s="100" t="s">
        <v>41</v>
      </c>
      <c r="B50" s="102">
        <v>117</v>
      </c>
      <c r="C50" s="53">
        <v>15</v>
      </c>
      <c r="D50" s="54">
        <v>1</v>
      </c>
      <c r="E50" s="54">
        <v>14</v>
      </c>
      <c r="F50" s="54">
        <v>90</v>
      </c>
      <c r="G50" s="54">
        <v>22</v>
      </c>
      <c r="H50" s="54">
        <v>18</v>
      </c>
      <c r="I50" s="54">
        <v>11</v>
      </c>
      <c r="J50" s="54">
        <v>17</v>
      </c>
      <c r="K50" s="54">
        <v>10</v>
      </c>
      <c r="L50" s="54">
        <v>12</v>
      </c>
      <c r="M50" s="54">
        <v>12</v>
      </c>
      <c r="N50" s="54">
        <v>10</v>
      </c>
      <c r="O50" s="70">
        <v>2</v>
      </c>
    </row>
    <row r="51" spans="1:15" ht="15.95" customHeight="1" x14ac:dyDescent="0.2">
      <c r="A51" s="100" t="s">
        <v>42</v>
      </c>
      <c r="B51" s="102">
        <v>343</v>
      </c>
      <c r="C51" s="53">
        <v>57</v>
      </c>
      <c r="D51" s="54">
        <v>10</v>
      </c>
      <c r="E51" s="54">
        <v>47</v>
      </c>
      <c r="F51" s="54">
        <v>247</v>
      </c>
      <c r="G51" s="54">
        <v>53</v>
      </c>
      <c r="H51" s="54">
        <v>42</v>
      </c>
      <c r="I51" s="54">
        <v>38</v>
      </c>
      <c r="J51" s="54">
        <v>41</v>
      </c>
      <c r="K51" s="54">
        <v>38</v>
      </c>
      <c r="L51" s="54">
        <v>35</v>
      </c>
      <c r="M51" s="54">
        <v>39</v>
      </c>
      <c r="N51" s="54">
        <v>31</v>
      </c>
      <c r="O51" s="70">
        <v>8</v>
      </c>
    </row>
    <row r="52" spans="1:15" ht="15.95" customHeight="1" x14ac:dyDescent="0.2">
      <c r="A52" s="100" t="s">
        <v>43</v>
      </c>
      <c r="B52" s="102">
        <v>276</v>
      </c>
      <c r="C52" s="53">
        <v>46</v>
      </c>
      <c r="D52" s="54">
        <v>3</v>
      </c>
      <c r="E52" s="54">
        <v>43</v>
      </c>
      <c r="F52" s="54">
        <v>204</v>
      </c>
      <c r="G52" s="54">
        <v>54</v>
      </c>
      <c r="H52" s="54">
        <v>35</v>
      </c>
      <c r="I52" s="54">
        <v>35</v>
      </c>
      <c r="J52" s="54">
        <v>27</v>
      </c>
      <c r="K52" s="54">
        <v>30</v>
      </c>
      <c r="L52" s="54">
        <v>23</v>
      </c>
      <c r="M52" s="54">
        <v>26</v>
      </c>
      <c r="N52" s="54">
        <v>22</v>
      </c>
      <c r="O52" s="70">
        <v>4</v>
      </c>
    </row>
    <row r="53" spans="1:15" ht="15.95" customHeight="1" x14ac:dyDescent="0.2">
      <c r="A53" s="100" t="s">
        <v>44</v>
      </c>
      <c r="B53" s="102">
        <v>193</v>
      </c>
      <c r="C53" s="53">
        <v>47</v>
      </c>
      <c r="D53" s="54">
        <v>7</v>
      </c>
      <c r="E53" s="54">
        <v>40</v>
      </c>
      <c r="F53" s="54">
        <v>132</v>
      </c>
      <c r="G53" s="54">
        <v>31</v>
      </c>
      <c r="H53" s="54">
        <v>20</v>
      </c>
      <c r="I53" s="54">
        <v>23</v>
      </c>
      <c r="J53" s="54">
        <v>21</v>
      </c>
      <c r="K53" s="54">
        <v>20</v>
      </c>
      <c r="L53" s="54">
        <v>17</v>
      </c>
      <c r="M53" s="54">
        <v>14</v>
      </c>
      <c r="N53" s="54">
        <v>11</v>
      </c>
      <c r="O53" s="70">
        <v>3</v>
      </c>
    </row>
    <row r="54" spans="1:15" ht="15.95" customHeight="1" x14ac:dyDescent="0.2">
      <c r="A54" s="100" t="s">
        <v>45</v>
      </c>
      <c r="B54" s="102">
        <v>236</v>
      </c>
      <c r="C54" s="53">
        <v>58</v>
      </c>
      <c r="D54" s="54">
        <v>5</v>
      </c>
      <c r="E54" s="54">
        <v>53</v>
      </c>
      <c r="F54" s="54">
        <v>157</v>
      </c>
      <c r="G54" s="54">
        <v>34</v>
      </c>
      <c r="H54" s="54">
        <v>39</v>
      </c>
      <c r="I54" s="54">
        <v>26</v>
      </c>
      <c r="J54" s="54">
        <v>21</v>
      </c>
      <c r="K54" s="54">
        <v>21</v>
      </c>
      <c r="L54" s="54">
        <v>16</v>
      </c>
      <c r="M54" s="54">
        <v>21</v>
      </c>
      <c r="N54" s="54">
        <v>15</v>
      </c>
      <c r="O54" s="70">
        <v>6</v>
      </c>
    </row>
    <row r="55" spans="1:15" s="63" customFormat="1" ht="15.95" customHeight="1" x14ac:dyDescent="0.2">
      <c r="A55" s="100" t="s">
        <v>46</v>
      </c>
      <c r="B55" s="102">
        <v>67</v>
      </c>
      <c r="C55" s="53">
        <v>17</v>
      </c>
      <c r="D55" s="54">
        <v>1</v>
      </c>
      <c r="E55" s="54">
        <v>16</v>
      </c>
      <c r="F55" s="54">
        <v>44</v>
      </c>
      <c r="G55" s="54">
        <v>14</v>
      </c>
      <c r="H55" s="54">
        <v>8</v>
      </c>
      <c r="I55" s="54">
        <v>7</v>
      </c>
      <c r="J55" s="54">
        <v>5</v>
      </c>
      <c r="K55" s="54">
        <v>5</v>
      </c>
      <c r="L55" s="54">
        <v>5</v>
      </c>
      <c r="M55" s="54">
        <v>6</v>
      </c>
      <c r="N55" s="54">
        <v>3</v>
      </c>
      <c r="O55" s="70">
        <v>3</v>
      </c>
    </row>
    <row r="56" spans="1:15" ht="15.95" customHeight="1" x14ac:dyDescent="0.2">
      <c r="A56" s="100" t="s">
        <v>47</v>
      </c>
      <c r="B56" s="102">
        <v>137</v>
      </c>
      <c r="C56" s="53">
        <v>37</v>
      </c>
      <c r="D56" s="54">
        <v>5</v>
      </c>
      <c r="E56" s="54">
        <v>32</v>
      </c>
      <c r="F56" s="54">
        <v>88</v>
      </c>
      <c r="G56" s="54">
        <v>22</v>
      </c>
      <c r="H56" s="54">
        <v>12</v>
      </c>
      <c r="I56" s="54">
        <v>22</v>
      </c>
      <c r="J56" s="54">
        <v>12</v>
      </c>
      <c r="K56" s="54">
        <v>11</v>
      </c>
      <c r="L56" s="54">
        <v>9</v>
      </c>
      <c r="M56" s="54">
        <v>12</v>
      </c>
      <c r="N56" s="54">
        <v>7</v>
      </c>
      <c r="O56" s="70">
        <v>5</v>
      </c>
    </row>
    <row r="57" spans="1:15" ht="15.95" customHeight="1" x14ac:dyDescent="0.2">
      <c r="A57" s="107" t="s">
        <v>48</v>
      </c>
      <c r="B57" s="103">
        <v>561</v>
      </c>
      <c r="C57" s="55">
        <v>79</v>
      </c>
      <c r="D57" s="56">
        <v>5</v>
      </c>
      <c r="E57" s="56">
        <v>74</v>
      </c>
      <c r="F57" s="56">
        <v>437</v>
      </c>
      <c r="G57" s="56">
        <v>88</v>
      </c>
      <c r="H57" s="56">
        <v>72</v>
      </c>
      <c r="I57" s="56">
        <v>84</v>
      </c>
      <c r="J57" s="56">
        <v>70</v>
      </c>
      <c r="K57" s="56">
        <v>63</v>
      </c>
      <c r="L57" s="56">
        <v>60</v>
      </c>
      <c r="M57" s="56">
        <v>45</v>
      </c>
      <c r="N57" s="56">
        <v>33</v>
      </c>
      <c r="O57" s="71">
        <v>12</v>
      </c>
    </row>
    <row r="58" spans="1:15" ht="15.95" customHeight="1" thickBot="1" x14ac:dyDescent="0.25">
      <c r="A58" s="111" t="s">
        <v>49</v>
      </c>
      <c r="B58" s="112">
        <v>2678</v>
      </c>
      <c r="C58" s="75">
        <v>499</v>
      </c>
      <c r="D58" s="65">
        <v>58</v>
      </c>
      <c r="E58" s="65">
        <v>441</v>
      </c>
      <c r="F58" s="65">
        <v>1949</v>
      </c>
      <c r="G58" s="65">
        <v>454</v>
      </c>
      <c r="H58" s="65">
        <v>351</v>
      </c>
      <c r="I58" s="65">
        <v>336</v>
      </c>
      <c r="J58" s="65">
        <v>307</v>
      </c>
      <c r="K58" s="65">
        <v>264</v>
      </c>
      <c r="L58" s="65">
        <v>237</v>
      </c>
      <c r="M58" s="65">
        <v>230</v>
      </c>
      <c r="N58" s="65">
        <v>183</v>
      </c>
      <c r="O58" s="76">
        <v>47</v>
      </c>
    </row>
    <row r="59" spans="1:15" ht="15.95" customHeight="1" x14ac:dyDescent="0.2">
      <c r="A59" s="113" t="s">
        <v>50</v>
      </c>
      <c r="B59" s="114">
        <v>315</v>
      </c>
      <c r="C59" s="53">
        <v>53</v>
      </c>
      <c r="D59" s="54">
        <v>5</v>
      </c>
      <c r="E59" s="54">
        <v>48</v>
      </c>
      <c r="F59" s="54">
        <v>232</v>
      </c>
      <c r="G59" s="54">
        <v>61</v>
      </c>
      <c r="H59" s="54">
        <v>56</v>
      </c>
      <c r="I59" s="54">
        <v>31</v>
      </c>
      <c r="J59" s="54">
        <v>26</v>
      </c>
      <c r="K59" s="54">
        <v>29</v>
      </c>
      <c r="L59" s="54">
        <v>29</v>
      </c>
      <c r="M59" s="54">
        <v>30</v>
      </c>
      <c r="N59" s="54">
        <v>23</v>
      </c>
      <c r="O59" s="70">
        <v>7</v>
      </c>
    </row>
    <row r="60" spans="1:15" ht="15.95" customHeight="1" x14ac:dyDescent="0.2">
      <c r="A60" s="100" t="s">
        <v>51</v>
      </c>
      <c r="B60" s="114">
        <v>76</v>
      </c>
      <c r="C60" s="53">
        <v>7</v>
      </c>
      <c r="D60" s="54">
        <v>1</v>
      </c>
      <c r="E60" s="54">
        <v>6</v>
      </c>
      <c r="F60" s="54">
        <v>61</v>
      </c>
      <c r="G60" s="54">
        <v>16</v>
      </c>
      <c r="H60" s="54">
        <v>6</v>
      </c>
      <c r="I60" s="54">
        <v>10</v>
      </c>
      <c r="J60" s="54">
        <v>11</v>
      </c>
      <c r="K60" s="54">
        <v>7</v>
      </c>
      <c r="L60" s="54">
        <v>11</v>
      </c>
      <c r="M60" s="54">
        <v>8</v>
      </c>
      <c r="N60" s="54">
        <v>6</v>
      </c>
      <c r="O60" s="70">
        <v>2</v>
      </c>
    </row>
    <row r="61" spans="1:15" ht="15.95" customHeight="1" x14ac:dyDescent="0.2">
      <c r="A61" s="100" t="s">
        <v>52</v>
      </c>
      <c r="B61" s="114">
        <v>283</v>
      </c>
      <c r="C61" s="53">
        <v>50</v>
      </c>
      <c r="D61" s="54">
        <v>8</v>
      </c>
      <c r="E61" s="54">
        <v>42</v>
      </c>
      <c r="F61" s="54">
        <v>209</v>
      </c>
      <c r="G61" s="54">
        <v>53</v>
      </c>
      <c r="H61" s="54">
        <v>33</v>
      </c>
      <c r="I61" s="54">
        <v>38</v>
      </c>
      <c r="J61" s="54">
        <v>33</v>
      </c>
      <c r="K61" s="54">
        <v>33</v>
      </c>
      <c r="L61" s="54">
        <v>19</v>
      </c>
      <c r="M61" s="54">
        <v>24</v>
      </c>
      <c r="N61" s="54">
        <v>21</v>
      </c>
      <c r="O61" s="70">
        <v>3</v>
      </c>
    </row>
    <row r="62" spans="1:15" ht="15.95" customHeight="1" x14ac:dyDescent="0.2">
      <c r="A62" s="100" t="s">
        <v>53</v>
      </c>
      <c r="B62" s="114">
        <v>142</v>
      </c>
      <c r="C62" s="53">
        <v>32</v>
      </c>
      <c r="D62" s="54">
        <v>5</v>
      </c>
      <c r="E62" s="54">
        <v>27</v>
      </c>
      <c r="F62" s="54">
        <v>94</v>
      </c>
      <c r="G62" s="54">
        <v>16</v>
      </c>
      <c r="H62" s="54">
        <v>20</v>
      </c>
      <c r="I62" s="54">
        <v>11</v>
      </c>
      <c r="J62" s="54">
        <v>14</v>
      </c>
      <c r="K62" s="54">
        <v>17</v>
      </c>
      <c r="L62" s="54">
        <v>16</v>
      </c>
      <c r="M62" s="54">
        <v>16</v>
      </c>
      <c r="N62" s="54">
        <v>14</v>
      </c>
      <c r="O62" s="70">
        <v>2</v>
      </c>
    </row>
    <row r="63" spans="1:15" ht="15.95" customHeight="1" x14ac:dyDescent="0.2">
      <c r="A63" s="100" t="s">
        <v>54</v>
      </c>
      <c r="B63" s="114">
        <v>118</v>
      </c>
      <c r="C63" s="53">
        <v>25</v>
      </c>
      <c r="D63" s="54">
        <v>4</v>
      </c>
      <c r="E63" s="54">
        <v>21</v>
      </c>
      <c r="F63" s="54">
        <v>83</v>
      </c>
      <c r="G63" s="54">
        <v>28</v>
      </c>
      <c r="H63" s="54">
        <v>10</v>
      </c>
      <c r="I63" s="54">
        <v>13</v>
      </c>
      <c r="J63" s="54">
        <v>15</v>
      </c>
      <c r="K63" s="54">
        <v>11</v>
      </c>
      <c r="L63" s="54">
        <v>6</v>
      </c>
      <c r="M63" s="54">
        <v>10</v>
      </c>
      <c r="N63" s="54">
        <v>8</v>
      </c>
      <c r="O63" s="70">
        <v>2</v>
      </c>
    </row>
    <row r="64" spans="1:15" ht="15.95" customHeight="1" x14ac:dyDescent="0.2">
      <c r="A64" s="100" t="s">
        <v>55</v>
      </c>
      <c r="B64" s="114">
        <v>344</v>
      </c>
      <c r="C64" s="53">
        <v>76</v>
      </c>
      <c r="D64" s="54">
        <v>9</v>
      </c>
      <c r="E64" s="54">
        <v>67</v>
      </c>
      <c r="F64" s="54">
        <v>241</v>
      </c>
      <c r="G64" s="54">
        <v>85</v>
      </c>
      <c r="H64" s="54">
        <v>41</v>
      </c>
      <c r="I64" s="54">
        <v>36</v>
      </c>
      <c r="J64" s="54">
        <v>20</v>
      </c>
      <c r="K64" s="54">
        <v>32</v>
      </c>
      <c r="L64" s="54">
        <v>27</v>
      </c>
      <c r="M64" s="54">
        <v>27</v>
      </c>
      <c r="N64" s="54">
        <v>25</v>
      </c>
      <c r="O64" s="70">
        <v>2</v>
      </c>
    </row>
    <row r="65" spans="1:15" ht="15.95" customHeight="1" x14ac:dyDescent="0.2">
      <c r="A65" s="100" t="s">
        <v>56</v>
      </c>
      <c r="B65" s="114">
        <v>96</v>
      </c>
      <c r="C65" s="53">
        <v>22</v>
      </c>
      <c r="D65" s="54">
        <v>8</v>
      </c>
      <c r="E65" s="54">
        <v>14</v>
      </c>
      <c r="F65" s="54">
        <v>67</v>
      </c>
      <c r="G65" s="54">
        <v>20</v>
      </c>
      <c r="H65" s="54">
        <v>14</v>
      </c>
      <c r="I65" s="54">
        <v>10</v>
      </c>
      <c r="J65" s="54">
        <v>9</v>
      </c>
      <c r="K65" s="54">
        <v>8</v>
      </c>
      <c r="L65" s="54">
        <v>6</v>
      </c>
      <c r="M65" s="54">
        <v>7</v>
      </c>
      <c r="N65" s="54">
        <v>4</v>
      </c>
      <c r="O65" s="70">
        <v>3</v>
      </c>
    </row>
    <row r="66" spans="1:15" ht="15.95" customHeight="1" x14ac:dyDescent="0.2">
      <c r="A66" s="100" t="s">
        <v>57</v>
      </c>
      <c r="B66" s="114">
        <v>180</v>
      </c>
      <c r="C66" s="53">
        <v>44</v>
      </c>
      <c r="D66" s="54">
        <v>11</v>
      </c>
      <c r="E66" s="54">
        <v>33</v>
      </c>
      <c r="F66" s="54">
        <v>128</v>
      </c>
      <c r="G66" s="54">
        <v>37</v>
      </c>
      <c r="H66" s="54">
        <v>25</v>
      </c>
      <c r="I66" s="54">
        <v>20</v>
      </c>
      <c r="J66" s="54">
        <v>15</v>
      </c>
      <c r="K66" s="54">
        <v>18</v>
      </c>
      <c r="L66" s="54">
        <v>13</v>
      </c>
      <c r="M66" s="54">
        <v>8</v>
      </c>
      <c r="N66" s="54">
        <v>7</v>
      </c>
      <c r="O66" s="70">
        <v>1</v>
      </c>
    </row>
    <row r="67" spans="1:15" ht="15.95" customHeight="1" x14ac:dyDescent="0.2">
      <c r="A67" s="100" t="s">
        <v>58</v>
      </c>
      <c r="B67" s="114">
        <v>298</v>
      </c>
      <c r="C67" s="53">
        <v>77</v>
      </c>
      <c r="D67" s="54">
        <v>18</v>
      </c>
      <c r="E67" s="54">
        <v>59</v>
      </c>
      <c r="F67" s="54">
        <v>203</v>
      </c>
      <c r="G67" s="54">
        <v>51</v>
      </c>
      <c r="H67" s="54">
        <v>46</v>
      </c>
      <c r="I67" s="54">
        <v>26</v>
      </c>
      <c r="J67" s="54">
        <v>22</v>
      </c>
      <c r="K67" s="54">
        <v>32</v>
      </c>
      <c r="L67" s="54">
        <v>26</v>
      </c>
      <c r="M67" s="54">
        <v>18</v>
      </c>
      <c r="N67" s="54">
        <v>15</v>
      </c>
      <c r="O67" s="70">
        <v>3</v>
      </c>
    </row>
    <row r="68" spans="1:15" ht="15.95" customHeight="1" x14ac:dyDescent="0.2">
      <c r="A68" s="100" t="s">
        <v>59</v>
      </c>
      <c r="B68" s="114">
        <v>235</v>
      </c>
      <c r="C68" s="53">
        <v>56</v>
      </c>
      <c r="D68" s="54">
        <v>13</v>
      </c>
      <c r="E68" s="54">
        <v>43</v>
      </c>
      <c r="F68" s="54">
        <v>165</v>
      </c>
      <c r="G68" s="54">
        <v>39</v>
      </c>
      <c r="H68" s="54">
        <v>32</v>
      </c>
      <c r="I68" s="54">
        <v>27</v>
      </c>
      <c r="J68" s="54">
        <v>28</v>
      </c>
      <c r="K68" s="54">
        <v>19</v>
      </c>
      <c r="L68" s="54">
        <v>20</v>
      </c>
      <c r="M68" s="54">
        <v>14</v>
      </c>
      <c r="N68" s="54">
        <v>12</v>
      </c>
      <c r="O68" s="70">
        <v>2</v>
      </c>
    </row>
    <row r="69" spans="1:15" ht="15.95" customHeight="1" x14ac:dyDescent="0.2">
      <c r="A69" s="100" t="s">
        <v>60</v>
      </c>
      <c r="B69" s="114">
        <v>275</v>
      </c>
      <c r="C69" s="53">
        <v>47</v>
      </c>
      <c r="D69" s="54">
        <v>6</v>
      </c>
      <c r="E69" s="54">
        <v>41</v>
      </c>
      <c r="F69" s="54">
        <v>204</v>
      </c>
      <c r="G69" s="54">
        <v>62</v>
      </c>
      <c r="H69" s="54">
        <v>43</v>
      </c>
      <c r="I69" s="54">
        <v>39</v>
      </c>
      <c r="J69" s="54">
        <v>24</v>
      </c>
      <c r="K69" s="54">
        <v>20</v>
      </c>
      <c r="L69" s="54">
        <v>16</v>
      </c>
      <c r="M69" s="54">
        <v>24</v>
      </c>
      <c r="N69" s="54">
        <v>24</v>
      </c>
      <c r="O69" s="70">
        <v>0</v>
      </c>
    </row>
    <row r="70" spans="1:15" ht="15.95" customHeight="1" x14ac:dyDescent="0.2">
      <c r="A70" s="100" t="s">
        <v>61</v>
      </c>
      <c r="B70" s="114">
        <v>111</v>
      </c>
      <c r="C70" s="53">
        <v>27</v>
      </c>
      <c r="D70" s="54">
        <v>2</v>
      </c>
      <c r="E70" s="54">
        <v>25</v>
      </c>
      <c r="F70" s="54">
        <v>76</v>
      </c>
      <c r="G70" s="54">
        <v>18</v>
      </c>
      <c r="H70" s="54">
        <v>14</v>
      </c>
      <c r="I70" s="54">
        <v>16</v>
      </c>
      <c r="J70" s="54">
        <v>7</v>
      </c>
      <c r="K70" s="54">
        <v>11</v>
      </c>
      <c r="L70" s="54">
        <v>10</v>
      </c>
      <c r="M70" s="54">
        <v>8</v>
      </c>
      <c r="N70" s="54">
        <v>8</v>
      </c>
      <c r="O70" s="70">
        <v>0</v>
      </c>
    </row>
    <row r="71" spans="1:15" ht="15.95" customHeight="1" x14ac:dyDescent="0.2">
      <c r="A71" s="100" t="s">
        <v>62</v>
      </c>
      <c r="B71" s="115">
        <v>225</v>
      </c>
      <c r="C71" s="55">
        <v>46</v>
      </c>
      <c r="D71" s="56">
        <v>8</v>
      </c>
      <c r="E71" s="56">
        <v>38</v>
      </c>
      <c r="F71" s="56">
        <v>159</v>
      </c>
      <c r="G71" s="56">
        <v>38</v>
      </c>
      <c r="H71" s="56">
        <v>31</v>
      </c>
      <c r="I71" s="56">
        <v>22</v>
      </c>
      <c r="J71" s="56">
        <v>28</v>
      </c>
      <c r="K71" s="56">
        <v>26</v>
      </c>
      <c r="L71" s="56">
        <v>14</v>
      </c>
      <c r="M71" s="56">
        <v>20</v>
      </c>
      <c r="N71" s="56">
        <v>18</v>
      </c>
      <c r="O71" s="71">
        <v>2</v>
      </c>
    </row>
    <row r="72" spans="1:15" ht="15.95" customHeight="1" x14ac:dyDescent="0.2">
      <c r="A72" s="104" t="s">
        <v>63</v>
      </c>
      <c r="B72" s="116">
        <v>2698</v>
      </c>
      <c r="C72" s="72">
        <v>562</v>
      </c>
      <c r="D72" s="58">
        <v>98</v>
      </c>
      <c r="E72" s="58">
        <v>464</v>
      </c>
      <c r="F72" s="58">
        <v>1922</v>
      </c>
      <c r="G72" s="58">
        <v>524</v>
      </c>
      <c r="H72" s="58">
        <v>371</v>
      </c>
      <c r="I72" s="58">
        <v>299</v>
      </c>
      <c r="J72" s="58">
        <v>252</v>
      </c>
      <c r="K72" s="58">
        <v>263</v>
      </c>
      <c r="L72" s="58">
        <v>213</v>
      </c>
      <c r="M72" s="58">
        <v>214</v>
      </c>
      <c r="N72" s="58">
        <v>185</v>
      </c>
      <c r="O72" s="73">
        <v>29</v>
      </c>
    </row>
    <row r="73" spans="1:15" ht="15.95" customHeight="1" x14ac:dyDescent="0.2">
      <c r="A73" s="100" t="s">
        <v>64</v>
      </c>
      <c r="B73" s="114">
        <v>449</v>
      </c>
      <c r="C73" s="53">
        <v>107</v>
      </c>
      <c r="D73" s="54">
        <v>8</v>
      </c>
      <c r="E73" s="54">
        <v>99</v>
      </c>
      <c r="F73" s="54">
        <v>315</v>
      </c>
      <c r="G73" s="54">
        <v>95</v>
      </c>
      <c r="H73" s="54">
        <v>64</v>
      </c>
      <c r="I73" s="54">
        <v>46</v>
      </c>
      <c r="J73" s="54">
        <v>41</v>
      </c>
      <c r="K73" s="54">
        <v>37</v>
      </c>
      <c r="L73" s="54">
        <v>32</v>
      </c>
      <c r="M73" s="54">
        <v>27</v>
      </c>
      <c r="N73" s="54">
        <v>25</v>
      </c>
      <c r="O73" s="70">
        <v>2</v>
      </c>
    </row>
    <row r="74" spans="1:15" ht="15.95" customHeight="1" x14ac:dyDescent="0.2">
      <c r="A74" s="100" t="s">
        <v>65</v>
      </c>
      <c r="B74" s="114">
        <v>325</v>
      </c>
      <c r="C74" s="53">
        <v>61</v>
      </c>
      <c r="D74" s="54">
        <v>3</v>
      </c>
      <c r="E74" s="54">
        <v>58</v>
      </c>
      <c r="F74" s="54">
        <v>238</v>
      </c>
      <c r="G74" s="54">
        <v>62</v>
      </c>
      <c r="H74" s="54">
        <v>38</v>
      </c>
      <c r="I74" s="54">
        <v>43</v>
      </c>
      <c r="J74" s="54">
        <v>30</v>
      </c>
      <c r="K74" s="54">
        <v>30</v>
      </c>
      <c r="L74" s="54">
        <v>35</v>
      </c>
      <c r="M74" s="54">
        <v>26</v>
      </c>
      <c r="N74" s="54">
        <v>21</v>
      </c>
      <c r="O74" s="70">
        <v>5</v>
      </c>
    </row>
    <row r="75" spans="1:15" ht="15.95" customHeight="1" x14ac:dyDescent="0.2">
      <c r="A75" s="100" t="s">
        <v>66</v>
      </c>
      <c r="B75" s="114">
        <v>336</v>
      </c>
      <c r="C75" s="53">
        <v>124</v>
      </c>
      <c r="D75" s="54">
        <v>29</v>
      </c>
      <c r="E75" s="54">
        <v>95</v>
      </c>
      <c r="F75" s="54">
        <v>195</v>
      </c>
      <c r="G75" s="54">
        <v>55</v>
      </c>
      <c r="H75" s="54">
        <v>30</v>
      </c>
      <c r="I75" s="54">
        <v>46</v>
      </c>
      <c r="J75" s="54">
        <v>24</v>
      </c>
      <c r="K75" s="54">
        <v>20</v>
      </c>
      <c r="L75" s="54">
        <v>20</v>
      </c>
      <c r="M75" s="54">
        <v>17</v>
      </c>
      <c r="N75" s="54">
        <v>14</v>
      </c>
      <c r="O75" s="70">
        <v>3</v>
      </c>
    </row>
    <row r="76" spans="1:15" ht="15.95" customHeight="1" x14ac:dyDescent="0.2">
      <c r="A76" s="100" t="s">
        <v>67</v>
      </c>
      <c r="B76" s="114">
        <v>128</v>
      </c>
      <c r="C76" s="53">
        <v>26</v>
      </c>
      <c r="D76" s="54">
        <v>6</v>
      </c>
      <c r="E76" s="54">
        <v>20</v>
      </c>
      <c r="F76" s="54">
        <v>92</v>
      </c>
      <c r="G76" s="54">
        <v>23</v>
      </c>
      <c r="H76" s="54">
        <v>17</v>
      </c>
      <c r="I76" s="54">
        <v>10</v>
      </c>
      <c r="J76" s="54">
        <v>11</v>
      </c>
      <c r="K76" s="54">
        <v>13</v>
      </c>
      <c r="L76" s="54">
        <v>18</v>
      </c>
      <c r="M76" s="54">
        <v>10</v>
      </c>
      <c r="N76" s="54">
        <v>9</v>
      </c>
      <c r="O76" s="70">
        <v>1</v>
      </c>
    </row>
    <row r="77" spans="1:15" ht="15.95" customHeight="1" x14ac:dyDescent="0.2">
      <c r="A77" s="100" t="s">
        <v>68</v>
      </c>
      <c r="B77" s="114">
        <v>43</v>
      </c>
      <c r="C77" s="53">
        <v>10</v>
      </c>
      <c r="D77" s="54">
        <v>1</v>
      </c>
      <c r="E77" s="54">
        <v>9</v>
      </c>
      <c r="F77" s="54">
        <v>30</v>
      </c>
      <c r="G77" s="54">
        <v>7</v>
      </c>
      <c r="H77" s="54">
        <v>9</v>
      </c>
      <c r="I77" s="54">
        <v>5</v>
      </c>
      <c r="J77" s="54">
        <v>4</v>
      </c>
      <c r="K77" s="54">
        <v>2</v>
      </c>
      <c r="L77" s="54">
        <v>3</v>
      </c>
      <c r="M77" s="54">
        <v>3</v>
      </c>
      <c r="N77" s="54">
        <v>2</v>
      </c>
      <c r="O77" s="70">
        <v>1</v>
      </c>
    </row>
    <row r="78" spans="1:15" ht="15.95" customHeight="1" x14ac:dyDescent="0.2">
      <c r="A78" s="100" t="s">
        <v>69</v>
      </c>
      <c r="B78" s="114">
        <v>356</v>
      </c>
      <c r="C78" s="53">
        <v>63</v>
      </c>
      <c r="D78" s="54">
        <v>7</v>
      </c>
      <c r="E78" s="54">
        <v>56</v>
      </c>
      <c r="F78" s="54">
        <v>260</v>
      </c>
      <c r="G78" s="54">
        <v>73</v>
      </c>
      <c r="H78" s="54">
        <v>48</v>
      </c>
      <c r="I78" s="54">
        <v>59</v>
      </c>
      <c r="J78" s="54">
        <v>26</v>
      </c>
      <c r="K78" s="54">
        <v>28</v>
      </c>
      <c r="L78" s="54">
        <v>26</v>
      </c>
      <c r="M78" s="54">
        <v>33</v>
      </c>
      <c r="N78" s="54">
        <v>29</v>
      </c>
      <c r="O78" s="70">
        <v>4</v>
      </c>
    </row>
    <row r="79" spans="1:15" ht="15.95" customHeight="1" x14ac:dyDescent="0.2">
      <c r="A79" s="100" t="s">
        <v>70</v>
      </c>
      <c r="B79" s="114">
        <v>726</v>
      </c>
      <c r="C79" s="53">
        <v>121</v>
      </c>
      <c r="D79" s="54">
        <v>17</v>
      </c>
      <c r="E79" s="54">
        <v>104</v>
      </c>
      <c r="F79" s="54">
        <v>555</v>
      </c>
      <c r="G79" s="54">
        <v>147</v>
      </c>
      <c r="H79" s="54">
        <v>100</v>
      </c>
      <c r="I79" s="54">
        <v>97</v>
      </c>
      <c r="J79" s="54">
        <v>79</v>
      </c>
      <c r="K79" s="54">
        <v>67</v>
      </c>
      <c r="L79" s="54">
        <v>65</v>
      </c>
      <c r="M79" s="54">
        <v>50</v>
      </c>
      <c r="N79" s="54">
        <v>40</v>
      </c>
      <c r="O79" s="70">
        <v>10</v>
      </c>
    </row>
    <row r="80" spans="1:15" ht="15.95" customHeight="1" x14ac:dyDescent="0.2">
      <c r="A80" s="100" t="s">
        <v>71</v>
      </c>
      <c r="B80" s="114">
        <v>194</v>
      </c>
      <c r="C80" s="53">
        <v>42</v>
      </c>
      <c r="D80" s="54">
        <v>3</v>
      </c>
      <c r="E80" s="54">
        <v>39</v>
      </c>
      <c r="F80" s="54">
        <v>137</v>
      </c>
      <c r="G80" s="54">
        <v>30</v>
      </c>
      <c r="H80" s="54">
        <v>27</v>
      </c>
      <c r="I80" s="54">
        <v>30</v>
      </c>
      <c r="J80" s="54">
        <v>19</v>
      </c>
      <c r="K80" s="54">
        <v>12</v>
      </c>
      <c r="L80" s="54">
        <v>19</v>
      </c>
      <c r="M80" s="54">
        <v>15</v>
      </c>
      <c r="N80" s="54">
        <v>12</v>
      </c>
      <c r="O80" s="70">
        <v>3</v>
      </c>
    </row>
    <row r="81" spans="1:15" ht="15.95" customHeight="1" x14ac:dyDescent="0.2">
      <c r="A81" s="100" t="s">
        <v>72</v>
      </c>
      <c r="B81" s="114">
        <v>122</v>
      </c>
      <c r="C81" s="53">
        <v>23</v>
      </c>
      <c r="D81" s="54">
        <v>1</v>
      </c>
      <c r="E81" s="54">
        <v>22</v>
      </c>
      <c r="F81" s="54">
        <v>86</v>
      </c>
      <c r="G81" s="54">
        <v>19</v>
      </c>
      <c r="H81" s="54">
        <v>14</v>
      </c>
      <c r="I81" s="54">
        <v>14</v>
      </c>
      <c r="J81" s="54">
        <v>14</v>
      </c>
      <c r="K81" s="54">
        <v>11</v>
      </c>
      <c r="L81" s="54">
        <v>14</v>
      </c>
      <c r="M81" s="54">
        <v>13</v>
      </c>
      <c r="N81" s="54">
        <v>10</v>
      </c>
      <c r="O81" s="70">
        <v>3</v>
      </c>
    </row>
    <row r="82" spans="1:15" ht="15.95" customHeight="1" x14ac:dyDescent="0.2">
      <c r="A82" s="100" t="s">
        <v>73</v>
      </c>
      <c r="B82" s="114">
        <v>144</v>
      </c>
      <c r="C82" s="53">
        <v>28</v>
      </c>
      <c r="D82" s="54">
        <v>4</v>
      </c>
      <c r="E82" s="54">
        <v>24</v>
      </c>
      <c r="F82" s="54">
        <v>108</v>
      </c>
      <c r="G82" s="54">
        <v>27</v>
      </c>
      <c r="H82" s="54">
        <v>17</v>
      </c>
      <c r="I82" s="54">
        <v>15</v>
      </c>
      <c r="J82" s="54">
        <v>15</v>
      </c>
      <c r="K82" s="54">
        <v>21</v>
      </c>
      <c r="L82" s="54">
        <v>13</v>
      </c>
      <c r="M82" s="54">
        <v>8</v>
      </c>
      <c r="N82" s="54">
        <v>7</v>
      </c>
      <c r="O82" s="70">
        <v>1</v>
      </c>
    </row>
    <row r="83" spans="1:15" ht="15.95" customHeight="1" x14ac:dyDescent="0.2">
      <c r="A83" s="100" t="s">
        <v>74</v>
      </c>
      <c r="B83" s="114">
        <v>90</v>
      </c>
      <c r="C83" s="53">
        <v>14</v>
      </c>
      <c r="D83" s="54">
        <v>4</v>
      </c>
      <c r="E83" s="54">
        <v>10</v>
      </c>
      <c r="F83" s="54">
        <v>69</v>
      </c>
      <c r="G83" s="54">
        <v>20</v>
      </c>
      <c r="H83" s="54">
        <v>14</v>
      </c>
      <c r="I83" s="54">
        <v>5</v>
      </c>
      <c r="J83" s="54">
        <v>10</v>
      </c>
      <c r="K83" s="54">
        <v>8</v>
      </c>
      <c r="L83" s="54">
        <v>12</v>
      </c>
      <c r="M83" s="54">
        <v>7</v>
      </c>
      <c r="N83" s="54">
        <v>7</v>
      </c>
      <c r="O83" s="70">
        <v>0</v>
      </c>
    </row>
    <row r="84" spans="1:15" ht="15.95" customHeight="1" x14ac:dyDescent="0.2">
      <c r="A84" s="100" t="s">
        <v>75</v>
      </c>
      <c r="B84" s="114">
        <v>201</v>
      </c>
      <c r="C84" s="53">
        <v>53</v>
      </c>
      <c r="D84" s="54">
        <v>11</v>
      </c>
      <c r="E84" s="54">
        <v>42</v>
      </c>
      <c r="F84" s="54">
        <v>126</v>
      </c>
      <c r="G84" s="54">
        <v>32</v>
      </c>
      <c r="H84" s="54">
        <v>20</v>
      </c>
      <c r="I84" s="54">
        <v>28</v>
      </c>
      <c r="J84" s="54">
        <v>8</v>
      </c>
      <c r="K84" s="54">
        <v>22</v>
      </c>
      <c r="L84" s="54">
        <v>16</v>
      </c>
      <c r="M84" s="54">
        <v>22</v>
      </c>
      <c r="N84" s="54">
        <v>20</v>
      </c>
      <c r="O84" s="70">
        <v>2</v>
      </c>
    </row>
    <row r="85" spans="1:15" ht="15.95" customHeight="1" x14ac:dyDescent="0.2">
      <c r="A85" s="100" t="s">
        <v>76</v>
      </c>
      <c r="B85" s="115">
        <v>323</v>
      </c>
      <c r="C85" s="55">
        <v>75</v>
      </c>
      <c r="D85" s="56">
        <v>16</v>
      </c>
      <c r="E85" s="56">
        <v>59</v>
      </c>
      <c r="F85" s="56">
        <v>226</v>
      </c>
      <c r="G85" s="56">
        <v>76</v>
      </c>
      <c r="H85" s="56">
        <v>41</v>
      </c>
      <c r="I85" s="56">
        <v>44</v>
      </c>
      <c r="J85" s="56">
        <v>23</v>
      </c>
      <c r="K85" s="56">
        <v>24</v>
      </c>
      <c r="L85" s="56">
        <v>18</v>
      </c>
      <c r="M85" s="56">
        <v>22</v>
      </c>
      <c r="N85" s="56">
        <v>19</v>
      </c>
      <c r="O85" s="71">
        <v>3</v>
      </c>
    </row>
    <row r="86" spans="1:15" ht="15.95" customHeight="1" x14ac:dyDescent="0.2">
      <c r="A86" s="104" t="s">
        <v>77</v>
      </c>
      <c r="B86" s="116">
        <v>3437</v>
      </c>
      <c r="C86" s="72">
        <v>747</v>
      </c>
      <c r="D86" s="58">
        <v>110</v>
      </c>
      <c r="E86" s="58">
        <v>637</v>
      </c>
      <c r="F86" s="58">
        <v>2437</v>
      </c>
      <c r="G86" s="58">
        <v>666</v>
      </c>
      <c r="H86" s="58">
        <v>439</v>
      </c>
      <c r="I86" s="58">
        <v>442</v>
      </c>
      <c r="J86" s="58">
        <v>304</v>
      </c>
      <c r="K86" s="58">
        <v>295</v>
      </c>
      <c r="L86" s="58">
        <v>291</v>
      </c>
      <c r="M86" s="58">
        <v>253</v>
      </c>
      <c r="N86" s="58">
        <v>215</v>
      </c>
      <c r="O86" s="73">
        <v>38</v>
      </c>
    </row>
    <row r="87" spans="1:15" ht="15.95" customHeight="1" x14ac:dyDescent="0.2">
      <c r="A87" s="100" t="s">
        <v>78</v>
      </c>
      <c r="B87" s="114">
        <v>133</v>
      </c>
      <c r="C87" s="53">
        <v>31</v>
      </c>
      <c r="D87" s="54">
        <v>1</v>
      </c>
      <c r="E87" s="54">
        <v>30</v>
      </c>
      <c r="F87" s="54">
        <v>96</v>
      </c>
      <c r="G87" s="54">
        <v>27</v>
      </c>
      <c r="H87" s="54">
        <v>15</v>
      </c>
      <c r="I87" s="54">
        <v>14</v>
      </c>
      <c r="J87" s="54">
        <v>15</v>
      </c>
      <c r="K87" s="54">
        <v>19</v>
      </c>
      <c r="L87" s="54">
        <v>6</v>
      </c>
      <c r="M87" s="54">
        <v>6</v>
      </c>
      <c r="N87" s="54">
        <v>6</v>
      </c>
      <c r="O87" s="70">
        <v>0</v>
      </c>
    </row>
    <row r="88" spans="1:15" ht="15.95" customHeight="1" x14ac:dyDescent="0.2">
      <c r="A88" s="100" t="s">
        <v>79</v>
      </c>
      <c r="B88" s="114">
        <v>349</v>
      </c>
      <c r="C88" s="53">
        <v>73</v>
      </c>
      <c r="D88" s="54">
        <v>6</v>
      </c>
      <c r="E88" s="54">
        <v>67</v>
      </c>
      <c r="F88" s="54">
        <v>246</v>
      </c>
      <c r="G88" s="54">
        <v>51</v>
      </c>
      <c r="H88" s="54">
        <v>30</v>
      </c>
      <c r="I88" s="54">
        <v>40</v>
      </c>
      <c r="J88" s="54">
        <v>41</v>
      </c>
      <c r="K88" s="54">
        <v>44</v>
      </c>
      <c r="L88" s="54">
        <v>40</v>
      </c>
      <c r="M88" s="54">
        <v>30</v>
      </c>
      <c r="N88" s="54">
        <v>23</v>
      </c>
      <c r="O88" s="70">
        <v>7</v>
      </c>
    </row>
    <row r="89" spans="1:15" ht="15.95" customHeight="1" x14ac:dyDescent="0.2">
      <c r="A89" s="100" t="s">
        <v>80</v>
      </c>
      <c r="B89" s="114">
        <v>263</v>
      </c>
      <c r="C89" s="53">
        <v>46</v>
      </c>
      <c r="D89" s="54">
        <v>2</v>
      </c>
      <c r="E89" s="54">
        <v>44</v>
      </c>
      <c r="F89" s="54">
        <v>192</v>
      </c>
      <c r="G89" s="54">
        <v>53</v>
      </c>
      <c r="H89" s="54">
        <v>22</v>
      </c>
      <c r="I89" s="54">
        <v>37</v>
      </c>
      <c r="J89" s="54">
        <v>28</v>
      </c>
      <c r="K89" s="54">
        <v>22</v>
      </c>
      <c r="L89" s="54">
        <v>30</v>
      </c>
      <c r="M89" s="54">
        <v>25</v>
      </c>
      <c r="N89" s="54">
        <v>17</v>
      </c>
      <c r="O89" s="70">
        <v>8</v>
      </c>
    </row>
    <row r="90" spans="1:15" ht="15.95" customHeight="1" x14ac:dyDescent="0.2">
      <c r="A90" s="100" t="s">
        <v>81</v>
      </c>
      <c r="B90" s="114">
        <v>97</v>
      </c>
      <c r="C90" s="53">
        <v>6</v>
      </c>
      <c r="D90" s="54">
        <v>0</v>
      </c>
      <c r="E90" s="54">
        <v>6</v>
      </c>
      <c r="F90" s="54">
        <v>71</v>
      </c>
      <c r="G90" s="54">
        <v>20</v>
      </c>
      <c r="H90" s="54">
        <v>19</v>
      </c>
      <c r="I90" s="54">
        <v>14</v>
      </c>
      <c r="J90" s="54">
        <v>6</v>
      </c>
      <c r="K90" s="54">
        <v>6</v>
      </c>
      <c r="L90" s="54">
        <v>6</v>
      </c>
      <c r="M90" s="54">
        <v>20</v>
      </c>
      <c r="N90" s="54">
        <v>18</v>
      </c>
      <c r="O90" s="70">
        <v>2</v>
      </c>
    </row>
    <row r="91" spans="1:15" ht="15.95" customHeight="1" x14ac:dyDescent="0.2">
      <c r="A91" s="100" t="s">
        <v>82</v>
      </c>
      <c r="B91" s="114">
        <v>204</v>
      </c>
      <c r="C91" s="53">
        <v>33</v>
      </c>
      <c r="D91" s="54">
        <v>6</v>
      </c>
      <c r="E91" s="54">
        <v>27</v>
      </c>
      <c r="F91" s="54">
        <v>147</v>
      </c>
      <c r="G91" s="54">
        <v>25</v>
      </c>
      <c r="H91" s="54">
        <v>24</v>
      </c>
      <c r="I91" s="54">
        <v>49</v>
      </c>
      <c r="J91" s="54">
        <v>21</v>
      </c>
      <c r="K91" s="54">
        <v>16</v>
      </c>
      <c r="L91" s="54">
        <v>12</v>
      </c>
      <c r="M91" s="54">
        <v>24</v>
      </c>
      <c r="N91" s="54">
        <v>19</v>
      </c>
      <c r="O91" s="70">
        <v>5</v>
      </c>
    </row>
    <row r="92" spans="1:15" ht="15.95" customHeight="1" x14ac:dyDescent="0.2">
      <c r="A92" s="100" t="s">
        <v>83</v>
      </c>
      <c r="B92" s="114">
        <v>481</v>
      </c>
      <c r="C92" s="53">
        <v>102</v>
      </c>
      <c r="D92" s="54">
        <v>19</v>
      </c>
      <c r="E92" s="54">
        <v>83</v>
      </c>
      <c r="F92" s="54">
        <v>336</v>
      </c>
      <c r="G92" s="54">
        <v>76</v>
      </c>
      <c r="H92" s="54">
        <v>72</v>
      </c>
      <c r="I92" s="54">
        <v>69</v>
      </c>
      <c r="J92" s="54">
        <v>45</v>
      </c>
      <c r="K92" s="54">
        <v>32</v>
      </c>
      <c r="L92" s="54">
        <v>42</v>
      </c>
      <c r="M92" s="54">
        <v>43</v>
      </c>
      <c r="N92" s="54">
        <v>37</v>
      </c>
      <c r="O92" s="70">
        <v>6</v>
      </c>
    </row>
    <row r="93" spans="1:15" ht="15.95" customHeight="1" x14ac:dyDescent="0.2">
      <c r="A93" s="100" t="s">
        <v>84</v>
      </c>
      <c r="B93" s="114">
        <v>485</v>
      </c>
      <c r="C93" s="53">
        <v>111</v>
      </c>
      <c r="D93" s="54">
        <v>11</v>
      </c>
      <c r="E93" s="54">
        <v>100</v>
      </c>
      <c r="F93" s="54">
        <v>334</v>
      </c>
      <c r="G93" s="54">
        <v>74</v>
      </c>
      <c r="H93" s="54">
        <v>69</v>
      </c>
      <c r="I93" s="54">
        <v>64</v>
      </c>
      <c r="J93" s="54">
        <v>49</v>
      </c>
      <c r="K93" s="54">
        <v>45</v>
      </c>
      <c r="L93" s="54">
        <v>33</v>
      </c>
      <c r="M93" s="54">
        <v>40</v>
      </c>
      <c r="N93" s="54">
        <v>35</v>
      </c>
      <c r="O93" s="70">
        <v>5</v>
      </c>
    </row>
    <row r="94" spans="1:15" ht="15.95" customHeight="1" x14ac:dyDescent="0.2">
      <c r="A94" s="100" t="s">
        <v>85</v>
      </c>
      <c r="B94" s="114">
        <v>313</v>
      </c>
      <c r="C94" s="53">
        <v>66</v>
      </c>
      <c r="D94" s="54">
        <v>16</v>
      </c>
      <c r="E94" s="54">
        <v>50</v>
      </c>
      <c r="F94" s="54">
        <v>224</v>
      </c>
      <c r="G94" s="54">
        <v>57</v>
      </c>
      <c r="H94" s="54">
        <v>34</v>
      </c>
      <c r="I94" s="54">
        <v>41</v>
      </c>
      <c r="J94" s="54">
        <v>32</v>
      </c>
      <c r="K94" s="54">
        <v>27</v>
      </c>
      <c r="L94" s="54">
        <v>33</v>
      </c>
      <c r="M94" s="54">
        <v>23</v>
      </c>
      <c r="N94" s="54">
        <v>20</v>
      </c>
      <c r="O94" s="70">
        <v>3</v>
      </c>
    </row>
    <row r="95" spans="1:15" ht="15.95" customHeight="1" x14ac:dyDescent="0.2">
      <c r="A95" s="100" t="s">
        <v>86</v>
      </c>
      <c r="B95" s="114">
        <v>163</v>
      </c>
      <c r="C95" s="53">
        <v>37</v>
      </c>
      <c r="D95" s="54">
        <v>6</v>
      </c>
      <c r="E95" s="54">
        <v>31</v>
      </c>
      <c r="F95" s="54">
        <v>111</v>
      </c>
      <c r="G95" s="54">
        <v>25</v>
      </c>
      <c r="H95" s="54">
        <v>19</v>
      </c>
      <c r="I95" s="54">
        <v>17</v>
      </c>
      <c r="J95" s="54">
        <v>14</v>
      </c>
      <c r="K95" s="54">
        <v>15</v>
      </c>
      <c r="L95" s="54">
        <v>21</v>
      </c>
      <c r="M95" s="54">
        <v>15</v>
      </c>
      <c r="N95" s="54">
        <v>12</v>
      </c>
      <c r="O95" s="70">
        <v>3</v>
      </c>
    </row>
    <row r="96" spans="1:15" ht="15.95" customHeight="1" x14ac:dyDescent="0.2">
      <c r="A96" s="100" t="s">
        <v>87</v>
      </c>
      <c r="B96" s="114">
        <v>334</v>
      </c>
      <c r="C96" s="53">
        <v>76</v>
      </c>
      <c r="D96" s="54">
        <v>10</v>
      </c>
      <c r="E96" s="54">
        <v>66</v>
      </c>
      <c r="F96" s="54">
        <v>245</v>
      </c>
      <c r="G96" s="54">
        <v>74</v>
      </c>
      <c r="H96" s="54">
        <v>40</v>
      </c>
      <c r="I96" s="54">
        <v>58</v>
      </c>
      <c r="J96" s="54">
        <v>29</v>
      </c>
      <c r="K96" s="54">
        <v>24</v>
      </c>
      <c r="L96" s="54">
        <v>20</v>
      </c>
      <c r="M96" s="54">
        <v>13</v>
      </c>
      <c r="N96" s="54">
        <v>11</v>
      </c>
      <c r="O96" s="70">
        <v>2</v>
      </c>
    </row>
    <row r="97" spans="1:15" ht="15.95" customHeight="1" x14ac:dyDescent="0.2">
      <c r="A97" s="100" t="s">
        <v>88</v>
      </c>
      <c r="B97" s="115">
        <v>409</v>
      </c>
      <c r="C97" s="55">
        <v>96</v>
      </c>
      <c r="D97" s="56">
        <v>16</v>
      </c>
      <c r="E97" s="56">
        <v>80</v>
      </c>
      <c r="F97" s="56">
        <v>288</v>
      </c>
      <c r="G97" s="56">
        <v>81</v>
      </c>
      <c r="H97" s="56">
        <v>60</v>
      </c>
      <c r="I97" s="56">
        <v>50</v>
      </c>
      <c r="J97" s="56">
        <v>31</v>
      </c>
      <c r="K97" s="56">
        <v>36</v>
      </c>
      <c r="L97" s="56">
        <v>30</v>
      </c>
      <c r="M97" s="56">
        <v>25</v>
      </c>
      <c r="N97" s="56">
        <v>19</v>
      </c>
      <c r="O97" s="71">
        <v>6</v>
      </c>
    </row>
    <row r="98" spans="1:15" ht="15.95" customHeight="1" x14ac:dyDescent="0.2">
      <c r="A98" s="104" t="s">
        <v>89</v>
      </c>
      <c r="B98" s="116">
        <v>3231</v>
      </c>
      <c r="C98" s="72">
        <v>677</v>
      </c>
      <c r="D98" s="58">
        <v>93</v>
      </c>
      <c r="E98" s="58">
        <v>584</v>
      </c>
      <c r="F98" s="58">
        <v>2290</v>
      </c>
      <c r="G98" s="58">
        <v>563</v>
      </c>
      <c r="H98" s="58">
        <v>404</v>
      </c>
      <c r="I98" s="58">
        <v>453</v>
      </c>
      <c r="J98" s="58">
        <v>311</v>
      </c>
      <c r="K98" s="58">
        <v>286</v>
      </c>
      <c r="L98" s="58">
        <v>273</v>
      </c>
      <c r="M98" s="58">
        <v>264</v>
      </c>
      <c r="N98" s="58">
        <v>217</v>
      </c>
      <c r="O98" s="73">
        <v>47</v>
      </c>
    </row>
    <row r="99" spans="1:15" ht="15.95" customHeight="1" thickBot="1" x14ac:dyDescent="0.25">
      <c r="A99" s="111" t="s">
        <v>90</v>
      </c>
      <c r="B99" s="117">
        <v>20619</v>
      </c>
      <c r="C99" s="75">
        <v>3978</v>
      </c>
      <c r="D99" s="65">
        <v>531</v>
      </c>
      <c r="E99" s="65">
        <v>3447</v>
      </c>
      <c r="F99" s="65">
        <v>14958</v>
      </c>
      <c r="G99" s="65">
        <v>3763</v>
      </c>
      <c r="H99" s="65">
        <v>2775</v>
      </c>
      <c r="I99" s="65">
        <v>2701</v>
      </c>
      <c r="J99" s="65">
        <v>1984</v>
      </c>
      <c r="K99" s="65">
        <v>1937</v>
      </c>
      <c r="L99" s="65">
        <v>1798</v>
      </c>
      <c r="M99" s="65">
        <v>1683</v>
      </c>
      <c r="N99" s="65">
        <v>1447</v>
      </c>
      <c r="O99" s="76">
        <v>236</v>
      </c>
    </row>
  </sheetData>
  <mergeCells count="11">
    <mergeCell ref="M10:M11"/>
    <mergeCell ref="N10:O10"/>
    <mergeCell ref="M9:O9"/>
    <mergeCell ref="B8:B11"/>
    <mergeCell ref="C8:O8"/>
    <mergeCell ref="D10:E10"/>
    <mergeCell ref="C9:E9"/>
    <mergeCell ref="C10:C11"/>
    <mergeCell ref="F10:F11"/>
    <mergeCell ref="G10:L10"/>
    <mergeCell ref="F9:L9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O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" style="52" customWidth="1"/>
    <col min="3" max="15" width="7.7109375" style="52" customWidth="1"/>
    <col min="16" max="16384" width="9.140625" style="52"/>
  </cols>
  <sheetData>
    <row r="1" spans="1:15" s="21" customFormat="1" ht="15.75" x14ac:dyDescent="0.2">
      <c r="A1" s="13" t="s">
        <v>195</v>
      </c>
    </row>
    <row r="2" spans="1:15" s="23" customFormat="1" ht="11.25" x14ac:dyDescent="0.2">
      <c r="A2" s="18"/>
    </row>
    <row r="3" spans="1:15" s="21" customFormat="1" ht="18.75" x14ac:dyDescent="0.2">
      <c r="A3" s="14" t="s">
        <v>191</v>
      </c>
    </row>
    <row r="4" spans="1:15" s="26" customFormat="1" ht="18.75" x14ac:dyDescent="0.2">
      <c r="A4" s="155" t="s">
        <v>443</v>
      </c>
    </row>
    <row r="5" spans="1:15" s="21" customFormat="1" ht="15.75" x14ac:dyDescent="0.2">
      <c r="A5" s="10"/>
    </row>
    <row r="6" spans="1:15" s="26" customFormat="1" ht="20.25" x14ac:dyDescent="0.2">
      <c r="A6" s="27" t="s">
        <v>280</v>
      </c>
    </row>
    <row r="7" spans="1:15" s="29" customFormat="1" ht="13.5" thickBot="1" x14ac:dyDescent="0.25">
      <c r="A7" s="20" t="s">
        <v>299</v>
      </c>
    </row>
    <row r="8" spans="1:15" s="48" customFormat="1" ht="14.25" x14ac:dyDescent="0.2">
      <c r="A8" s="47"/>
      <c r="B8" s="263" t="s">
        <v>210</v>
      </c>
      <c r="C8" s="291" t="s">
        <v>211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9"/>
    </row>
    <row r="9" spans="1:15" s="48" customFormat="1" ht="14.25" customHeight="1" x14ac:dyDescent="0.2">
      <c r="A9" s="49" t="s">
        <v>1</v>
      </c>
      <c r="B9" s="264"/>
      <c r="C9" s="309" t="s">
        <v>243</v>
      </c>
      <c r="D9" s="306"/>
      <c r="E9" s="310"/>
      <c r="F9" s="305" t="s">
        <v>246</v>
      </c>
      <c r="G9" s="306"/>
      <c r="H9" s="306"/>
      <c r="I9" s="306"/>
      <c r="J9" s="306"/>
      <c r="K9" s="306"/>
      <c r="L9" s="310"/>
      <c r="M9" s="305" t="s">
        <v>253</v>
      </c>
      <c r="N9" s="306"/>
      <c r="O9" s="307"/>
    </row>
    <row r="10" spans="1:15" s="48" customFormat="1" ht="14.25" customHeight="1" x14ac:dyDescent="0.2">
      <c r="A10" s="49"/>
      <c r="B10" s="264"/>
      <c r="C10" s="311" t="s">
        <v>113</v>
      </c>
      <c r="D10" s="303" t="s">
        <v>211</v>
      </c>
      <c r="E10" s="308"/>
      <c r="F10" s="301" t="s">
        <v>113</v>
      </c>
      <c r="G10" s="303" t="s">
        <v>211</v>
      </c>
      <c r="H10" s="313"/>
      <c r="I10" s="313"/>
      <c r="J10" s="313"/>
      <c r="K10" s="313"/>
      <c r="L10" s="308"/>
      <c r="M10" s="301" t="s">
        <v>113</v>
      </c>
      <c r="N10" s="303" t="s">
        <v>211</v>
      </c>
      <c r="O10" s="304"/>
    </row>
    <row r="11" spans="1:15" s="48" customFormat="1" ht="23.25" thickBot="1" x14ac:dyDescent="0.25">
      <c r="A11" s="11"/>
      <c r="B11" s="265"/>
      <c r="C11" s="312"/>
      <c r="D11" s="67" t="s">
        <v>244</v>
      </c>
      <c r="E11" s="67" t="s">
        <v>245</v>
      </c>
      <c r="F11" s="302"/>
      <c r="G11" s="67" t="s">
        <v>247</v>
      </c>
      <c r="H11" s="67" t="s">
        <v>248</v>
      </c>
      <c r="I11" s="67" t="s">
        <v>249</v>
      </c>
      <c r="J11" s="67" t="s">
        <v>250</v>
      </c>
      <c r="K11" s="67" t="s">
        <v>251</v>
      </c>
      <c r="L11" s="67" t="s">
        <v>252</v>
      </c>
      <c r="M11" s="302"/>
      <c r="N11" s="67" t="s">
        <v>254</v>
      </c>
      <c r="O11" s="118" t="s">
        <v>255</v>
      </c>
    </row>
    <row r="12" spans="1:15" ht="15.95" customHeight="1" x14ac:dyDescent="0.2">
      <c r="A12" s="100" t="s">
        <v>3</v>
      </c>
      <c r="B12" s="101">
        <v>4</v>
      </c>
      <c r="C12" s="68">
        <v>0</v>
      </c>
      <c r="D12" s="51">
        <v>0</v>
      </c>
      <c r="E12" s="51">
        <v>0</v>
      </c>
      <c r="F12" s="51">
        <v>4</v>
      </c>
      <c r="G12" s="51">
        <v>0</v>
      </c>
      <c r="H12" s="51">
        <v>1</v>
      </c>
      <c r="I12" s="51">
        <v>1</v>
      </c>
      <c r="J12" s="51">
        <v>0</v>
      </c>
      <c r="K12" s="51">
        <v>0</v>
      </c>
      <c r="L12" s="51">
        <v>2</v>
      </c>
      <c r="M12" s="51">
        <v>0</v>
      </c>
      <c r="N12" s="51">
        <v>0</v>
      </c>
      <c r="O12" s="69">
        <v>0</v>
      </c>
    </row>
    <row r="13" spans="1:15" ht="15.95" customHeight="1" x14ac:dyDescent="0.2">
      <c r="A13" s="100" t="s">
        <v>4</v>
      </c>
      <c r="B13" s="102">
        <v>153</v>
      </c>
      <c r="C13" s="53">
        <v>12</v>
      </c>
      <c r="D13" s="54">
        <v>1</v>
      </c>
      <c r="E13" s="54">
        <v>11</v>
      </c>
      <c r="F13" s="54">
        <v>124</v>
      </c>
      <c r="G13" s="54">
        <v>19</v>
      </c>
      <c r="H13" s="54">
        <v>28</v>
      </c>
      <c r="I13" s="54">
        <v>29</v>
      </c>
      <c r="J13" s="54">
        <v>21</v>
      </c>
      <c r="K13" s="54">
        <v>17</v>
      </c>
      <c r="L13" s="54">
        <v>10</v>
      </c>
      <c r="M13" s="54">
        <v>17</v>
      </c>
      <c r="N13" s="54">
        <v>17</v>
      </c>
      <c r="O13" s="70">
        <v>0</v>
      </c>
    </row>
    <row r="14" spans="1:15" ht="15.95" customHeight="1" x14ac:dyDescent="0.2">
      <c r="A14" s="100" t="s">
        <v>5</v>
      </c>
      <c r="B14" s="102">
        <v>40</v>
      </c>
      <c r="C14" s="53">
        <v>2</v>
      </c>
      <c r="D14" s="54">
        <v>0</v>
      </c>
      <c r="E14" s="54">
        <v>2</v>
      </c>
      <c r="F14" s="54">
        <v>34</v>
      </c>
      <c r="G14" s="54">
        <v>7</v>
      </c>
      <c r="H14" s="54">
        <v>8</v>
      </c>
      <c r="I14" s="54">
        <v>6</v>
      </c>
      <c r="J14" s="54">
        <v>7</v>
      </c>
      <c r="K14" s="54">
        <v>4</v>
      </c>
      <c r="L14" s="54">
        <v>2</v>
      </c>
      <c r="M14" s="54">
        <v>4</v>
      </c>
      <c r="N14" s="54">
        <v>4</v>
      </c>
      <c r="O14" s="70">
        <v>0</v>
      </c>
    </row>
    <row r="15" spans="1:15" ht="15.95" customHeight="1" x14ac:dyDescent="0.2">
      <c r="A15" s="100" t="s">
        <v>6</v>
      </c>
      <c r="B15" s="102">
        <v>153</v>
      </c>
      <c r="C15" s="53">
        <v>18</v>
      </c>
      <c r="D15" s="54">
        <v>1</v>
      </c>
      <c r="E15" s="54">
        <v>17</v>
      </c>
      <c r="F15" s="54">
        <v>128</v>
      </c>
      <c r="G15" s="54">
        <v>32</v>
      </c>
      <c r="H15" s="54">
        <v>21</v>
      </c>
      <c r="I15" s="54">
        <v>22</v>
      </c>
      <c r="J15" s="54">
        <v>25</v>
      </c>
      <c r="K15" s="54">
        <v>17</v>
      </c>
      <c r="L15" s="54">
        <v>11</v>
      </c>
      <c r="M15" s="54">
        <v>7</v>
      </c>
      <c r="N15" s="54">
        <v>7</v>
      </c>
      <c r="O15" s="70">
        <v>0</v>
      </c>
    </row>
    <row r="16" spans="1:15" ht="15.95" customHeight="1" x14ac:dyDescent="0.2">
      <c r="A16" s="100" t="s">
        <v>7</v>
      </c>
      <c r="B16" s="102">
        <v>252</v>
      </c>
      <c r="C16" s="53">
        <v>27</v>
      </c>
      <c r="D16" s="54">
        <v>1</v>
      </c>
      <c r="E16" s="54">
        <v>26</v>
      </c>
      <c r="F16" s="54">
        <v>195</v>
      </c>
      <c r="G16" s="54">
        <v>63</v>
      </c>
      <c r="H16" s="54">
        <v>45</v>
      </c>
      <c r="I16" s="54">
        <v>31</v>
      </c>
      <c r="J16" s="54">
        <v>7</v>
      </c>
      <c r="K16" s="54">
        <v>17</v>
      </c>
      <c r="L16" s="54">
        <v>32</v>
      </c>
      <c r="M16" s="54">
        <v>30</v>
      </c>
      <c r="N16" s="54">
        <v>29</v>
      </c>
      <c r="O16" s="70">
        <v>1</v>
      </c>
    </row>
    <row r="17" spans="1:15" ht="15.95" customHeight="1" x14ac:dyDescent="0.2">
      <c r="A17" s="100" t="s">
        <v>8</v>
      </c>
      <c r="B17" s="102">
        <v>83</v>
      </c>
      <c r="C17" s="53">
        <v>6</v>
      </c>
      <c r="D17" s="54">
        <v>0</v>
      </c>
      <c r="E17" s="54">
        <v>6</v>
      </c>
      <c r="F17" s="54">
        <v>71</v>
      </c>
      <c r="G17" s="54">
        <v>14</v>
      </c>
      <c r="H17" s="54">
        <v>13</v>
      </c>
      <c r="I17" s="54">
        <v>18</v>
      </c>
      <c r="J17" s="54">
        <v>12</v>
      </c>
      <c r="K17" s="54">
        <v>4</v>
      </c>
      <c r="L17" s="54">
        <v>10</v>
      </c>
      <c r="M17" s="54">
        <v>6</v>
      </c>
      <c r="N17" s="54">
        <v>5</v>
      </c>
      <c r="O17" s="70">
        <v>1</v>
      </c>
    </row>
    <row r="18" spans="1:15" ht="15.95" customHeight="1" x14ac:dyDescent="0.2">
      <c r="A18" s="100" t="s">
        <v>9</v>
      </c>
      <c r="B18" s="102">
        <v>139</v>
      </c>
      <c r="C18" s="53">
        <v>24</v>
      </c>
      <c r="D18" s="54">
        <v>3</v>
      </c>
      <c r="E18" s="54">
        <v>21</v>
      </c>
      <c r="F18" s="54">
        <v>106</v>
      </c>
      <c r="G18" s="54">
        <v>24</v>
      </c>
      <c r="H18" s="54">
        <v>15</v>
      </c>
      <c r="I18" s="54">
        <v>23</v>
      </c>
      <c r="J18" s="54">
        <v>16</v>
      </c>
      <c r="K18" s="54">
        <v>12</v>
      </c>
      <c r="L18" s="54">
        <v>16</v>
      </c>
      <c r="M18" s="54">
        <v>9</v>
      </c>
      <c r="N18" s="54">
        <v>9</v>
      </c>
      <c r="O18" s="70">
        <v>0</v>
      </c>
    </row>
    <row r="19" spans="1:15" ht="15.95" customHeight="1" x14ac:dyDescent="0.2">
      <c r="A19" s="100" t="s">
        <v>10</v>
      </c>
      <c r="B19" s="103">
        <v>133</v>
      </c>
      <c r="C19" s="55">
        <v>14</v>
      </c>
      <c r="D19" s="56">
        <v>1</v>
      </c>
      <c r="E19" s="56">
        <v>13</v>
      </c>
      <c r="F19" s="56">
        <v>108</v>
      </c>
      <c r="G19" s="56">
        <v>27</v>
      </c>
      <c r="H19" s="56">
        <v>22</v>
      </c>
      <c r="I19" s="56">
        <v>22</v>
      </c>
      <c r="J19" s="56">
        <v>14</v>
      </c>
      <c r="K19" s="56">
        <v>15</v>
      </c>
      <c r="L19" s="56">
        <v>8</v>
      </c>
      <c r="M19" s="56">
        <v>11</v>
      </c>
      <c r="N19" s="56">
        <v>11</v>
      </c>
      <c r="O19" s="71">
        <v>0</v>
      </c>
    </row>
    <row r="20" spans="1:15" ht="15.95" customHeight="1" x14ac:dyDescent="0.2">
      <c r="A20" s="104" t="s">
        <v>11</v>
      </c>
      <c r="B20" s="105">
        <v>957</v>
      </c>
      <c r="C20" s="72">
        <v>103</v>
      </c>
      <c r="D20" s="58">
        <v>7</v>
      </c>
      <c r="E20" s="58">
        <v>96</v>
      </c>
      <c r="F20" s="58">
        <v>770</v>
      </c>
      <c r="G20" s="58">
        <v>186</v>
      </c>
      <c r="H20" s="58">
        <v>153</v>
      </c>
      <c r="I20" s="58">
        <v>152</v>
      </c>
      <c r="J20" s="58">
        <v>102</v>
      </c>
      <c r="K20" s="58">
        <v>86</v>
      </c>
      <c r="L20" s="58">
        <v>91</v>
      </c>
      <c r="M20" s="58">
        <v>84</v>
      </c>
      <c r="N20" s="58">
        <v>82</v>
      </c>
      <c r="O20" s="73">
        <v>2</v>
      </c>
    </row>
    <row r="21" spans="1:15" ht="15.95" customHeight="1" x14ac:dyDescent="0.2">
      <c r="A21" s="100" t="s">
        <v>12</v>
      </c>
      <c r="B21" s="106">
        <v>283</v>
      </c>
      <c r="C21" s="53">
        <v>45</v>
      </c>
      <c r="D21" s="54">
        <v>5</v>
      </c>
      <c r="E21" s="54">
        <v>40</v>
      </c>
      <c r="F21" s="54">
        <v>213</v>
      </c>
      <c r="G21" s="54">
        <v>49</v>
      </c>
      <c r="H21" s="54">
        <v>31</v>
      </c>
      <c r="I21" s="54">
        <v>39</v>
      </c>
      <c r="J21" s="54">
        <v>28</v>
      </c>
      <c r="K21" s="54">
        <v>33</v>
      </c>
      <c r="L21" s="54">
        <v>33</v>
      </c>
      <c r="M21" s="54">
        <v>25</v>
      </c>
      <c r="N21" s="54">
        <v>25</v>
      </c>
      <c r="O21" s="70">
        <v>0</v>
      </c>
    </row>
    <row r="22" spans="1:15" ht="15.95" customHeight="1" x14ac:dyDescent="0.2">
      <c r="A22" s="100" t="s">
        <v>13</v>
      </c>
      <c r="B22" s="102">
        <v>209</v>
      </c>
      <c r="C22" s="53">
        <v>23</v>
      </c>
      <c r="D22" s="54">
        <v>3</v>
      </c>
      <c r="E22" s="54">
        <v>20</v>
      </c>
      <c r="F22" s="54">
        <v>171</v>
      </c>
      <c r="G22" s="54">
        <v>38</v>
      </c>
      <c r="H22" s="54">
        <v>35</v>
      </c>
      <c r="I22" s="54">
        <v>36</v>
      </c>
      <c r="J22" s="54">
        <v>11</v>
      </c>
      <c r="K22" s="54">
        <v>26</v>
      </c>
      <c r="L22" s="54">
        <v>25</v>
      </c>
      <c r="M22" s="54">
        <v>15</v>
      </c>
      <c r="N22" s="54">
        <v>15</v>
      </c>
      <c r="O22" s="70">
        <v>0</v>
      </c>
    </row>
    <row r="23" spans="1:15" ht="15.95" customHeight="1" x14ac:dyDescent="0.2">
      <c r="A23" s="100" t="s">
        <v>14</v>
      </c>
      <c r="B23" s="102">
        <v>95</v>
      </c>
      <c r="C23" s="53">
        <v>14</v>
      </c>
      <c r="D23" s="54">
        <v>2</v>
      </c>
      <c r="E23" s="54">
        <v>12</v>
      </c>
      <c r="F23" s="54">
        <v>73</v>
      </c>
      <c r="G23" s="54">
        <v>13</v>
      </c>
      <c r="H23" s="54">
        <v>16</v>
      </c>
      <c r="I23" s="54">
        <v>10</v>
      </c>
      <c r="J23" s="54">
        <v>12</v>
      </c>
      <c r="K23" s="54">
        <v>12</v>
      </c>
      <c r="L23" s="54">
        <v>10</v>
      </c>
      <c r="M23" s="54">
        <v>8</v>
      </c>
      <c r="N23" s="54">
        <v>8</v>
      </c>
      <c r="O23" s="70">
        <v>0</v>
      </c>
    </row>
    <row r="24" spans="1:15" ht="15.95" customHeight="1" x14ac:dyDescent="0.2">
      <c r="A24" s="100" t="s">
        <v>15</v>
      </c>
      <c r="B24" s="102">
        <v>107</v>
      </c>
      <c r="C24" s="53">
        <v>10</v>
      </c>
      <c r="D24" s="54">
        <v>1</v>
      </c>
      <c r="E24" s="54">
        <v>9</v>
      </c>
      <c r="F24" s="54">
        <v>88</v>
      </c>
      <c r="G24" s="54">
        <v>23</v>
      </c>
      <c r="H24" s="54">
        <v>18</v>
      </c>
      <c r="I24" s="54">
        <v>14</v>
      </c>
      <c r="J24" s="54">
        <v>19</v>
      </c>
      <c r="K24" s="54">
        <v>4</v>
      </c>
      <c r="L24" s="54">
        <v>10</v>
      </c>
      <c r="M24" s="54">
        <v>9</v>
      </c>
      <c r="N24" s="54">
        <v>9</v>
      </c>
      <c r="O24" s="70">
        <v>0</v>
      </c>
    </row>
    <row r="25" spans="1:15" ht="15.95" customHeight="1" x14ac:dyDescent="0.2">
      <c r="A25" s="100" t="s">
        <v>16</v>
      </c>
      <c r="B25" s="102">
        <v>116</v>
      </c>
      <c r="C25" s="53">
        <v>25</v>
      </c>
      <c r="D25" s="54">
        <v>5</v>
      </c>
      <c r="E25" s="54">
        <v>20</v>
      </c>
      <c r="F25" s="54">
        <v>84</v>
      </c>
      <c r="G25" s="54">
        <v>24</v>
      </c>
      <c r="H25" s="54">
        <v>15</v>
      </c>
      <c r="I25" s="54">
        <v>11</v>
      </c>
      <c r="J25" s="54">
        <v>13</v>
      </c>
      <c r="K25" s="54">
        <v>12</v>
      </c>
      <c r="L25" s="54">
        <v>9</v>
      </c>
      <c r="M25" s="54">
        <v>7</v>
      </c>
      <c r="N25" s="54">
        <v>7</v>
      </c>
      <c r="O25" s="70">
        <v>0</v>
      </c>
    </row>
    <row r="26" spans="1:15" ht="15.95" customHeight="1" x14ac:dyDescent="0.2">
      <c r="A26" s="100" t="s">
        <v>17</v>
      </c>
      <c r="B26" s="102">
        <v>96</v>
      </c>
      <c r="C26" s="53">
        <v>13</v>
      </c>
      <c r="D26" s="54">
        <v>2</v>
      </c>
      <c r="E26" s="54">
        <v>11</v>
      </c>
      <c r="F26" s="54">
        <v>75</v>
      </c>
      <c r="G26" s="54">
        <v>19</v>
      </c>
      <c r="H26" s="54">
        <v>11</v>
      </c>
      <c r="I26" s="54">
        <v>11</v>
      </c>
      <c r="J26" s="54">
        <v>10</v>
      </c>
      <c r="K26" s="54">
        <v>16</v>
      </c>
      <c r="L26" s="54">
        <v>8</v>
      </c>
      <c r="M26" s="54">
        <v>8</v>
      </c>
      <c r="N26" s="54">
        <v>8</v>
      </c>
      <c r="O26" s="70">
        <v>0</v>
      </c>
    </row>
    <row r="27" spans="1:15" ht="15.95" customHeight="1" x14ac:dyDescent="0.2">
      <c r="A27" s="107" t="s">
        <v>18</v>
      </c>
      <c r="B27" s="103">
        <v>261</v>
      </c>
      <c r="C27" s="55">
        <v>45</v>
      </c>
      <c r="D27" s="56">
        <v>5</v>
      </c>
      <c r="E27" s="56">
        <v>40</v>
      </c>
      <c r="F27" s="56">
        <v>199</v>
      </c>
      <c r="G27" s="56">
        <v>55</v>
      </c>
      <c r="H27" s="56">
        <v>43</v>
      </c>
      <c r="I27" s="56">
        <v>50</v>
      </c>
      <c r="J27" s="56">
        <v>17</v>
      </c>
      <c r="K27" s="56">
        <v>20</v>
      </c>
      <c r="L27" s="56">
        <v>14</v>
      </c>
      <c r="M27" s="56">
        <v>17</v>
      </c>
      <c r="N27" s="56">
        <v>16</v>
      </c>
      <c r="O27" s="71">
        <v>1</v>
      </c>
    </row>
    <row r="28" spans="1:15" ht="15.95" customHeight="1" x14ac:dyDescent="0.2">
      <c r="A28" s="108" t="s">
        <v>19</v>
      </c>
      <c r="B28" s="105">
        <v>1167</v>
      </c>
      <c r="C28" s="72">
        <v>175</v>
      </c>
      <c r="D28" s="58">
        <v>23</v>
      </c>
      <c r="E28" s="58">
        <v>152</v>
      </c>
      <c r="F28" s="58">
        <v>903</v>
      </c>
      <c r="G28" s="58">
        <v>221</v>
      </c>
      <c r="H28" s="58">
        <v>169</v>
      </c>
      <c r="I28" s="58">
        <v>171</v>
      </c>
      <c r="J28" s="58">
        <v>110</v>
      </c>
      <c r="K28" s="58">
        <v>123</v>
      </c>
      <c r="L28" s="58">
        <v>109</v>
      </c>
      <c r="M28" s="58">
        <v>89</v>
      </c>
      <c r="N28" s="58">
        <v>88</v>
      </c>
      <c r="O28" s="73">
        <v>1</v>
      </c>
    </row>
    <row r="29" spans="1:15" ht="15.95" customHeight="1" x14ac:dyDescent="0.2">
      <c r="A29" s="100" t="s">
        <v>20</v>
      </c>
      <c r="B29" s="106">
        <v>59</v>
      </c>
      <c r="C29" s="53">
        <v>7</v>
      </c>
      <c r="D29" s="54">
        <v>0</v>
      </c>
      <c r="E29" s="54">
        <v>7</v>
      </c>
      <c r="F29" s="54">
        <v>48</v>
      </c>
      <c r="G29" s="54">
        <v>11</v>
      </c>
      <c r="H29" s="54">
        <v>13</v>
      </c>
      <c r="I29" s="54">
        <v>8</v>
      </c>
      <c r="J29" s="54">
        <v>5</v>
      </c>
      <c r="K29" s="54">
        <v>3</v>
      </c>
      <c r="L29" s="54">
        <v>8</v>
      </c>
      <c r="M29" s="54">
        <v>4</v>
      </c>
      <c r="N29" s="54">
        <v>4</v>
      </c>
      <c r="O29" s="70">
        <v>0</v>
      </c>
    </row>
    <row r="30" spans="1:15" ht="15.95" customHeight="1" x14ac:dyDescent="0.2">
      <c r="A30" s="100" t="s">
        <v>21</v>
      </c>
      <c r="B30" s="102">
        <v>83</v>
      </c>
      <c r="C30" s="53">
        <v>7</v>
      </c>
      <c r="D30" s="54">
        <v>0</v>
      </c>
      <c r="E30" s="54">
        <v>7</v>
      </c>
      <c r="F30" s="54">
        <v>70</v>
      </c>
      <c r="G30" s="54">
        <v>14</v>
      </c>
      <c r="H30" s="54">
        <v>11</v>
      </c>
      <c r="I30" s="54">
        <v>8</v>
      </c>
      <c r="J30" s="54">
        <v>14</v>
      </c>
      <c r="K30" s="54">
        <v>12</v>
      </c>
      <c r="L30" s="54">
        <v>11</v>
      </c>
      <c r="M30" s="54">
        <v>6</v>
      </c>
      <c r="N30" s="54">
        <v>5</v>
      </c>
      <c r="O30" s="70">
        <v>1</v>
      </c>
    </row>
    <row r="31" spans="1:15" ht="15.95" customHeight="1" x14ac:dyDescent="0.2">
      <c r="A31" s="100" t="s">
        <v>22</v>
      </c>
      <c r="B31" s="102">
        <v>31</v>
      </c>
      <c r="C31" s="53">
        <v>1</v>
      </c>
      <c r="D31" s="54">
        <v>0</v>
      </c>
      <c r="E31" s="54">
        <v>1</v>
      </c>
      <c r="F31" s="54">
        <v>28</v>
      </c>
      <c r="G31" s="54">
        <v>8</v>
      </c>
      <c r="H31" s="54">
        <v>6</v>
      </c>
      <c r="I31" s="54">
        <v>3</v>
      </c>
      <c r="J31" s="54">
        <v>4</v>
      </c>
      <c r="K31" s="54">
        <v>5</v>
      </c>
      <c r="L31" s="54">
        <v>2</v>
      </c>
      <c r="M31" s="54">
        <v>2</v>
      </c>
      <c r="N31" s="54">
        <v>2</v>
      </c>
      <c r="O31" s="70">
        <v>0</v>
      </c>
    </row>
    <row r="32" spans="1:15" ht="15.95" customHeight="1" x14ac:dyDescent="0.2">
      <c r="A32" s="100" t="s">
        <v>23</v>
      </c>
      <c r="B32" s="102">
        <v>77</v>
      </c>
      <c r="C32" s="53">
        <v>4</v>
      </c>
      <c r="D32" s="54">
        <v>2</v>
      </c>
      <c r="E32" s="54">
        <v>2</v>
      </c>
      <c r="F32" s="54">
        <v>65</v>
      </c>
      <c r="G32" s="54">
        <v>20</v>
      </c>
      <c r="H32" s="54">
        <v>12</v>
      </c>
      <c r="I32" s="54">
        <v>13</v>
      </c>
      <c r="J32" s="54">
        <v>6</v>
      </c>
      <c r="K32" s="54">
        <v>8</v>
      </c>
      <c r="L32" s="54">
        <v>6</v>
      </c>
      <c r="M32" s="54">
        <v>8</v>
      </c>
      <c r="N32" s="54">
        <v>8</v>
      </c>
      <c r="O32" s="70">
        <v>0</v>
      </c>
    </row>
    <row r="33" spans="1:15" ht="15.95" customHeight="1" x14ac:dyDescent="0.2">
      <c r="A33" s="100" t="s">
        <v>24</v>
      </c>
      <c r="B33" s="102">
        <v>104</v>
      </c>
      <c r="C33" s="53">
        <v>23</v>
      </c>
      <c r="D33" s="54">
        <v>2</v>
      </c>
      <c r="E33" s="54">
        <v>21</v>
      </c>
      <c r="F33" s="54">
        <v>77</v>
      </c>
      <c r="G33" s="54">
        <v>13</v>
      </c>
      <c r="H33" s="54">
        <v>12</v>
      </c>
      <c r="I33" s="54">
        <v>19</v>
      </c>
      <c r="J33" s="54">
        <v>12</v>
      </c>
      <c r="K33" s="54">
        <v>13</v>
      </c>
      <c r="L33" s="54">
        <v>8</v>
      </c>
      <c r="M33" s="54">
        <v>4</v>
      </c>
      <c r="N33" s="54">
        <v>4</v>
      </c>
      <c r="O33" s="70">
        <v>0</v>
      </c>
    </row>
    <row r="34" spans="1:15" ht="15.95" customHeight="1" x14ac:dyDescent="0.2">
      <c r="A34" s="100" t="s">
        <v>25</v>
      </c>
      <c r="B34" s="102">
        <v>146</v>
      </c>
      <c r="C34" s="53">
        <v>23</v>
      </c>
      <c r="D34" s="54">
        <v>3</v>
      </c>
      <c r="E34" s="54">
        <v>20</v>
      </c>
      <c r="F34" s="54">
        <v>118</v>
      </c>
      <c r="G34" s="54">
        <v>31</v>
      </c>
      <c r="H34" s="54">
        <v>17</v>
      </c>
      <c r="I34" s="54">
        <v>18</v>
      </c>
      <c r="J34" s="54">
        <v>14</v>
      </c>
      <c r="K34" s="54">
        <v>26</v>
      </c>
      <c r="L34" s="54">
        <v>12</v>
      </c>
      <c r="M34" s="54">
        <v>5</v>
      </c>
      <c r="N34" s="54">
        <v>5</v>
      </c>
      <c r="O34" s="70">
        <v>0</v>
      </c>
    </row>
    <row r="35" spans="1:15" ht="15.95" customHeight="1" x14ac:dyDescent="0.2">
      <c r="A35" s="100" t="s">
        <v>26</v>
      </c>
      <c r="B35" s="102">
        <v>329</v>
      </c>
      <c r="C35" s="53">
        <v>60</v>
      </c>
      <c r="D35" s="54">
        <v>5</v>
      </c>
      <c r="E35" s="54">
        <v>55</v>
      </c>
      <c r="F35" s="54">
        <v>249</v>
      </c>
      <c r="G35" s="54">
        <v>57</v>
      </c>
      <c r="H35" s="54">
        <v>43</v>
      </c>
      <c r="I35" s="54">
        <v>45</v>
      </c>
      <c r="J35" s="54">
        <v>42</v>
      </c>
      <c r="K35" s="54">
        <v>34</v>
      </c>
      <c r="L35" s="54">
        <v>28</v>
      </c>
      <c r="M35" s="54">
        <v>20</v>
      </c>
      <c r="N35" s="54">
        <v>20</v>
      </c>
      <c r="O35" s="70">
        <v>0</v>
      </c>
    </row>
    <row r="36" spans="1:15" ht="15.95" customHeight="1" x14ac:dyDescent="0.2">
      <c r="A36" s="100" t="s">
        <v>27</v>
      </c>
      <c r="B36" s="102">
        <v>30</v>
      </c>
      <c r="C36" s="53">
        <v>5</v>
      </c>
      <c r="D36" s="54">
        <v>0</v>
      </c>
      <c r="E36" s="54">
        <v>5</v>
      </c>
      <c r="F36" s="54">
        <v>23</v>
      </c>
      <c r="G36" s="54">
        <v>8</v>
      </c>
      <c r="H36" s="54">
        <v>4</v>
      </c>
      <c r="I36" s="54">
        <v>3</v>
      </c>
      <c r="J36" s="54">
        <v>2</v>
      </c>
      <c r="K36" s="54">
        <v>3</v>
      </c>
      <c r="L36" s="54">
        <v>3</v>
      </c>
      <c r="M36" s="54">
        <v>2</v>
      </c>
      <c r="N36" s="54">
        <v>2</v>
      </c>
      <c r="O36" s="70">
        <v>0</v>
      </c>
    </row>
    <row r="37" spans="1:15" ht="15.95" customHeight="1" x14ac:dyDescent="0.2">
      <c r="A37" s="107" t="s">
        <v>28</v>
      </c>
      <c r="B37" s="103">
        <v>237</v>
      </c>
      <c r="C37" s="55">
        <v>50</v>
      </c>
      <c r="D37" s="56">
        <v>4</v>
      </c>
      <c r="E37" s="56">
        <v>46</v>
      </c>
      <c r="F37" s="56">
        <v>176</v>
      </c>
      <c r="G37" s="56">
        <v>39</v>
      </c>
      <c r="H37" s="56">
        <v>36</v>
      </c>
      <c r="I37" s="56">
        <v>32</v>
      </c>
      <c r="J37" s="56">
        <v>20</v>
      </c>
      <c r="K37" s="56">
        <v>28</v>
      </c>
      <c r="L37" s="56">
        <v>21</v>
      </c>
      <c r="M37" s="56">
        <v>11</v>
      </c>
      <c r="N37" s="56">
        <v>11</v>
      </c>
      <c r="O37" s="71">
        <v>0</v>
      </c>
    </row>
    <row r="38" spans="1:15" ht="15.95" customHeight="1" x14ac:dyDescent="0.2">
      <c r="A38" s="108" t="s">
        <v>29</v>
      </c>
      <c r="B38" s="109">
        <v>1096</v>
      </c>
      <c r="C38" s="72">
        <v>180</v>
      </c>
      <c r="D38" s="58">
        <v>16</v>
      </c>
      <c r="E38" s="58">
        <v>164</v>
      </c>
      <c r="F38" s="58">
        <v>854</v>
      </c>
      <c r="G38" s="58">
        <v>201</v>
      </c>
      <c r="H38" s="58">
        <v>154</v>
      </c>
      <c r="I38" s="58">
        <v>149</v>
      </c>
      <c r="J38" s="58">
        <v>119</v>
      </c>
      <c r="K38" s="58">
        <v>132</v>
      </c>
      <c r="L38" s="58">
        <v>99</v>
      </c>
      <c r="M38" s="58">
        <v>62</v>
      </c>
      <c r="N38" s="58">
        <v>61</v>
      </c>
      <c r="O38" s="73">
        <v>1</v>
      </c>
    </row>
    <row r="39" spans="1:15" ht="15.95" customHeight="1" x14ac:dyDescent="0.2">
      <c r="A39" s="100" t="s">
        <v>30</v>
      </c>
      <c r="B39" s="106">
        <v>157</v>
      </c>
      <c r="C39" s="53">
        <v>23</v>
      </c>
      <c r="D39" s="54">
        <v>3</v>
      </c>
      <c r="E39" s="54">
        <v>20</v>
      </c>
      <c r="F39" s="54">
        <v>117</v>
      </c>
      <c r="G39" s="54">
        <v>24</v>
      </c>
      <c r="H39" s="54">
        <v>17</v>
      </c>
      <c r="I39" s="54">
        <v>25</v>
      </c>
      <c r="J39" s="54">
        <v>23</v>
      </c>
      <c r="K39" s="54">
        <v>14</v>
      </c>
      <c r="L39" s="54">
        <v>14</v>
      </c>
      <c r="M39" s="54">
        <v>17</v>
      </c>
      <c r="N39" s="54">
        <v>17</v>
      </c>
      <c r="O39" s="70">
        <v>0</v>
      </c>
    </row>
    <row r="40" spans="1:15" ht="15.95" customHeight="1" x14ac:dyDescent="0.2">
      <c r="A40" s="100" t="s">
        <v>31</v>
      </c>
      <c r="B40" s="102">
        <v>269</v>
      </c>
      <c r="C40" s="53">
        <v>38</v>
      </c>
      <c r="D40" s="54">
        <v>7</v>
      </c>
      <c r="E40" s="54">
        <v>31</v>
      </c>
      <c r="F40" s="54">
        <v>206</v>
      </c>
      <c r="G40" s="54">
        <v>40</v>
      </c>
      <c r="H40" s="54">
        <v>39</v>
      </c>
      <c r="I40" s="54">
        <v>37</v>
      </c>
      <c r="J40" s="54">
        <v>23</v>
      </c>
      <c r="K40" s="54">
        <v>32</v>
      </c>
      <c r="L40" s="54">
        <v>35</v>
      </c>
      <c r="M40" s="54">
        <v>25</v>
      </c>
      <c r="N40" s="54">
        <v>25</v>
      </c>
      <c r="O40" s="70">
        <v>0</v>
      </c>
    </row>
    <row r="41" spans="1:15" ht="15.95" customHeight="1" x14ac:dyDescent="0.2">
      <c r="A41" s="100" t="s">
        <v>32</v>
      </c>
      <c r="B41" s="102">
        <v>325</v>
      </c>
      <c r="C41" s="53">
        <v>44</v>
      </c>
      <c r="D41" s="54">
        <v>5</v>
      </c>
      <c r="E41" s="54">
        <v>39</v>
      </c>
      <c r="F41" s="54">
        <v>262</v>
      </c>
      <c r="G41" s="54">
        <v>68</v>
      </c>
      <c r="H41" s="54">
        <v>50</v>
      </c>
      <c r="I41" s="54">
        <v>50</v>
      </c>
      <c r="J41" s="54">
        <v>41</v>
      </c>
      <c r="K41" s="54">
        <v>26</v>
      </c>
      <c r="L41" s="54">
        <v>27</v>
      </c>
      <c r="M41" s="54">
        <v>19</v>
      </c>
      <c r="N41" s="54">
        <v>19</v>
      </c>
      <c r="O41" s="70">
        <v>0</v>
      </c>
    </row>
    <row r="42" spans="1:15" ht="15.95" customHeight="1" x14ac:dyDescent="0.2">
      <c r="A42" s="100" t="s">
        <v>33</v>
      </c>
      <c r="B42" s="102">
        <v>318</v>
      </c>
      <c r="C42" s="53">
        <v>61</v>
      </c>
      <c r="D42" s="54">
        <v>13</v>
      </c>
      <c r="E42" s="54">
        <v>48</v>
      </c>
      <c r="F42" s="54">
        <v>238</v>
      </c>
      <c r="G42" s="54">
        <v>59</v>
      </c>
      <c r="H42" s="54">
        <v>37</v>
      </c>
      <c r="I42" s="54">
        <v>41</v>
      </c>
      <c r="J42" s="54">
        <v>36</v>
      </c>
      <c r="K42" s="54">
        <v>41</v>
      </c>
      <c r="L42" s="54">
        <v>24</v>
      </c>
      <c r="M42" s="54">
        <v>19</v>
      </c>
      <c r="N42" s="54">
        <v>19</v>
      </c>
      <c r="O42" s="70">
        <v>0</v>
      </c>
    </row>
    <row r="43" spans="1:15" ht="15.95" customHeight="1" x14ac:dyDescent="0.2">
      <c r="A43" s="100" t="s">
        <v>34</v>
      </c>
      <c r="B43" s="110">
        <v>142</v>
      </c>
      <c r="C43" s="61">
        <v>25</v>
      </c>
      <c r="D43" s="62">
        <v>3</v>
      </c>
      <c r="E43" s="62">
        <v>22</v>
      </c>
      <c r="F43" s="62">
        <v>110</v>
      </c>
      <c r="G43" s="62">
        <v>16</v>
      </c>
      <c r="H43" s="62">
        <v>16</v>
      </c>
      <c r="I43" s="62">
        <v>22</v>
      </c>
      <c r="J43" s="62">
        <v>13</v>
      </c>
      <c r="K43" s="62">
        <v>26</v>
      </c>
      <c r="L43" s="62">
        <v>17</v>
      </c>
      <c r="M43" s="62">
        <v>7</v>
      </c>
      <c r="N43" s="62">
        <v>7</v>
      </c>
      <c r="O43" s="74">
        <v>0</v>
      </c>
    </row>
    <row r="44" spans="1:15" ht="15.95" customHeight="1" x14ac:dyDescent="0.2">
      <c r="A44" s="100" t="s">
        <v>35</v>
      </c>
      <c r="B44" s="102">
        <v>99</v>
      </c>
      <c r="C44" s="53">
        <v>19</v>
      </c>
      <c r="D44" s="54">
        <v>3</v>
      </c>
      <c r="E44" s="54">
        <v>16</v>
      </c>
      <c r="F44" s="54">
        <v>78</v>
      </c>
      <c r="G44" s="54">
        <v>17</v>
      </c>
      <c r="H44" s="54">
        <v>20</v>
      </c>
      <c r="I44" s="54">
        <v>14</v>
      </c>
      <c r="J44" s="54">
        <v>10</v>
      </c>
      <c r="K44" s="54">
        <v>9</v>
      </c>
      <c r="L44" s="54">
        <v>8</v>
      </c>
      <c r="M44" s="54">
        <v>2</v>
      </c>
      <c r="N44" s="54">
        <v>2</v>
      </c>
      <c r="O44" s="70">
        <v>0</v>
      </c>
    </row>
    <row r="45" spans="1:15" ht="15.95" customHeight="1" x14ac:dyDescent="0.2">
      <c r="A45" s="107" t="s">
        <v>36</v>
      </c>
      <c r="B45" s="103">
        <v>111</v>
      </c>
      <c r="C45" s="55">
        <v>16</v>
      </c>
      <c r="D45" s="56">
        <v>2</v>
      </c>
      <c r="E45" s="56">
        <v>14</v>
      </c>
      <c r="F45" s="56">
        <v>88</v>
      </c>
      <c r="G45" s="56">
        <v>21</v>
      </c>
      <c r="H45" s="56">
        <v>17</v>
      </c>
      <c r="I45" s="56">
        <v>13</v>
      </c>
      <c r="J45" s="56">
        <v>10</v>
      </c>
      <c r="K45" s="56">
        <v>13</v>
      </c>
      <c r="L45" s="56">
        <v>14</v>
      </c>
      <c r="M45" s="56">
        <v>7</v>
      </c>
      <c r="N45" s="56">
        <v>7</v>
      </c>
      <c r="O45" s="71">
        <v>0</v>
      </c>
    </row>
    <row r="46" spans="1:15" ht="15.95" customHeight="1" x14ac:dyDescent="0.2">
      <c r="A46" s="108" t="s">
        <v>37</v>
      </c>
      <c r="B46" s="105">
        <v>1421</v>
      </c>
      <c r="C46" s="72">
        <v>226</v>
      </c>
      <c r="D46" s="58">
        <v>36</v>
      </c>
      <c r="E46" s="58">
        <v>190</v>
      </c>
      <c r="F46" s="58">
        <v>1099</v>
      </c>
      <c r="G46" s="58">
        <v>245</v>
      </c>
      <c r="H46" s="58">
        <v>196</v>
      </c>
      <c r="I46" s="58">
        <v>202</v>
      </c>
      <c r="J46" s="58">
        <v>156</v>
      </c>
      <c r="K46" s="58">
        <v>161</v>
      </c>
      <c r="L46" s="58">
        <v>139</v>
      </c>
      <c r="M46" s="58">
        <v>96</v>
      </c>
      <c r="N46" s="58">
        <v>96</v>
      </c>
      <c r="O46" s="73">
        <v>0</v>
      </c>
    </row>
    <row r="47" spans="1:15" ht="15.95" customHeight="1" x14ac:dyDescent="0.2">
      <c r="A47" s="100" t="s">
        <v>38</v>
      </c>
      <c r="B47" s="106">
        <v>83</v>
      </c>
      <c r="C47" s="53">
        <v>11</v>
      </c>
      <c r="D47" s="54">
        <v>2</v>
      </c>
      <c r="E47" s="54">
        <v>9</v>
      </c>
      <c r="F47" s="54">
        <v>67</v>
      </c>
      <c r="G47" s="54">
        <v>17</v>
      </c>
      <c r="H47" s="54">
        <v>13</v>
      </c>
      <c r="I47" s="54">
        <v>10</v>
      </c>
      <c r="J47" s="54">
        <v>10</v>
      </c>
      <c r="K47" s="54">
        <v>9</v>
      </c>
      <c r="L47" s="54">
        <v>8</v>
      </c>
      <c r="M47" s="54">
        <v>5</v>
      </c>
      <c r="N47" s="54">
        <v>5</v>
      </c>
      <c r="O47" s="70">
        <v>0</v>
      </c>
    </row>
    <row r="48" spans="1:15" ht="15.95" customHeight="1" x14ac:dyDescent="0.2">
      <c r="A48" s="100" t="s">
        <v>39</v>
      </c>
      <c r="B48" s="102">
        <v>220</v>
      </c>
      <c r="C48" s="53">
        <v>36</v>
      </c>
      <c r="D48" s="54">
        <v>6</v>
      </c>
      <c r="E48" s="54">
        <v>30</v>
      </c>
      <c r="F48" s="54">
        <v>169</v>
      </c>
      <c r="G48" s="54">
        <v>41</v>
      </c>
      <c r="H48" s="54">
        <v>34</v>
      </c>
      <c r="I48" s="54">
        <v>30</v>
      </c>
      <c r="J48" s="54">
        <v>29</v>
      </c>
      <c r="K48" s="54">
        <v>18</v>
      </c>
      <c r="L48" s="54">
        <v>17</v>
      </c>
      <c r="M48" s="54">
        <v>15</v>
      </c>
      <c r="N48" s="54">
        <v>15</v>
      </c>
      <c r="O48" s="70">
        <v>0</v>
      </c>
    </row>
    <row r="49" spans="1:15" ht="15.95" customHeight="1" x14ac:dyDescent="0.2">
      <c r="A49" s="100" t="s">
        <v>40</v>
      </c>
      <c r="B49" s="102">
        <v>112</v>
      </c>
      <c r="C49" s="53">
        <v>16</v>
      </c>
      <c r="D49" s="54">
        <v>3</v>
      </c>
      <c r="E49" s="54">
        <v>13</v>
      </c>
      <c r="F49" s="54">
        <v>91</v>
      </c>
      <c r="G49" s="54">
        <v>21</v>
      </c>
      <c r="H49" s="54">
        <v>14</v>
      </c>
      <c r="I49" s="54">
        <v>22</v>
      </c>
      <c r="J49" s="54">
        <v>17</v>
      </c>
      <c r="K49" s="54">
        <v>8</v>
      </c>
      <c r="L49" s="54">
        <v>9</v>
      </c>
      <c r="M49" s="54">
        <v>5</v>
      </c>
      <c r="N49" s="54">
        <v>5</v>
      </c>
      <c r="O49" s="70">
        <v>0</v>
      </c>
    </row>
    <row r="50" spans="1:15" ht="15.95" customHeight="1" x14ac:dyDescent="0.2">
      <c r="A50" s="100" t="s">
        <v>41</v>
      </c>
      <c r="B50" s="102">
        <v>60</v>
      </c>
      <c r="C50" s="53">
        <v>6</v>
      </c>
      <c r="D50" s="54">
        <v>1</v>
      </c>
      <c r="E50" s="54">
        <v>5</v>
      </c>
      <c r="F50" s="54">
        <v>50</v>
      </c>
      <c r="G50" s="54">
        <v>11</v>
      </c>
      <c r="H50" s="54">
        <v>11</v>
      </c>
      <c r="I50" s="54">
        <v>9</v>
      </c>
      <c r="J50" s="54">
        <v>7</v>
      </c>
      <c r="K50" s="54">
        <v>5</v>
      </c>
      <c r="L50" s="54">
        <v>7</v>
      </c>
      <c r="M50" s="54">
        <v>4</v>
      </c>
      <c r="N50" s="54">
        <v>4</v>
      </c>
      <c r="O50" s="70">
        <v>0</v>
      </c>
    </row>
    <row r="51" spans="1:15" ht="15.95" customHeight="1" x14ac:dyDescent="0.2">
      <c r="A51" s="100" t="s">
        <v>42</v>
      </c>
      <c r="B51" s="102">
        <v>175</v>
      </c>
      <c r="C51" s="53">
        <v>28</v>
      </c>
      <c r="D51" s="54">
        <v>6</v>
      </c>
      <c r="E51" s="54">
        <v>22</v>
      </c>
      <c r="F51" s="54">
        <v>135</v>
      </c>
      <c r="G51" s="54">
        <v>21</v>
      </c>
      <c r="H51" s="54">
        <v>28</v>
      </c>
      <c r="I51" s="54">
        <v>24</v>
      </c>
      <c r="J51" s="54">
        <v>20</v>
      </c>
      <c r="K51" s="54">
        <v>19</v>
      </c>
      <c r="L51" s="54">
        <v>23</v>
      </c>
      <c r="M51" s="54">
        <v>12</v>
      </c>
      <c r="N51" s="54">
        <v>12</v>
      </c>
      <c r="O51" s="70">
        <v>0</v>
      </c>
    </row>
    <row r="52" spans="1:15" ht="15.95" customHeight="1" x14ac:dyDescent="0.2">
      <c r="A52" s="100" t="s">
        <v>43</v>
      </c>
      <c r="B52" s="102">
        <v>139</v>
      </c>
      <c r="C52" s="53">
        <v>20</v>
      </c>
      <c r="D52" s="54">
        <v>2</v>
      </c>
      <c r="E52" s="54">
        <v>18</v>
      </c>
      <c r="F52" s="54">
        <v>111</v>
      </c>
      <c r="G52" s="54">
        <v>26</v>
      </c>
      <c r="H52" s="54">
        <v>19</v>
      </c>
      <c r="I52" s="54">
        <v>20</v>
      </c>
      <c r="J52" s="54">
        <v>14</v>
      </c>
      <c r="K52" s="54">
        <v>16</v>
      </c>
      <c r="L52" s="54">
        <v>16</v>
      </c>
      <c r="M52" s="54">
        <v>8</v>
      </c>
      <c r="N52" s="54">
        <v>8</v>
      </c>
      <c r="O52" s="70">
        <v>0</v>
      </c>
    </row>
    <row r="53" spans="1:15" ht="15.95" customHeight="1" x14ac:dyDescent="0.2">
      <c r="A53" s="100" t="s">
        <v>44</v>
      </c>
      <c r="B53" s="102">
        <v>113</v>
      </c>
      <c r="C53" s="53">
        <v>26</v>
      </c>
      <c r="D53" s="54">
        <v>4</v>
      </c>
      <c r="E53" s="54">
        <v>22</v>
      </c>
      <c r="F53" s="54">
        <v>82</v>
      </c>
      <c r="G53" s="54">
        <v>23</v>
      </c>
      <c r="H53" s="54">
        <v>12</v>
      </c>
      <c r="I53" s="54">
        <v>12</v>
      </c>
      <c r="J53" s="54">
        <v>11</v>
      </c>
      <c r="K53" s="54">
        <v>14</v>
      </c>
      <c r="L53" s="54">
        <v>10</v>
      </c>
      <c r="M53" s="54">
        <v>5</v>
      </c>
      <c r="N53" s="54">
        <v>5</v>
      </c>
      <c r="O53" s="70">
        <v>0</v>
      </c>
    </row>
    <row r="54" spans="1:15" ht="15.95" customHeight="1" x14ac:dyDescent="0.2">
      <c r="A54" s="100" t="s">
        <v>45</v>
      </c>
      <c r="B54" s="102">
        <v>116</v>
      </c>
      <c r="C54" s="53">
        <v>31</v>
      </c>
      <c r="D54" s="54">
        <v>3</v>
      </c>
      <c r="E54" s="54">
        <v>28</v>
      </c>
      <c r="F54" s="54">
        <v>80</v>
      </c>
      <c r="G54" s="54">
        <v>22</v>
      </c>
      <c r="H54" s="54">
        <v>22</v>
      </c>
      <c r="I54" s="54">
        <v>12</v>
      </c>
      <c r="J54" s="54">
        <v>7</v>
      </c>
      <c r="K54" s="54">
        <v>9</v>
      </c>
      <c r="L54" s="54">
        <v>8</v>
      </c>
      <c r="M54" s="54">
        <v>5</v>
      </c>
      <c r="N54" s="54">
        <v>5</v>
      </c>
      <c r="O54" s="70">
        <v>0</v>
      </c>
    </row>
    <row r="55" spans="1:15" s="63" customFormat="1" ht="15.95" customHeight="1" x14ac:dyDescent="0.2">
      <c r="A55" s="100" t="s">
        <v>46</v>
      </c>
      <c r="B55" s="102">
        <v>31</v>
      </c>
      <c r="C55" s="53">
        <v>8</v>
      </c>
      <c r="D55" s="54">
        <v>1</v>
      </c>
      <c r="E55" s="54">
        <v>7</v>
      </c>
      <c r="F55" s="54">
        <v>22</v>
      </c>
      <c r="G55" s="54">
        <v>6</v>
      </c>
      <c r="H55" s="54">
        <v>5</v>
      </c>
      <c r="I55" s="54">
        <v>3</v>
      </c>
      <c r="J55" s="54">
        <v>2</v>
      </c>
      <c r="K55" s="54">
        <v>3</v>
      </c>
      <c r="L55" s="54">
        <v>3</v>
      </c>
      <c r="M55" s="54">
        <v>1</v>
      </c>
      <c r="N55" s="54">
        <v>1</v>
      </c>
      <c r="O55" s="70">
        <v>0</v>
      </c>
    </row>
    <row r="56" spans="1:15" ht="15.95" customHeight="1" x14ac:dyDescent="0.2">
      <c r="A56" s="100" t="s">
        <v>47</v>
      </c>
      <c r="B56" s="102">
        <v>70</v>
      </c>
      <c r="C56" s="53">
        <v>13</v>
      </c>
      <c r="D56" s="54">
        <v>2</v>
      </c>
      <c r="E56" s="54">
        <v>11</v>
      </c>
      <c r="F56" s="54">
        <v>54</v>
      </c>
      <c r="G56" s="54">
        <v>11</v>
      </c>
      <c r="H56" s="54">
        <v>9</v>
      </c>
      <c r="I56" s="54">
        <v>13</v>
      </c>
      <c r="J56" s="54">
        <v>10</v>
      </c>
      <c r="K56" s="54">
        <v>5</v>
      </c>
      <c r="L56" s="54">
        <v>6</v>
      </c>
      <c r="M56" s="54">
        <v>3</v>
      </c>
      <c r="N56" s="54">
        <v>3</v>
      </c>
      <c r="O56" s="70">
        <v>0</v>
      </c>
    </row>
    <row r="57" spans="1:15" ht="15.95" customHeight="1" x14ac:dyDescent="0.2">
      <c r="A57" s="107" t="s">
        <v>48</v>
      </c>
      <c r="B57" s="103">
        <v>328</v>
      </c>
      <c r="C57" s="55">
        <v>38</v>
      </c>
      <c r="D57" s="56">
        <v>1</v>
      </c>
      <c r="E57" s="56">
        <v>37</v>
      </c>
      <c r="F57" s="56">
        <v>277</v>
      </c>
      <c r="G57" s="56">
        <v>52</v>
      </c>
      <c r="H57" s="56">
        <v>41</v>
      </c>
      <c r="I57" s="56">
        <v>53</v>
      </c>
      <c r="J57" s="56">
        <v>49</v>
      </c>
      <c r="K57" s="56">
        <v>40</v>
      </c>
      <c r="L57" s="56">
        <v>42</v>
      </c>
      <c r="M57" s="56">
        <v>13</v>
      </c>
      <c r="N57" s="56">
        <v>13</v>
      </c>
      <c r="O57" s="71">
        <v>0</v>
      </c>
    </row>
    <row r="58" spans="1:15" ht="15.95" customHeight="1" thickBot="1" x14ac:dyDescent="0.25">
      <c r="A58" s="111" t="s">
        <v>49</v>
      </c>
      <c r="B58" s="112">
        <v>1447</v>
      </c>
      <c r="C58" s="75">
        <v>233</v>
      </c>
      <c r="D58" s="65">
        <v>31</v>
      </c>
      <c r="E58" s="65">
        <v>202</v>
      </c>
      <c r="F58" s="65">
        <v>1138</v>
      </c>
      <c r="G58" s="65">
        <v>251</v>
      </c>
      <c r="H58" s="65">
        <v>208</v>
      </c>
      <c r="I58" s="65">
        <v>208</v>
      </c>
      <c r="J58" s="65">
        <v>176</v>
      </c>
      <c r="K58" s="65">
        <v>146</v>
      </c>
      <c r="L58" s="65">
        <v>149</v>
      </c>
      <c r="M58" s="65">
        <v>76</v>
      </c>
      <c r="N58" s="65">
        <v>76</v>
      </c>
      <c r="O58" s="76">
        <v>0</v>
      </c>
    </row>
    <row r="59" spans="1:15" ht="15.95" customHeight="1" x14ac:dyDescent="0.2">
      <c r="A59" s="113" t="s">
        <v>50</v>
      </c>
      <c r="B59" s="114">
        <v>170</v>
      </c>
      <c r="C59" s="53">
        <v>23</v>
      </c>
      <c r="D59" s="54">
        <v>1</v>
      </c>
      <c r="E59" s="54">
        <v>22</v>
      </c>
      <c r="F59" s="54">
        <v>132</v>
      </c>
      <c r="G59" s="54">
        <v>33</v>
      </c>
      <c r="H59" s="54">
        <v>34</v>
      </c>
      <c r="I59" s="54">
        <v>11</v>
      </c>
      <c r="J59" s="54">
        <v>17</v>
      </c>
      <c r="K59" s="54">
        <v>17</v>
      </c>
      <c r="L59" s="54">
        <v>20</v>
      </c>
      <c r="M59" s="54">
        <v>15</v>
      </c>
      <c r="N59" s="54">
        <v>15</v>
      </c>
      <c r="O59" s="70">
        <v>0</v>
      </c>
    </row>
    <row r="60" spans="1:15" ht="15.95" customHeight="1" x14ac:dyDescent="0.2">
      <c r="A60" s="100" t="s">
        <v>51</v>
      </c>
      <c r="B60" s="114">
        <v>41</v>
      </c>
      <c r="C60" s="53">
        <v>4</v>
      </c>
      <c r="D60" s="54">
        <v>0</v>
      </c>
      <c r="E60" s="54">
        <v>4</v>
      </c>
      <c r="F60" s="54">
        <v>36</v>
      </c>
      <c r="G60" s="54">
        <v>12</v>
      </c>
      <c r="H60" s="54">
        <v>1</v>
      </c>
      <c r="I60" s="54">
        <v>5</v>
      </c>
      <c r="J60" s="54">
        <v>7</v>
      </c>
      <c r="K60" s="54">
        <v>4</v>
      </c>
      <c r="L60" s="54">
        <v>7</v>
      </c>
      <c r="M60" s="54">
        <v>1</v>
      </c>
      <c r="N60" s="54">
        <v>1</v>
      </c>
      <c r="O60" s="70">
        <v>0</v>
      </c>
    </row>
    <row r="61" spans="1:15" ht="15.95" customHeight="1" x14ac:dyDescent="0.2">
      <c r="A61" s="100" t="s">
        <v>52</v>
      </c>
      <c r="B61" s="114">
        <v>141</v>
      </c>
      <c r="C61" s="53">
        <v>23</v>
      </c>
      <c r="D61" s="54">
        <v>5</v>
      </c>
      <c r="E61" s="54">
        <v>18</v>
      </c>
      <c r="F61" s="54">
        <v>108</v>
      </c>
      <c r="G61" s="54">
        <v>24</v>
      </c>
      <c r="H61" s="54">
        <v>17</v>
      </c>
      <c r="I61" s="54">
        <v>23</v>
      </c>
      <c r="J61" s="54">
        <v>19</v>
      </c>
      <c r="K61" s="54">
        <v>13</v>
      </c>
      <c r="L61" s="54">
        <v>12</v>
      </c>
      <c r="M61" s="54">
        <v>10</v>
      </c>
      <c r="N61" s="54">
        <v>9</v>
      </c>
      <c r="O61" s="70">
        <v>1</v>
      </c>
    </row>
    <row r="62" spans="1:15" ht="15.95" customHeight="1" x14ac:dyDescent="0.2">
      <c r="A62" s="100" t="s">
        <v>53</v>
      </c>
      <c r="B62" s="114">
        <v>79</v>
      </c>
      <c r="C62" s="53">
        <v>18</v>
      </c>
      <c r="D62" s="54">
        <v>0</v>
      </c>
      <c r="E62" s="54">
        <v>18</v>
      </c>
      <c r="F62" s="54">
        <v>52</v>
      </c>
      <c r="G62" s="54">
        <v>11</v>
      </c>
      <c r="H62" s="54">
        <v>10</v>
      </c>
      <c r="I62" s="54">
        <v>7</v>
      </c>
      <c r="J62" s="54">
        <v>8</v>
      </c>
      <c r="K62" s="54">
        <v>7</v>
      </c>
      <c r="L62" s="54">
        <v>9</v>
      </c>
      <c r="M62" s="54">
        <v>9</v>
      </c>
      <c r="N62" s="54">
        <v>8</v>
      </c>
      <c r="O62" s="70">
        <v>1</v>
      </c>
    </row>
    <row r="63" spans="1:15" ht="15.95" customHeight="1" x14ac:dyDescent="0.2">
      <c r="A63" s="100" t="s">
        <v>54</v>
      </c>
      <c r="B63" s="114">
        <v>57</v>
      </c>
      <c r="C63" s="53">
        <v>14</v>
      </c>
      <c r="D63" s="54">
        <v>2</v>
      </c>
      <c r="E63" s="54">
        <v>12</v>
      </c>
      <c r="F63" s="54">
        <v>41</v>
      </c>
      <c r="G63" s="54">
        <v>14</v>
      </c>
      <c r="H63" s="54">
        <v>4</v>
      </c>
      <c r="I63" s="54">
        <v>6</v>
      </c>
      <c r="J63" s="54">
        <v>10</v>
      </c>
      <c r="K63" s="54">
        <v>4</v>
      </c>
      <c r="L63" s="54">
        <v>3</v>
      </c>
      <c r="M63" s="54">
        <v>2</v>
      </c>
      <c r="N63" s="54">
        <v>2</v>
      </c>
      <c r="O63" s="70">
        <v>0</v>
      </c>
    </row>
    <row r="64" spans="1:15" ht="15.95" customHeight="1" x14ac:dyDescent="0.2">
      <c r="A64" s="100" t="s">
        <v>55</v>
      </c>
      <c r="B64" s="114">
        <v>156</v>
      </c>
      <c r="C64" s="53">
        <v>33</v>
      </c>
      <c r="D64" s="54">
        <v>4</v>
      </c>
      <c r="E64" s="54">
        <v>29</v>
      </c>
      <c r="F64" s="54">
        <v>111</v>
      </c>
      <c r="G64" s="54">
        <v>43</v>
      </c>
      <c r="H64" s="54">
        <v>24</v>
      </c>
      <c r="I64" s="54">
        <v>14</v>
      </c>
      <c r="J64" s="54">
        <v>6</v>
      </c>
      <c r="K64" s="54">
        <v>14</v>
      </c>
      <c r="L64" s="54">
        <v>10</v>
      </c>
      <c r="M64" s="54">
        <v>12</v>
      </c>
      <c r="N64" s="54">
        <v>12</v>
      </c>
      <c r="O64" s="70">
        <v>0</v>
      </c>
    </row>
    <row r="65" spans="1:15" ht="15.95" customHeight="1" x14ac:dyDescent="0.2">
      <c r="A65" s="100" t="s">
        <v>56</v>
      </c>
      <c r="B65" s="114">
        <v>46</v>
      </c>
      <c r="C65" s="53">
        <v>14</v>
      </c>
      <c r="D65" s="54">
        <v>4</v>
      </c>
      <c r="E65" s="54">
        <v>10</v>
      </c>
      <c r="F65" s="54">
        <v>30</v>
      </c>
      <c r="G65" s="54">
        <v>12</v>
      </c>
      <c r="H65" s="54">
        <v>6</v>
      </c>
      <c r="I65" s="54">
        <v>4</v>
      </c>
      <c r="J65" s="54">
        <v>3</v>
      </c>
      <c r="K65" s="54">
        <v>3</v>
      </c>
      <c r="L65" s="54">
        <v>2</v>
      </c>
      <c r="M65" s="54">
        <v>2</v>
      </c>
      <c r="N65" s="54">
        <v>1</v>
      </c>
      <c r="O65" s="70">
        <v>1</v>
      </c>
    </row>
    <row r="66" spans="1:15" ht="15.95" customHeight="1" x14ac:dyDescent="0.2">
      <c r="A66" s="100" t="s">
        <v>57</v>
      </c>
      <c r="B66" s="114">
        <v>87</v>
      </c>
      <c r="C66" s="53">
        <v>19</v>
      </c>
      <c r="D66" s="54">
        <v>3</v>
      </c>
      <c r="E66" s="54">
        <v>16</v>
      </c>
      <c r="F66" s="54">
        <v>66</v>
      </c>
      <c r="G66" s="54">
        <v>21</v>
      </c>
      <c r="H66" s="54">
        <v>13</v>
      </c>
      <c r="I66" s="54">
        <v>8</v>
      </c>
      <c r="J66" s="54">
        <v>6</v>
      </c>
      <c r="K66" s="54">
        <v>9</v>
      </c>
      <c r="L66" s="54">
        <v>9</v>
      </c>
      <c r="M66" s="54">
        <v>2</v>
      </c>
      <c r="N66" s="54">
        <v>2</v>
      </c>
      <c r="O66" s="70">
        <v>0</v>
      </c>
    </row>
    <row r="67" spans="1:15" ht="15.95" customHeight="1" x14ac:dyDescent="0.2">
      <c r="A67" s="100" t="s">
        <v>58</v>
      </c>
      <c r="B67" s="114">
        <v>156</v>
      </c>
      <c r="C67" s="53">
        <v>45</v>
      </c>
      <c r="D67" s="54">
        <v>9</v>
      </c>
      <c r="E67" s="54">
        <v>36</v>
      </c>
      <c r="F67" s="54">
        <v>104</v>
      </c>
      <c r="G67" s="54">
        <v>28</v>
      </c>
      <c r="H67" s="54">
        <v>26</v>
      </c>
      <c r="I67" s="54">
        <v>12</v>
      </c>
      <c r="J67" s="54">
        <v>10</v>
      </c>
      <c r="K67" s="54">
        <v>14</v>
      </c>
      <c r="L67" s="54">
        <v>14</v>
      </c>
      <c r="M67" s="54">
        <v>7</v>
      </c>
      <c r="N67" s="54">
        <v>7</v>
      </c>
      <c r="O67" s="70">
        <v>0</v>
      </c>
    </row>
    <row r="68" spans="1:15" ht="15.95" customHeight="1" x14ac:dyDescent="0.2">
      <c r="A68" s="100" t="s">
        <v>59</v>
      </c>
      <c r="B68" s="114">
        <v>109</v>
      </c>
      <c r="C68" s="53">
        <v>23</v>
      </c>
      <c r="D68" s="54">
        <v>4</v>
      </c>
      <c r="E68" s="54">
        <v>19</v>
      </c>
      <c r="F68" s="54">
        <v>82</v>
      </c>
      <c r="G68" s="54">
        <v>18</v>
      </c>
      <c r="H68" s="54">
        <v>15</v>
      </c>
      <c r="I68" s="54">
        <v>14</v>
      </c>
      <c r="J68" s="54">
        <v>17</v>
      </c>
      <c r="K68" s="54">
        <v>9</v>
      </c>
      <c r="L68" s="54">
        <v>9</v>
      </c>
      <c r="M68" s="54">
        <v>4</v>
      </c>
      <c r="N68" s="54">
        <v>4</v>
      </c>
      <c r="O68" s="70">
        <v>0</v>
      </c>
    </row>
    <row r="69" spans="1:15" ht="15.95" customHeight="1" x14ac:dyDescent="0.2">
      <c r="A69" s="100" t="s">
        <v>60</v>
      </c>
      <c r="B69" s="114">
        <v>154</v>
      </c>
      <c r="C69" s="53">
        <v>27</v>
      </c>
      <c r="D69" s="54">
        <v>3</v>
      </c>
      <c r="E69" s="54">
        <v>24</v>
      </c>
      <c r="F69" s="54">
        <v>116</v>
      </c>
      <c r="G69" s="54">
        <v>30</v>
      </c>
      <c r="H69" s="54">
        <v>32</v>
      </c>
      <c r="I69" s="54">
        <v>21</v>
      </c>
      <c r="J69" s="54">
        <v>15</v>
      </c>
      <c r="K69" s="54">
        <v>11</v>
      </c>
      <c r="L69" s="54">
        <v>7</v>
      </c>
      <c r="M69" s="54">
        <v>11</v>
      </c>
      <c r="N69" s="54">
        <v>11</v>
      </c>
      <c r="O69" s="70">
        <v>0</v>
      </c>
    </row>
    <row r="70" spans="1:15" ht="15.95" customHeight="1" x14ac:dyDescent="0.2">
      <c r="A70" s="100" t="s">
        <v>61</v>
      </c>
      <c r="B70" s="114">
        <v>63</v>
      </c>
      <c r="C70" s="53">
        <v>15</v>
      </c>
      <c r="D70" s="54">
        <v>1</v>
      </c>
      <c r="E70" s="54">
        <v>14</v>
      </c>
      <c r="F70" s="54">
        <v>43</v>
      </c>
      <c r="G70" s="54">
        <v>11</v>
      </c>
      <c r="H70" s="54">
        <v>8</v>
      </c>
      <c r="I70" s="54">
        <v>8</v>
      </c>
      <c r="J70" s="54">
        <v>4</v>
      </c>
      <c r="K70" s="54">
        <v>8</v>
      </c>
      <c r="L70" s="54">
        <v>4</v>
      </c>
      <c r="M70" s="54">
        <v>5</v>
      </c>
      <c r="N70" s="54">
        <v>5</v>
      </c>
      <c r="O70" s="70">
        <v>0</v>
      </c>
    </row>
    <row r="71" spans="1:15" ht="15.95" customHeight="1" x14ac:dyDescent="0.2">
      <c r="A71" s="100" t="s">
        <v>62</v>
      </c>
      <c r="B71" s="115">
        <v>126</v>
      </c>
      <c r="C71" s="55">
        <v>23</v>
      </c>
      <c r="D71" s="56">
        <v>4</v>
      </c>
      <c r="E71" s="56">
        <v>19</v>
      </c>
      <c r="F71" s="56">
        <v>97</v>
      </c>
      <c r="G71" s="56">
        <v>25</v>
      </c>
      <c r="H71" s="56">
        <v>18</v>
      </c>
      <c r="I71" s="56">
        <v>14</v>
      </c>
      <c r="J71" s="56">
        <v>15</v>
      </c>
      <c r="K71" s="56">
        <v>16</v>
      </c>
      <c r="L71" s="56">
        <v>9</v>
      </c>
      <c r="M71" s="56">
        <v>6</v>
      </c>
      <c r="N71" s="56">
        <v>6</v>
      </c>
      <c r="O71" s="71">
        <v>0</v>
      </c>
    </row>
    <row r="72" spans="1:15" ht="15.95" customHeight="1" x14ac:dyDescent="0.2">
      <c r="A72" s="104" t="s">
        <v>63</v>
      </c>
      <c r="B72" s="116">
        <v>1385</v>
      </c>
      <c r="C72" s="72">
        <v>281</v>
      </c>
      <c r="D72" s="58">
        <v>40</v>
      </c>
      <c r="E72" s="58">
        <v>241</v>
      </c>
      <c r="F72" s="58">
        <v>1018</v>
      </c>
      <c r="G72" s="58">
        <v>282</v>
      </c>
      <c r="H72" s="58">
        <v>208</v>
      </c>
      <c r="I72" s="58">
        <v>147</v>
      </c>
      <c r="J72" s="58">
        <v>137</v>
      </c>
      <c r="K72" s="58">
        <v>129</v>
      </c>
      <c r="L72" s="58">
        <v>115</v>
      </c>
      <c r="M72" s="58">
        <v>86</v>
      </c>
      <c r="N72" s="58">
        <v>83</v>
      </c>
      <c r="O72" s="73">
        <v>3</v>
      </c>
    </row>
    <row r="73" spans="1:15" ht="15.95" customHeight="1" x14ac:dyDescent="0.2">
      <c r="A73" s="100" t="s">
        <v>64</v>
      </c>
      <c r="B73" s="114">
        <v>217</v>
      </c>
      <c r="C73" s="53">
        <v>47</v>
      </c>
      <c r="D73" s="54">
        <v>3</v>
      </c>
      <c r="E73" s="54">
        <v>44</v>
      </c>
      <c r="F73" s="54">
        <v>163</v>
      </c>
      <c r="G73" s="54">
        <v>57</v>
      </c>
      <c r="H73" s="54">
        <v>29</v>
      </c>
      <c r="I73" s="54">
        <v>26</v>
      </c>
      <c r="J73" s="54">
        <v>22</v>
      </c>
      <c r="K73" s="54">
        <v>17</v>
      </c>
      <c r="L73" s="54">
        <v>12</v>
      </c>
      <c r="M73" s="54">
        <v>7</v>
      </c>
      <c r="N73" s="54">
        <v>7</v>
      </c>
      <c r="O73" s="70">
        <v>0</v>
      </c>
    </row>
    <row r="74" spans="1:15" ht="15.95" customHeight="1" x14ac:dyDescent="0.2">
      <c r="A74" s="100" t="s">
        <v>65</v>
      </c>
      <c r="B74" s="114">
        <v>155</v>
      </c>
      <c r="C74" s="53">
        <v>24</v>
      </c>
      <c r="D74" s="54">
        <v>2</v>
      </c>
      <c r="E74" s="54">
        <v>22</v>
      </c>
      <c r="F74" s="54">
        <v>128</v>
      </c>
      <c r="G74" s="54">
        <v>33</v>
      </c>
      <c r="H74" s="54">
        <v>26</v>
      </c>
      <c r="I74" s="54">
        <v>24</v>
      </c>
      <c r="J74" s="54">
        <v>14</v>
      </c>
      <c r="K74" s="54">
        <v>15</v>
      </c>
      <c r="L74" s="54">
        <v>16</v>
      </c>
      <c r="M74" s="54">
        <v>3</v>
      </c>
      <c r="N74" s="54">
        <v>3</v>
      </c>
      <c r="O74" s="70">
        <v>0</v>
      </c>
    </row>
    <row r="75" spans="1:15" ht="15.95" customHeight="1" x14ac:dyDescent="0.2">
      <c r="A75" s="100" t="s">
        <v>66</v>
      </c>
      <c r="B75" s="114">
        <v>155</v>
      </c>
      <c r="C75" s="53">
        <v>63</v>
      </c>
      <c r="D75" s="54">
        <v>15</v>
      </c>
      <c r="E75" s="54">
        <v>48</v>
      </c>
      <c r="F75" s="54">
        <v>88</v>
      </c>
      <c r="G75" s="54">
        <v>28</v>
      </c>
      <c r="H75" s="54">
        <v>13</v>
      </c>
      <c r="I75" s="54">
        <v>15</v>
      </c>
      <c r="J75" s="54">
        <v>11</v>
      </c>
      <c r="K75" s="54">
        <v>9</v>
      </c>
      <c r="L75" s="54">
        <v>12</v>
      </c>
      <c r="M75" s="54">
        <v>4</v>
      </c>
      <c r="N75" s="54">
        <v>4</v>
      </c>
      <c r="O75" s="70">
        <v>0</v>
      </c>
    </row>
    <row r="76" spans="1:15" ht="15.95" customHeight="1" x14ac:dyDescent="0.2">
      <c r="A76" s="100" t="s">
        <v>67</v>
      </c>
      <c r="B76" s="114">
        <v>52</v>
      </c>
      <c r="C76" s="53">
        <v>14</v>
      </c>
      <c r="D76" s="54">
        <v>4</v>
      </c>
      <c r="E76" s="54">
        <v>10</v>
      </c>
      <c r="F76" s="54">
        <v>35</v>
      </c>
      <c r="G76" s="54">
        <v>11</v>
      </c>
      <c r="H76" s="54">
        <v>7</v>
      </c>
      <c r="I76" s="54">
        <v>6</v>
      </c>
      <c r="J76" s="54">
        <v>3</v>
      </c>
      <c r="K76" s="54">
        <v>3</v>
      </c>
      <c r="L76" s="54">
        <v>5</v>
      </c>
      <c r="M76" s="54">
        <v>3</v>
      </c>
      <c r="N76" s="54">
        <v>3</v>
      </c>
      <c r="O76" s="70">
        <v>0</v>
      </c>
    </row>
    <row r="77" spans="1:15" ht="15.95" customHeight="1" x14ac:dyDescent="0.2">
      <c r="A77" s="100" t="s">
        <v>68</v>
      </c>
      <c r="B77" s="114">
        <v>24</v>
      </c>
      <c r="C77" s="53">
        <v>6</v>
      </c>
      <c r="D77" s="54">
        <v>1</v>
      </c>
      <c r="E77" s="54">
        <v>5</v>
      </c>
      <c r="F77" s="54">
        <v>17</v>
      </c>
      <c r="G77" s="54">
        <v>3</v>
      </c>
      <c r="H77" s="54">
        <v>6</v>
      </c>
      <c r="I77" s="54">
        <v>2</v>
      </c>
      <c r="J77" s="54">
        <v>2</v>
      </c>
      <c r="K77" s="54">
        <v>1</v>
      </c>
      <c r="L77" s="54">
        <v>3</v>
      </c>
      <c r="M77" s="54">
        <v>1</v>
      </c>
      <c r="N77" s="54">
        <v>1</v>
      </c>
      <c r="O77" s="70">
        <v>0</v>
      </c>
    </row>
    <row r="78" spans="1:15" ht="15.95" customHeight="1" x14ac:dyDescent="0.2">
      <c r="A78" s="100" t="s">
        <v>69</v>
      </c>
      <c r="B78" s="114">
        <v>171</v>
      </c>
      <c r="C78" s="53">
        <v>34</v>
      </c>
      <c r="D78" s="54">
        <v>3</v>
      </c>
      <c r="E78" s="54">
        <v>31</v>
      </c>
      <c r="F78" s="54">
        <v>126</v>
      </c>
      <c r="G78" s="54">
        <v>35</v>
      </c>
      <c r="H78" s="54">
        <v>23</v>
      </c>
      <c r="I78" s="54">
        <v>28</v>
      </c>
      <c r="J78" s="54">
        <v>11</v>
      </c>
      <c r="K78" s="54">
        <v>14</v>
      </c>
      <c r="L78" s="54">
        <v>15</v>
      </c>
      <c r="M78" s="54">
        <v>11</v>
      </c>
      <c r="N78" s="54">
        <v>11</v>
      </c>
      <c r="O78" s="70">
        <v>0</v>
      </c>
    </row>
    <row r="79" spans="1:15" ht="15.95" customHeight="1" x14ac:dyDescent="0.2">
      <c r="A79" s="100" t="s">
        <v>70</v>
      </c>
      <c r="B79" s="114">
        <v>386</v>
      </c>
      <c r="C79" s="53">
        <v>48</v>
      </c>
      <c r="D79" s="54">
        <v>3</v>
      </c>
      <c r="E79" s="54">
        <v>45</v>
      </c>
      <c r="F79" s="54">
        <v>321</v>
      </c>
      <c r="G79" s="54">
        <v>89</v>
      </c>
      <c r="H79" s="54">
        <v>45</v>
      </c>
      <c r="I79" s="54">
        <v>58</v>
      </c>
      <c r="J79" s="54">
        <v>55</v>
      </c>
      <c r="K79" s="54">
        <v>36</v>
      </c>
      <c r="L79" s="54">
        <v>38</v>
      </c>
      <c r="M79" s="54">
        <v>17</v>
      </c>
      <c r="N79" s="54">
        <v>17</v>
      </c>
      <c r="O79" s="70">
        <v>0</v>
      </c>
    </row>
    <row r="80" spans="1:15" ht="15.95" customHeight="1" x14ac:dyDescent="0.2">
      <c r="A80" s="100" t="s">
        <v>71</v>
      </c>
      <c r="B80" s="114">
        <v>108</v>
      </c>
      <c r="C80" s="53">
        <v>22</v>
      </c>
      <c r="D80" s="54">
        <v>2</v>
      </c>
      <c r="E80" s="54">
        <v>20</v>
      </c>
      <c r="F80" s="54">
        <v>78</v>
      </c>
      <c r="G80" s="54">
        <v>22</v>
      </c>
      <c r="H80" s="54">
        <v>13</v>
      </c>
      <c r="I80" s="54">
        <v>16</v>
      </c>
      <c r="J80" s="54">
        <v>10</v>
      </c>
      <c r="K80" s="54">
        <v>6</v>
      </c>
      <c r="L80" s="54">
        <v>11</v>
      </c>
      <c r="M80" s="54">
        <v>8</v>
      </c>
      <c r="N80" s="54">
        <v>8</v>
      </c>
      <c r="O80" s="70">
        <v>0</v>
      </c>
    </row>
    <row r="81" spans="1:15" ht="15.95" customHeight="1" x14ac:dyDescent="0.2">
      <c r="A81" s="100" t="s">
        <v>72</v>
      </c>
      <c r="B81" s="114">
        <v>61</v>
      </c>
      <c r="C81" s="53">
        <v>10</v>
      </c>
      <c r="D81" s="54">
        <v>0</v>
      </c>
      <c r="E81" s="54">
        <v>10</v>
      </c>
      <c r="F81" s="54">
        <v>47</v>
      </c>
      <c r="G81" s="54">
        <v>12</v>
      </c>
      <c r="H81" s="54">
        <v>5</v>
      </c>
      <c r="I81" s="54">
        <v>10</v>
      </c>
      <c r="J81" s="54">
        <v>8</v>
      </c>
      <c r="K81" s="54">
        <v>7</v>
      </c>
      <c r="L81" s="54">
        <v>5</v>
      </c>
      <c r="M81" s="54">
        <v>4</v>
      </c>
      <c r="N81" s="54">
        <v>4</v>
      </c>
      <c r="O81" s="70">
        <v>0</v>
      </c>
    </row>
    <row r="82" spans="1:15" ht="15.95" customHeight="1" x14ac:dyDescent="0.2">
      <c r="A82" s="100" t="s">
        <v>73</v>
      </c>
      <c r="B82" s="114">
        <v>99</v>
      </c>
      <c r="C82" s="53">
        <v>15</v>
      </c>
      <c r="D82" s="54">
        <v>4</v>
      </c>
      <c r="E82" s="54">
        <v>11</v>
      </c>
      <c r="F82" s="54">
        <v>81</v>
      </c>
      <c r="G82" s="54">
        <v>18</v>
      </c>
      <c r="H82" s="54">
        <v>12</v>
      </c>
      <c r="I82" s="54">
        <v>15</v>
      </c>
      <c r="J82" s="54">
        <v>12</v>
      </c>
      <c r="K82" s="54">
        <v>14</v>
      </c>
      <c r="L82" s="54">
        <v>10</v>
      </c>
      <c r="M82" s="54">
        <v>3</v>
      </c>
      <c r="N82" s="54">
        <v>3</v>
      </c>
      <c r="O82" s="70">
        <v>0</v>
      </c>
    </row>
    <row r="83" spans="1:15" ht="15.95" customHeight="1" x14ac:dyDescent="0.2">
      <c r="A83" s="100" t="s">
        <v>74</v>
      </c>
      <c r="B83" s="114">
        <v>51</v>
      </c>
      <c r="C83" s="53">
        <v>9</v>
      </c>
      <c r="D83" s="54">
        <v>2</v>
      </c>
      <c r="E83" s="54">
        <v>7</v>
      </c>
      <c r="F83" s="54">
        <v>41</v>
      </c>
      <c r="G83" s="54">
        <v>10</v>
      </c>
      <c r="H83" s="54">
        <v>8</v>
      </c>
      <c r="I83" s="54">
        <v>3</v>
      </c>
      <c r="J83" s="54">
        <v>8</v>
      </c>
      <c r="K83" s="54">
        <v>7</v>
      </c>
      <c r="L83" s="54">
        <v>5</v>
      </c>
      <c r="M83" s="54">
        <v>1</v>
      </c>
      <c r="N83" s="54">
        <v>1</v>
      </c>
      <c r="O83" s="70">
        <v>0</v>
      </c>
    </row>
    <row r="84" spans="1:15" ht="15.95" customHeight="1" x14ac:dyDescent="0.2">
      <c r="A84" s="100" t="s">
        <v>75</v>
      </c>
      <c r="B84" s="114">
        <v>105</v>
      </c>
      <c r="C84" s="53">
        <v>23</v>
      </c>
      <c r="D84" s="54">
        <v>5</v>
      </c>
      <c r="E84" s="54">
        <v>18</v>
      </c>
      <c r="F84" s="54">
        <v>72</v>
      </c>
      <c r="G84" s="54">
        <v>19</v>
      </c>
      <c r="H84" s="54">
        <v>8</v>
      </c>
      <c r="I84" s="54">
        <v>22</v>
      </c>
      <c r="J84" s="54">
        <v>3</v>
      </c>
      <c r="K84" s="54">
        <v>12</v>
      </c>
      <c r="L84" s="54">
        <v>8</v>
      </c>
      <c r="M84" s="54">
        <v>10</v>
      </c>
      <c r="N84" s="54">
        <v>10</v>
      </c>
      <c r="O84" s="70">
        <v>0</v>
      </c>
    </row>
    <row r="85" spans="1:15" ht="15.95" customHeight="1" x14ac:dyDescent="0.2">
      <c r="A85" s="100" t="s">
        <v>76</v>
      </c>
      <c r="B85" s="115">
        <v>163</v>
      </c>
      <c r="C85" s="55">
        <v>29</v>
      </c>
      <c r="D85" s="56">
        <v>5</v>
      </c>
      <c r="E85" s="56">
        <v>24</v>
      </c>
      <c r="F85" s="56">
        <v>124</v>
      </c>
      <c r="G85" s="56">
        <v>40</v>
      </c>
      <c r="H85" s="56">
        <v>25</v>
      </c>
      <c r="I85" s="56">
        <v>24</v>
      </c>
      <c r="J85" s="56">
        <v>13</v>
      </c>
      <c r="K85" s="56">
        <v>10</v>
      </c>
      <c r="L85" s="56">
        <v>12</v>
      </c>
      <c r="M85" s="56">
        <v>10</v>
      </c>
      <c r="N85" s="56">
        <v>10</v>
      </c>
      <c r="O85" s="71">
        <v>0</v>
      </c>
    </row>
    <row r="86" spans="1:15" ht="15.95" customHeight="1" x14ac:dyDescent="0.2">
      <c r="A86" s="104" t="s">
        <v>77</v>
      </c>
      <c r="B86" s="116">
        <v>1747</v>
      </c>
      <c r="C86" s="72">
        <v>344</v>
      </c>
      <c r="D86" s="58">
        <v>49</v>
      </c>
      <c r="E86" s="58">
        <v>295</v>
      </c>
      <c r="F86" s="58">
        <v>1321</v>
      </c>
      <c r="G86" s="58">
        <v>377</v>
      </c>
      <c r="H86" s="58">
        <v>220</v>
      </c>
      <c r="I86" s="58">
        <v>249</v>
      </c>
      <c r="J86" s="58">
        <v>172</v>
      </c>
      <c r="K86" s="58">
        <v>151</v>
      </c>
      <c r="L86" s="58">
        <v>152</v>
      </c>
      <c r="M86" s="58">
        <v>82</v>
      </c>
      <c r="N86" s="58">
        <v>82</v>
      </c>
      <c r="O86" s="73">
        <v>0</v>
      </c>
    </row>
    <row r="87" spans="1:15" ht="15.95" customHeight="1" x14ac:dyDescent="0.2">
      <c r="A87" s="100" t="s">
        <v>78</v>
      </c>
      <c r="B87" s="114">
        <v>64</v>
      </c>
      <c r="C87" s="53">
        <v>14</v>
      </c>
      <c r="D87" s="54">
        <v>1</v>
      </c>
      <c r="E87" s="54">
        <v>13</v>
      </c>
      <c r="F87" s="54">
        <v>47</v>
      </c>
      <c r="G87" s="54">
        <v>12</v>
      </c>
      <c r="H87" s="54">
        <v>6</v>
      </c>
      <c r="I87" s="54">
        <v>9</v>
      </c>
      <c r="J87" s="54">
        <v>9</v>
      </c>
      <c r="K87" s="54">
        <v>9</v>
      </c>
      <c r="L87" s="54">
        <v>2</v>
      </c>
      <c r="M87" s="54">
        <v>3</v>
      </c>
      <c r="N87" s="54">
        <v>3</v>
      </c>
      <c r="O87" s="70">
        <v>0</v>
      </c>
    </row>
    <row r="88" spans="1:15" ht="15.95" customHeight="1" x14ac:dyDescent="0.2">
      <c r="A88" s="100" t="s">
        <v>79</v>
      </c>
      <c r="B88" s="114">
        <v>185</v>
      </c>
      <c r="C88" s="53">
        <v>34</v>
      </c>
      <c r="D88" s="54">
        <v>2</v>
      </c>
      <c r="E88" s="54">
        <v>32</v>
      </c>
      <c r="F88" s="54">
        <v>140</v>
      </c>
      <c r="G88" s="54">
        <v>26</v>
      </c>
      <c r="H88" s="54">
        <v>18</v>
      </c>
      <c r="I88" s="54">
        <v>22</v>
      </c>
      <c r="J88" s="54">
        <v>25</v>
      </c>
      <c r="K88" s="54">
        <v>25</v>
      </c>
      <c r="L88" s="54">
        <v>24</v>
      </c>
      <c r="M88" s="54">
        <v>11</v>
      </c>
      <c r="N88" s="54">
        <v>11</v>
      </c>
      <c r="O88" s="70">
        <v>0</v>
      </c>
    </row>
    <row r="89" spans="1:15" ht="15.95" customHeight="1" x14ac:dyDescent="0.2">
      <c r="A89" s="100" t="s">
        <v>80</v>
      </c>
      <c r="B89" s="114">
        <v>155</v>
      </c>
      <c r="C89" s="53">
        <v>27</v>
      </c>
      <c r="D89" s="54">
        <v>1</v>
      </c>
      <c r="E89" s="54">
        <v>26</v>
      </c>
      <c r="F89" s="54">
        <v>120</v>
      </c>
      <c r="G89" s="54">
        <v>30</v>
      </c>
      <c r="H89" s="54">
        <v>12</v>
      </c>
      <c r="I89" s="54">
        <v>23</v>
      </c>
      <c r="J89" s="54">
        <v>19</v>
      </c>
      <c r="K89" s="54">
        <v>14</v>
      </c>
      <c r="L89" s="54">
        <v>22</v>
      </c>
      <c r="M89" s="54">
        <v>8</v>
      </c>
      <c r="N89" s="54">
        <v>7</v>
      </c>
      <c r="O89" s="70">
        <v>1</v>
      </c>
    </row>
    <row r="90" spans="1:15" ht="15.95" customHeight="1" x14ac:dyDescent="0.2">
      <c r="A90" s="100" t="s">
        <v>81</v>
      </c>
      <c r="B90" s="114">
        <v>47</v>
      </c>
      <c r="C90" s="53">
        <v>3</v>
      </c>
      <c r="D90" s="54">
        <v>0</v>
      </c>
      <c r="E90" s="54">
        <v>3</v>
      </c>
      <c r="F90" s="54">
        <v>39</v>
      </c>
      <c r="G90" s="54">
        <v>10</v>
      </c>
      <c r="H90" s="54">
        <v>13</v>
      </c>
      <c r="I90" s="54">
        <v>6</v>
      </c>
      <c r="J90" s="54">
        <v>4</v>
      </c>
      <c r="K90" s="54">
        <v>3</v>
      </c>
      <c r="L90" s="54">
        <v>3</v>
      </c>
      <c r="M90" s="54">
        <v>5</v>
      </c>
      <c r="N90" s="54">
        <v>5</v>
      </c>
      <c r="O90" s="70">
        <v>0</v>
      </c>
    </row>
    <row r="91" spans="1:15" ht="15.95" customHeight="1" x14ac:dyDescent="0.2">
      <c r="A91" s="100" t="s">
        <v>82</v>
      </c>
      <c r="B91" s="114">
        <v>118</v>
      </c>
      <c r="C91" s="53">
        <v>12</v>
      </c>
      <c r="D91" s="54">
        <v>3</v>
      </c>
      <c r="E91" s="54">
        <v>9</v>
      </c>
      <c r="F91" s="54">
        <v>91</v>
      </c>
      <c r="G91" s="54">
        <v>14</v>
      </c>
      <c r="H91" s="54">
        <v>14</v>
      </c>
      <c r="I91" s="54">
        <v>35</v>
      </c>
      <c r="J91" s="54">
        <v>13</v>
      </c>
      <c r="K91" s="54">
        <v>7</v>
      </c>
      <c r="L91" s="54">
        <v>8</v>
      </c>
      <c r="M91" s="54">
        <v>15</v>
      </c>
      <c r="N91" s="54">
        <v>15</v>
      </c>
      <c r="O91" s="70">
        <v>0</v>
      </c>
    </row>
    <row r="92" spans="1:15" ht="15.95" customHeight="1" x14ac:dyDescent="0.2">
      <c r="A92" s="100" t="s">
        <v>83</v>
      </c>
      <c r="B92" s="114">
        <v>245</v>
      </c>
      <c r="C92" s="53">
        <v>49</v>
      </c>
      <c r="D92" s="54">
        <v>10</v>
      </c>
      <c r="E92" s="54">
        <v>39</v>
      </c>
      <c r="F92" s="54">
        <v>180</v>
      </c>
      <c r="G92" s="54">
        <v>36</v>
      </c>
      <c r="H92" s="54">
        <v>44</v>
      </c>
      <c r="I92" s="54">
        <v>40</v>
      </c>
      <c r="J92" s="54">
        <v>25</v>
      </c>
      <c r="K92" s="54">
        <v>15</v>
      </c>
      <c r="L92" s="54">
        <v>20</v>
      </c>
      <c r="M92" s="54">
        <v>16</v>
      </c>
      <c r="N92" s="54">
        <v>16</v>
      </c>
      <c r="O92" s="70">
        <v>0</v>
      </c>
    </row>
    <row r="93" spans="1:15" ht="15.95" customHeight="1" x14ac:dyDescent="0.2">
      <c r="A93" s="100" t="s">
        <v>84</v>
      </c>
      <c r="B93" s="114">
        <v>253</v>
      </c>
      <c r="C93" s="53">
        <v>55</v>
      </c>
      <c r="D93" s="54">
        <v>6</v>
      </c>
      <c r="E93" s="54">
        <v>49</v>
      </c>
      <c r="F93" s="54">
        <v>182</v>
      </c>
      <c r="G93" s="54">
        <v>42</v>
      </c>
      <c r="H93" s="54">
        <v>42</v>
      </c>
      <c r="I93" s="54">
        <v>35</v>
      </c>
      <c r="J93" s="54">
        <v>28</v>
      </c>
      <c r="K93" s="54">
        <v>23</v>
      </c>
      <c r="L93" s="54">
        <v>12</v>
      </c>
      <c r="M93" s="54">
        <v>16</v>
      </c>
      <c r="N93" s="54">
        <v>16</v>
      </c>
      <c r="O93" s="70">
        <v>0</v>
      </c>
    </row>
    <row r="94" spans="1:15" ht="15.95" customHeight="1" x14ac:dyDescent="0.2">
      <c r="A94" s="100" t="s">
        <v>85</v>
      </c>
      <c r="B94" s="114">
        <v>145</v>
      </c>
      <c r="C94" s="53">
        <v>24</v>
      </c>
      <c r="D94" s="54">
        <v>5</v>
      </c>
      <c r="E94" s="54">
        <v>19</v>
      </c>
      <c r="F94" s="54">
        <v>119</v>
      </c>
      <c r="G94" s="54">
        <v>26</v>
      </c>
      <c r="H94" s="54">
        <v>19</v>
      </c>
      <c r="I94" s="54">
        <v>26</v>
      </c>
      <c r="J94" s="54">
        <v>19</v>
      </c>
      <c r="K94" s="54">
        <v>16</v>
      </c>
      <c r="L94" s="54">
        <v>13</v>
      </c>
      <c r="M94" s="54">
        <v>2</v>
      </c>
      <c r="N94" s="54">
        <v>2</v>
      </c>
      <c r="O94" s="70">
        <v>0</v>
      </c>
    </row>
    <row r="95" spans="1:15" ht="15.95" customHeight="1" x14ac:dyDescent="0.2">
      <c r="A95" s="100" t="s">
        <v>86</v>
      </c>
      <c r="B95" s="114">
        <v>74</v>
      </c>
      <c r="C95" s="53">
        <v>19</v>
      </c>
      <c r="D95" s="54">
        <v>1</v>
      </c>
      <c r="E95" s="54">
        <v>18</v>
      </c>
      <c r="F95" s="54">
        <v>52</v>
      </c>
      <c r="G95" s="54">
        <v>13</v>
      </c>
      <c r="H95" s="54">
        <v>8</v>
      </c>
      <c r="I95" s="54">
        <v>9</v>
      </c>
      <c r="J95" s="54">
        <v>6</v>
      </c>
      <c r="K95" s="54">
        <v>8</v>
      </c>
      <c r="L95" s="54">
        <v>8</v>
      </c>
      <c r="M95" s="54">
        <v>3</v>
      </c>
      <c r="N95" s="54">
        <v>3</v>
      </c>
      <c r="O95" s="70">
        <v>0</v>
      </c>
    </row>
    <row r="96" spans="1:15" ht="15.95" customHeight="1" x14ac:dyDescent="0.2">
      <c r="A96" s="100" t="s">
        <v>87</v>
      </c>
      <c r="B96" s="114">
        <v>179</v>
      </c>
      <c r="C96" s="53">
        <v>37</v>
      </c>
      <c r="D96" s="54">
        <v>3</v>
      </c>
      <c r="E96" s="54">
        <v>34</v>
      </c>
      <c r="F96" s="54">
        <v>137</v>
      </c>
      <c r="G96" s="54">
        <v>43</v>
      </c>
      <c r="H96" s="54">
        <v>29</v>
      </c>
      <c r="I96" s="54">
        <v>26</v>
      </c>
      <c r="J96" s="54">
        <v>18</v>
      </c>
      <c r="K96" s="54">
        <v>11</v>
      </c>
      <c r="L96" s="54">
        <v>10</v>
      </c>
      <c r="M96" s="54">
        <v>5</v>
      </c>
      <c r="N96" s="54">
        <v>5</v>
      </c>
      <c r="O96" s="70">
        <v>0</v>
      </c>
    </row>
    <row r="97" spans="1:15" ht="15.95" customHeight="1" x14ac:dyDescent="0.2">
      <c r="A97" s="100" t="s">
        <v>88</v>
      </c>
      <c r="B97" s="115">
        <v>217</v>
      </c>
      <c r="C97" s="55">
        <v>39</v>
      </c>
      <c r="D97" s="56">
        <v>3</v>
      </c>
      <c r="E97" s="56">
        <v>36</v>
      </c>
      <c r="F97" s="56">
        <v>168</v>
      </c>
      <c r="G97" s="56">
        <v>43</v>
      </c>
      <c r="H97" s="56">
        <v>37</v>
      </c>
      <c r="I97" s="56">
        <v>28</v>
      </c>
      <c r="J97" s="56">
        <v>18</v>
      </c>
      <c r="K97" s="56">
        <v>22</v>
      </c>
      <c r="L97" s="56">
        <v>20</v>
      </c>
      <c r="M97" s="56">
        <v>10</v>
      </c>
      <c r="N97" s="56">
        <v>9</v>
      </c>
      <c r="O97" s="71">
        <v>1</v>
      </c>
    </row>
    <row r="98" spans="1:15" ht="15.95" customHeight="1" x14ac:dyDescent="0.2">
      <c r="A98" s="104" t="s">
        <v>89</v>
      </c>
      <c r="B98" s="116">
        <v>1682</v>
      </c>
      <c r="C98" s="72">
        <v>313</v>
      </c>
      <c r="D98" s="58">
        <v>35</v>
      </c>
      <c r="E98" s="58">
        <v>278</v>
      </c>
      <c r="F98" s="58">
        <v>1275</v>
      </c>
      <c r="G98" s="58">
        <v>295</v>
      </c>
      <c r="H98" s="58">
        <v>242</v>
      </c>
      <c r="I98" s="58">
        <v>259</v>
      </c>
      <c r="J98" s="58">
        <v>184</v>
      </c>
      <c r="K98" s="58">
        <v>153</v>
      </c>
      <c r="L98" s="58">
        <v>142</v>
      </c>
      <c r="M98" s="58">
        <v>94</v>
      </c>
      <c r="N98" s="58">
        <v>92</v>
      </c>
      <c r="O98" s="73">
        <v>2</v>
      </c>
    </row>
    <row r="99" spans="1:15" ht="15.95" customHeight="1" thickBot="1" x14ac:dyDescent="0.25">
      <c r="A99" s="111" t="s">
        <v>90</v>
      </c>
      <c r="B99" s="117">
        <v>10902</v>
      </c>
      <c r="C99" s="75">
        <v>1855</v>
      </c>
      <c r="D99" s="65">
        <v>237</v>
      </c>
      <c r="E99" s="65">
        <v>1618</v>
      </c>
      <c r="F99" s="65">
        <v>8378</v>
      </c>
      <c r="G99" s="65">
        <v>2058</v>
      </c>
      <c r="H99" s="65">
        <v>1550</v>
      </c>
      <c r="I99" s="65">
        <v>1537</v>
      </c>
      <c r="J99" s="65">
        <v>1156</v>
      </c>
      <c r="K99" s="65">
        <v>1081</v>
      </c>
      <c r="L99" s="65">
        <v>996</v>
      </c>
      <c r="M99" s="65">
        <v>669</v>
      </c>
      <c r="N99" s="65">
        <v>660</v>
      </c>
      <c r="O99" s="76">
        <v>9</v>
      </c>
    </row>
  </sheetData>
  <mergeCells count="11">
    <mergeCell ref="B8:B11"/>
    <mergeCell ref="C8:O8"/>
    <mergeCell ref="C9:E9"/>
    <mergeCell ref="F9:L9"/>
    <mergeCell ref="M9:O9"/>
    <mergeCell ref="C10:C11"/>
    <mergeCell ref="D10:E10"/>
    <mergeCell ref="F10:F11"/>
    <mergeCell ref="G10:L10"/>
    <mergeCell ref="M10:M11"/>
    <mergeCell ref="N10:O10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C12" sqref="C12"/>
    </sheetView>
  </sheetViews>
  <sheetFormatPr defaultRowHeight="12.75" x14ac:dyDescent="0.2"/>
  <cols>
    <col min="1" max="1" width="24.85546875" style="63" customWidth="1"/>
    <col min="2" max="2" width="9" style="52" customWidth="1"/>
    <col min="3" max="5" width="7.7109375" style="52" customWidth="1"/>
    <col min="6" max="6" width="9" style="52" bestFit="1" customWidth="1"/>
    <col min="7" max="16" width="7.7109375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55" t="s">
        <v>443</v>
      </c>
    </row>
    <row r="5" spans="1:16" s="21" customFormat="1" ht="15.75" x14ac:dyDescent="0.2">
      <c r="A5" s="10"/>
    </row>
    <row r="6" spans="1:16" s="26" customFormat="1" ht="20.25" x14ac:dyDescent="0.2">
      <c r="A6" s="27" t="s">
        <v>305</v>
      </c>
    </row>
    <row r="7" spans="1:16" s="29" customFormat="1" ht="13.5" thickBot="1" x14ac:dyDescent="0.25">
      <c r="A7" s="20" t="s">
        <v>300</v>
      </c>
    </row>
    <row r="8" spans="1:16" s="48" customFormat="1" ht="14.25" x14ac:dyDescent="0.2">
      <c r="A8" s="47"/>
      <c r="B8" s="263" t="s">
        <v>277</v>
      </c>
      <c r="C8" s="291" t="s">
        <v>211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9"/>
    </row>
    <row r="9" spans="1:16" s="48" customFormat="1" ht="14.25" customHeight="1" x14ac:dyDescent="0.2">
      <c r="A9" s="49" t="s">
        <v>1</v>
      </c>
      <c r="B9" s="264"/>
      <c r="C9" s="309" t="s">
        <v>243</v>
      </c>
      <c r="D9" s="306"/>
      <c r="E9" s="310"/>
      <c r="F9" s="305" t="s">
        <v>246</v>
      </c>
      <c r="G9" s="306"/>
      <c r="H9" s="306"/>
      <c r="I9" s="306"/>
      <c r="J9" s="306"/>
      <c r="K9" s="306"/>
      <c r="L9" s="310"/>
      <c r="M9" s="305" t="s">
        <v>253</v>
      </c>
      <c r="N9" s="306"/>
      <c r="O9" s="310"/>
      <c r="P9" s="314" t="s">
        <v>196</v>
      </c>
    </row>
    <row r="10" spans="1:16" s="48" customFormat="1" ht="14.25" customHeight="1" x14ac:dyDescent="0.2">
      <c r="A10" s="49"/>
      <c r="B10" s="264"/>
      <c r="C10" s="311" t="s">
        <v>113</v>
      </c>
      <c r="D10" s="303" t="s">
        <v>211</v>
      </c>
      <c r="E10" s="308"/>
      <c r="F10" s="301" t="s">
        <v>113</v>
      </c>
      <c r="G10" s="303" t="s">
        <v>211</v>
      </c>
      <c r="H10" s="313"/>
      <c r="I10" s="313"/>
      <c r="J10" s="313"/>
      <c r="K10" s="313"/>
      <c r="L10" s="308"/>
      <c r="M10" s="301" t="s">
        <v>113</v>
      </c>
      <c r="N10" s="303" t="s">
        <v>211</v>
      </c>
      <c r="O10" s="308"/>
      <c r="P10" s="315"/>
    </row>
    <row r="11" spans="1:16" s="48" customFormat="1" ht="23.25" thickBot="1" x14ac:dyDescent="0.25">
      <c r="A11" s="11"/>
      <c r="B11" s="265"/>
      <c r="C11" s="312"/>
      <c r="D11" s="67" t="s">
        <v>244</v>
      </c>
      <c r="E11" s="67" t="s">
        <v>245</v>
      </c>
      <c r="F11" s="302"/>
      <c r="G11" s="67" t="s">
        <v>247</v>
      </c>
      <c r="H11" s="67" t="s">
        <v>248</v>
      </c>
      <c r="I11" s="67" t="s">
        <v>249</v>
      </c>
      <c r="J11" s="67" t="s">
        <v>250</v>
      </c>
      <c r="K11" s="67" t="s">
        <v>251</v>
      </c>
      <c r="L11" s="67" t="s">
        <v>252</v>
      </c>
      <c r="M11" s="302"/>
      <c r="N11" s="67" t="s">
        <v>254</v>
      </c>
      <c r="O11" s="67" t="s">
        <v>255</v>
      </c>
      <c r="P11" s="316"/>
    </row>
    <row r="12" spans="1:16" ht="15.95" customHeight="1" x14ac:dyDescent="0.2">
      <c r="A12" s="100" t="s">
        <v>3</v>
      </c>
      <c r="B12" s="101">
        <v>890</v>
      </c>
      <c r="C12" s="68">
        <v>103</v>
      </c>
      <c r="D12" s="51">
        <v>7</v>
      </c>
      <c r="E12" s="51">
        <v>96</v>
      </c>
      <c r="F12" s="51">
        <v>632</v>
      </c>
      <c r="G12" s="51">
        <v>138</v>
      </c>
      <c r="H12" s="51">
        <v>108</v>
      </c>
      <c r="I12" s="51">
        <v>112</v>
      </c>
      <c r="J12" s="51">
        <v>81</v>
      </c>
      <c r="K12" s="51">
        <v>85</v>
      </c>
      <c r="L12" s="51">
        <v>108</v>
      </c>
      <c r="M12" s="51">
        <v>155</v>
      </c>
      <c r="N12" s="51">
        <v>131</v>
      </c>
      <c r="O12" s="51">
        <v>24</v>
      </c>
      <c r="P12" s="69">
        <v>0</v>
      </c>
    </row>
    <row r="13" spans="1:16" ht="15.95" customHeight="1" x14ac:dyDescent="0.2">
      <c r="A13" s="100" t="s">
        <v>4</v>
      </c>
      <c r="B13" s="102">
        <v>3522</v>
      </c>
      <c r="C13" s="53">
        <v>569</v>
      </c>
      <c r="D13" s="54">
        <v>40</v>
      </c>
      <c r="E13" s="54">
        <v>529</v>
      </c>
      <c r="F13" s="54">
        <v>2468</v>
      </c>
      <c r="G13" s="54">
        <v>486</v>
      </c>
      <c r="H13" s="54">
        <v>432</v>
      </c>
      <c r="I13" s="54">
        <v>414</v>
      </c>
      <c r="J13" s="54">
        <v>364</v>
      </c>
      <c r="K13" s="54">
        <v>419</v>
      </c>
      <c r="L13" s="54">
        <v>353</v>
      </c>
      <c r="M13" s="54">
        <v>485</v>
      </c>
      <c r="N13" s="54">
        <v>402</v>
      </c>
      <c r="O13" s="54">
        <v>83</v>
      </c>
      <c r="P13" s="70">
        <v>0</v>
      </c>
    </row>
    <row r="14" spans="1:16" ht="15.95" customHeight="1" x14ac:dyDescent="0.2">
      <c r="A14" s="100" t="s">
        <v>5</v>
      </c>
      <c r="B14" s="102">
        <v>1636</v>
      </c>
      <c r="C14" s="53">
        <v>234</v>
      </c>
      <c r="D14" s="54">
        <v>15</v>
      </c>
      <c r="E14" s="54">
        <v>219</v>
      </c>
      <c r="F14" s="54">
        <v>1156</v>
      </c>
      <c r="G14" s="54">
        <v>218</v>
      </c>
      <c r="H14" s="54">
        <v>244</v>
      </c>
      <c r="I14" s="54">
        <v>221</v>
      </c>
      <c r="J14" s="54">
        <v>143</v>
      </c>
      <c r="K14" s="54">
        <v>151</v>
      </c>
      <c r="L14" s="54">
        <v>179</v>
      </c>
      <c r="M14" s="54">
        <v>246</v>
      </c>
      <c r="N14" s="54">
        <v>214</v>
      </c>
      <c r="O14" s="54">
        <v>32</v>
      </c>
      <c r="P14" s="70">
        <v>0</v>
      </c>
    </row>
    <row r="15" spans="1:16" ht="15.95" customHeight="1" x14ac:dyDescent="0.2">
      <c r="A15" s="100" t="s">
        <v>6</v>
      </c>
      <c r="B15" s="102">
        <v>2668</v>
      </c>
      <c r="C15" s="53">
        <v>496</v>
      </c>
      <c r="D15" s="54">
        <v>27</v>
      </c>
      <c r="E15" s="54">
        <v>469</v>
      </c>
      <c r="F15" s="54">
        <v>1927</v>
      </c>
      <c r="G15" s="54">
        <v>382</v>
      </c>
      <c r="H15" s="54">
        <v>293</v>
      </c>
      <c r="I15" s="54">
        <v>367</v>
      </c>
      <c r="J15" s="54">
        <v>308</v>
      </c>
      <c r="K15" s="54">
        <v>299</v>
      </c>
      <c r="L15" s="54">
        <v>278</v>
      </c>
      <c r="M15" s="54">
        <v>245</v>
      </c>
      <c r="N15" s="54">
        <v>218</v>
      </c>
      <c r="O15" s="54">
        <v>27</v>
      </c>
      <c r="P15" s="70">
        <v>0</v>
      </c>
    </row>
    <row r="16" spans="1:16" ht="15.95" customHeight="1" x14ac:dyDescent="0.2">
      <c r="A16" s="100" t="s">
        <v>7</v>
      </c>
      <c r="B16" s="102">
        <v>4172</v>
      </c>
      <c r="C16" s="53">
        <v>504</v>
      </c>
      <c r="D16" s="54">
        <v>31</v>
      </c>
      <c r="E16" s="54">
        <v>473</v>
      </c>
      <c r="F16" s="54">
        <v>2905</v>
      </c>
      <c r="G16" s="54">
        <v>853</v>
      </c>
      <c r="H16" s="54">
        <v>678</v>
      </c>
      <c r="I16" s="54">
        <v>406</v>
      </c>
      <c r="J16" s="54">
        <v>214</v>
      </c>
      <c r="K16" s="54">
        <v>271</v>
      </c>
      <c r="L16" s="54">
        <v>483</v>
      </c>
      <c r="M16" s="54">
        <v>763</v>
      </c>
      <c r="N16" s="54">
        <v>671</v>
      </c>
      <c r="O16" s="54">
        <v>92</v>
      </c>
      <c r="P16" s="70">
        <v>0</v>
      </c>
    </row>
    <row r="17" spans="1:16" ht="15.95" customHeight="1" x14ac:dyDescent="0.2">
      <c r="A17" s="100" t="s">
        <v>8</v>
      </c>
      <c r="B17" s="102">
        <v>2966</v>
      </c>
      <c r="C17" s="53">
        <v>537</v>
      </c>
      <c r="D17" s="54">
        <v>100</v>
      </c>
      <c r="E17" s="54">
        <v>437</v>
      </c>
      <c r="F17" s="54">
        <v>2050</v>
      </c>
      <c r="G17" s="54">
        <v>407</v>
      </c>
      <c r="H17" s="54">
        <v>383</v>
      </c>
      <c r="I17" s="54">
        <v>357</v>
      </c>
      <c r="J17" s="54">
        <v>306</v>
      </c>
      <c r="K17" s="54">
        <v>288</v>
      </c>
      <c r="L17" s="54">
        <v>309</v>
      </c>
      <c r="M17" s="54">
        <v>379</v>
      </c>
      <c r="N17" s="54">
        <v>327</v>
      </c>
      <c r="O17" s="54">
        <v>52</v>
      </c>
      <c r="P17" s="70">
        <v>0</v>
      </c>
    </row>
    <row r="18" spans="1:16" ht="15.95" customHeight="1" x14ac:dyDescent="0.2">
      <c r="A18" s="100" t="s">
        <v>9</v>
      </c>
      <c r="B18" s="102">
        <v>2267</v>
      </c>
      <c r="C18" s="53">
        <v>479</v>
      </c>
      <c r="D18" s="54">
        <v>38</v>
      </c>
      <c r="E18" s="54">
        <v>441</v>
      </c>
      <c r="F18" s="54">
        <v>1503</v>
      </c>
      <c r="G18" s="54">
        <v>323</v>
      </c>
      <c r="H18" s="54">
        <v>260</v>
      </c>
      <c r="I18" s="54">
        <v>258</v>
      </c>
      <c r="J18" s="54">
        <v>202</v>
      </c>
      <c r="K18" s="54">
        <v>215</v>
      </c>
      <c r="L18" s="54">
        <v>245</v>
      </c>
      <c r="M18" s="54">
        <v>285</v>
      </c>
      <c r="N18" s="54">
        <v>258</v>
      </c>
      <c r="O18" s="54">
        <v>27</v>
      </c>
      <c r="P18" s="70">
        <v>0</v>
      </c>
    </row>
    <row r="19" spans="1:16" ht="15.95" customHeight="1" x14ac:dyDescent="0.2">
      <c r="A19" s="100" t="s">
        <v>10</v>
      </c>
      <c r="B19" s="103">
        <v>1884</v>
      </c>
      <c r="C19" s="55">
        <v>324</v>
      </c>
      <c r="D19" s="56">
        <v>17</v>
      </c>
      <c r="E19" s="56">
        <v>307</v>
      </c>
      <c r="F19" s="56">
        <v>1347</v>
      </c>
      <c r="G19" s="56">
        <v>267</v>
      </c>
      <c r="H19" s="56">
        <v>294</v>
      </c>
      <c r="I19" s="56">
        <v>230</v>
      </c>
      <c r="J19" s="56">
        <v>204</v>
      </c>
      <c r="K19" s="56">
        <v>183</v>
      </c>
      <c r="L19" s="56">
        <v>169</v>
      </c>
      <c r="M19" s="56">
        <v>213</v>
      </c>
      <c r="N19" s="56">
        <v>202</v>
      </c>
      <c r="O19" s="56">
        <v>11</v>
      </c>
      <c r="P19" s="71">
        <v>0</v>
      </c>
    </row>
    <row r="20" spans="1:16" ht="15.95" customHeight="1" x14ac:dyDescent="0.2">
      <c r="A20" s="104" t="s">
        <v>11</v>
      </c>
      <c r="B20" s="105">
        <v>20005</v>
      </c>
      <c r="C20" s="72">
        <v>3246</v>
      </c>
      <c r="D20" s="58">
        <v>275</v>
      </c>
      <c r="E20" s="58">
        <v>2971</v>
      </c>
      <c r="F20" s="58">
        <v>13988</v>
      </c>
      <c r="G20" s="58">
        <v>3074</v>
      </c>
      <c r="H20" s="58">
        <v>2692</v>
      </c>
      <c r="I20" s="58">
        <v>2365</v>
      </c>
      <c r="J20" s="58">
        <v>1822</v>
      </c>
      <c r="K20" s="58">
        <v>1911</v>
      </c>
      <c r="L20" s="58">
        <v>2124</v>
      </c>
      <c r="M20" s="58">
        <v>2771</v>
      </c>
      <c r="N20" s="58">
        <v>2423</v>
      </c>
      <c r="O20" s="58">
        <v>348</v>
      </c>
      <c r="P20" s="73">
        <v>0</v>
      </c>
    </row>
    <row r="21" spans="1:16" ht="15.95" customHeight="1" x14ac:dyDescent="0.2">
      <c r="A21" s="100" t="s">
        <v>12</v>
      </c>
      <c r="B21" s="106">
        <v>8098</v>
      </c>
      <c r="C21" s="53">
        <v>1463</v>
      </c>
      <c r="D21" s="54">
        <v>178</v>
      </c>
      <c r="E21" s="54">
        <v>1285</v>
      </c>
      <c r="F21" s="54">
        <v>5732</v>
      </c>
      <c r="G21" s="54">
        <v>1062</v>
      </c>
      <c r="H21" s="54">
        <v>1056</v>
      </c>
      <c r="I21" s="54">
        <v>1078</v>
      </c>
      <c r="J21" s="54">
        <v>785</v>
      </c>
      <c r="K21" s="54">
        <v>834</v>
      </c>
      <c r="L21" s="54">
        <v>917</v>
      </c>
      <c r="M21" s="54">
        <v>903</v>
      </c>
      <c r="N21" s="54">
        <v>837</v>
      </c>
      <c r="O21" s="54">
        <v>66</v>
      </c>
      <c r="P21" s="70">
        <v>0</v>
      </c>
    </row>
    <row r="22" spans="1:16" ht="15.95" customHeight="1" x14ac:dyDescent="0.2">
      <c r="A22" s="100" t="s">
        <v>13</v>
      </c>
      <c r="B22" s="102">
        <v>3462</v>
      </c>
      <c r="C22" s="53">
        <v>653</v>
      </c>
      <c r="D22" s="54">
        <v>91</v>
      </c>
      <c r="E22" s="54">
        <v>562</v>
      </c>
      <c r="F22" s="54">
        <v>2372</v>
      </c>
      <c r="G22" s="54">
        <v>458</v>
      </c>
      <c r="H22" s="54">
        <v>380</v>
      </c>
      <c r="I22" s="54">
        <v>418</v>
      </c>
      <c r="J22" s="54">
        <v>306</v>
      </c>
      <c r="K22" s="54">
        <v>382</v>
      </c>
      <c r="L22" s="54">
        <v>428</v>
      </c>
      <c r="M22" s="54">
        <v>437</v>
      </c>
      <c r="N22" s="54">
        <v>407</v>
      </c>
      <c r="O22" s="54">
        <v>30</v>
      </c>
      <c r="P22" s="70">
        <v>0</v>
      </c>
    </row>
    <row r="23" spans="1:16" ht="15.95" customHeight="1" x14ac:dyDescent="0.2">
      <c r="A23" s="100" t="s">
        <v>14</v>
      </c>
      <c r="B23" s="102">
        <v>2325</v>
      </c>
      <c r="C23" s="53">
        <v>467</v>
      </c>
      <c r="D23" s="54">
        <v>52</v>
      </c>
      <c r="E23" s="54">
        <v>415</v>
      </c>
      <c r="F23" s="54">
        <v>1578</v>
      </c>
      <c r="G23" s="54">
        <v>338</v>
      </c>
      <c r="H23" s="54">
        <v>247</v>
      </c>
      <c r="I23" s="54">
        <v>273</v>
      </c>
      <c r="J23" s="54">
        <v>218</v>
      </c>
      <c r="K23" s="54">
        <v>239</v>
      </c>
      <c r="L23" s="54">
        <v>263</v>
      </c>
      <c r="M23" s="54">
        <v>280</v>
      </c>
      <c r="N23" s="54">
        <v>259</v>
      </c>
      <c r="O23" s="54">
        <v>21</v>
      </c>
      <c r="P23" s="70">
        <v>0</v>
      </c>
    </row>
    <row r="24" spans="1:16" ht="15.95" customHeight="1" x14ac:dyDescent="0.2">
      <c r="A24" s="100" t="s">
        <v>15</v>
      </c>
      <c r="B24" s="102">
        <v>2998</v>
      </c>
      <c r="C24" s="53">
        <v>613</v>
      </c>
      <c r="D24" s="54">
        <v>49</v>
      </c>
      <c r="E24" s="54">
        <v>564</v>
      </c>
      <c r="F24" s="54">
        <v>2005</v>
      </c>
      <c r="G24" s="54">
        <v>443</v>
      </c>
      <c r="H24" s="54">
        <v>314</v>
      </c>
      <c r="I24" s="54">
        <v>307</v>
      </c>
      <c r="J24" s="54">
        <v>269</v>
      </c>
      <c r="K24" s="54">
        <v>307</v>
      </c>
      <c r="L24" s="54">
        <v>365</v>
      </c>
      <c r="M24" s="54">
        <v>380</v>
      </c>
      <c r="N24" s="54">
        <v>349</v>
      </c>
      <c r="O24" s="54">
        <v>31</v>
      </c>
      <c r="P24" s="70">
        <v>0</v>
      </c>
    </row>
    <row r="25" spans="1:16" ht="15.95" customHeight="1" x14ac:dyDescent="0.2">
      <c r="A25" s="100" t="s">
        <v>16</v>
      </c>
      <c r="B25" s="102">
        <v>3954</v>
      </c>
      <c r="C25" s="53">
        <v>760</v>
      </c>
      <c r="D25" s="54">
        <v>117</v>
      </c>
      <c r="E25" s="54">
        <v>643</v>
      </c>
      <c r="F25" s="54">
        <v>2672</v>
      </c>
      <c r="G25" s="54">
        <v>515</v>
      </c>
      <c r="H25" s="54">
        <v>458</v>
      </c>
      <c r="I25" s="54">
        <v>436</v>
      </c>
      <c r="J25" s="54">
        <v>383</v>
      </c>
      <c r="K25" s="54">
        <v>420</v>
      </c>
      <c r="L25" s="54">
        <v>460</v>
      </c>
      <c r="M25" s="54">
        <v>521</v>
      </c>
      <c r="N25" s="54">
        <v>466</v>
      </c>
      <c r="O25" s="54">
        <v>55</v>
      </c>
      <c r="P25" s="70">
        <v>1</v>
      </c>
    </row>
    <row r="26" spans="1:16" ht="15.95" customHeight="1" x14ac:dyDescent="0.2">
      <c r="A26" s="100" t="s">
        <v>17</v>
      </c>
      <c r="B26" s="102">
        <v>2221</v>
      </c>
      <c r="C26" s="53">
        <v>433</v>
      </c>
      <c r="D26" s="54">
        <v>59</v>
      </c>
      <c r="E26" s="54">
        <v>374</v>
      </c>
      <c r="F26" s="54">
        <v>1515</v>
      </c>
      <c r="G26" s="54">
        <v>309</v>
      </c>
      <c r="H26" s="54">
        <v>248</v>
      </c>
      <c r="I26" s="54">
        <v>249</v>
      </c>
      <c r="J26" s="54">
        <v>206</v>
      </c>
      <c r="K26" s="54">
        <v>251</v>
      </c>
      <c r="L26" s="54">
        <v>252</v>
      </c>
      <c r="M26" s="54">
        <v>273</v>
      </c>
      <c r="N26" s="54">
        <v>243</v>
      </c>
      <c r="O26" s="54">
        <v>30</v>
      </c>
      <c r="P26" s="70">
        <v>0</v>
      </c>
    </row>
    <row r="27" spans="1:16" ht="15.95" customHeight="1" x14ac:dyDescent="0.2">
      <c r="A27" s="107" t="s">
        <v>18</v>
      </c>
      <c r="B27" s="103">
        <v>5325</v>
      </c>
      <c r="C27" s="55">
        <v>1042</v>
      </c>
      <c r="D27" s="56">
        <v>81</v>
      </c>
      <c r="E27" s="56">
        <v>961</v>
      </c>
      <c r="F27" s="56">
        <v>3632</v>
      </c>
      <c r="G27" s="56">
        <v>734</v>
      </c>
      <c r="H27" s="56">
        <v>642</v>
      </c>
      <c r="I27" s="56">
        <v>621</v>
      </c>
      <c r="J27" s="56">
        <v>470</v>
      </c>
      <c r="K27" s="56">
        <v>542</v>
      </c>
      <c r="L27" s="56">
        <v>623</v>
      </c>
      <c r="M27" s="56">
        <v>651</v>
      </c>
      <c r="N27" s="56">
        <v>592</v>
      </c>
      <c r="O27" s="56">
        <v>59</v>
      </c>
      <c r="P27" s="71">
        <v>0</v>
      </c>
    </row>
    <row r="28" spans="1:16" ht="15.95" customHeight="1" x14ac:dyDescent="0.2">
      <c r="A28" s="108" t="s">
        <v>19</v>
      </c>
      <c r="B28" s="105">
        <v>28383</v>
      </c>
      <c r="C28" s="72">
        <v>5431</v>
      </c>
      <c r="D28" s="58">
        <v>627</v>
      </c>
      <c r="E28" s="58">
        <v>4804</v>
      </c>
      <c r="F28" s="58">
        <v>19506</v>
      </c>
      <c r="G28" s="58">
        <v>3859</v>
      </c>
      <c r="H28" s="58">
        <v>3345</v>
      </c>
      <c r="I28" s="58">
        <v>3382</v>
      </c>
      <c r="J28" s="58">
        <v>2637</v>
      </c>
      <c r="K28" s="58">
        <v>2975</v>
      </c>
      <c r="L28" s="58">
        <v>3308</v>
      </c>
      <c r="M28" s="58">
        <v>3445</v>
      </c>
      <c r="N28" s="58">
        <v>3153</v>
      </c>
      <c r="O28" s="58">
        <v>292</v>
      </c>
      <c r="P28" s="73">
        <v>1</v>
      </c>
    </row>
    <row r="29" spans="1:16" ht="15.95" customHeight="1" x14ac:dyDescent="0.2">
      <c r="A29" s="100" t="s">
        <v>20</v>
      </c>
      <c r="B29" s="106">
        <v>2037</v>
      </c>
      <c r="C29" s="53">
        <v>499</v>
      </c>
      <c r="D29" s="54">
        <v>61</v>
      </c>
      <c r="E29" s="54">
        <v>438</v>
      </c>
      <c r="F29" s="54">
        <v>1292</v>
      </c>
      <c r="G29" s="54">
        <v>256</v>
      </c>
      <c r="H29" s="54">
        <v>206</v>
      </c>
      <c r="I29" s="54">
        <v>196</v>
      </c>
      <c r="J29" s="54">
        <v>195</v>
      </c>
      <c r="K29" s="54">
        <v>195</v>
      </c>
      <c r="L29" s="54">
        <v>244</v>
      </c>
      <c r="M29" s="54">
        <v>246</v>
      </c>
      <c r="N29" s="54">
        <v>216</v>
      </c>
      <c r="O29" s="54">
        <v>30</v>
      </c>
      <c r="P29" s="70">
        <v>0</v>
      </c>
    </row>
    <row r="30" spans="1:16" ht="15.95" customHeight="1" x14ac:dyDescent="0.2">
      <c r="A30" s="100" t="s">
        <v>21</v>
      </c>
      <c r="B30" s="102">
        <v>2832</v>
      </c>
      <c r="C30" s="53">
        <v>492</v>
      </c>
      <c r="D30" s="54">
        <v>37</v>
      </c>
      <c r="E30" s="54">
        <v>455</v>
      </c>
      <c r="F30" s="54">
        <v>1943</v>
      </c>
      <c r="G30" s="54">
        <v>408</v>
      </c>
      <c r="H30" s="54">
        <v>310</v>
      </c>
      <c r="I30" s="54">
        <v>296</v>
      </c>
      <c r="J30" s="54">
        <v>242</v>
      </c>
      <c r="K30" s="54">
        <v>335</v>
      </c>
      <c r="L30" s="54">
        <v>352</v>
      </c>
      <c r="M30" s="54">
        <v>397</v>
      </c>
      <c r="N30" s="54">
        <v>365</v>
      </c>
      <c r="O30" s="54">
        <v>32</v>
      </c>
      <c r="P30" s="70">
        <v>0</v>
      </c>
    </row>
    <row r="31" spans="1:16" ht="15.95" customHeight="1" x14ac:dyDescent="0.2">
      <c r="A31" s="100" t="s">
        <v>22</v>
      </c>
      <c r="B31" s="102">
        <v>1102</v>
      </c>
      <c r="C31" s="53">
        <v>200</v>
      </c>
      <c r="D31" s="54">
        <v>20</v>
      </c>
      <c r="E31" s="54">
        <v>180</v>
      </c>
      <c r="F31" s="54">
        <v>761</v>
      </c>
      <c r="G31" s="54">
        <v>165</v>
      </c>
      <c r="H31" s="54">
        <v>116</v>
      </c>
      <c r="I31" s="54">
        <v>116</v>
      </c>
      <c r="J31" s="54">
        <v>89</v>
      </c>
      <c r="K31" s="54">
        <v>115</v>
      </c>
      <c r="L31" s="54">
        <v>160</v>
      </c>
      <c r="M31" s="54">
        <v>141</v>
      </c>
      <c r="N31" s="54">
        <v>127</v>
      </c>
      <c r="O31" s="54">
        <v>14</v>
      </c>
      <c r="P31" s="70">
        <v>0</v>
      </c>
    </row>
    <row r="32" spans="1:16" ht="15.95" customHeight="1" x14ac:dyDescent="0.2">
      <c r="A32" s="100" t="s">
        <v>23</v>
      </c>
      <c r="B32" s="102">
        <v>2790</v>
      </c>
      <c r="C32" s="53">
        <v>490</v>
      </c>
      <c r="D32" s="54">
        <v>57</v>
      </c>
      <c r="E32" s="54">
        <v>433</v>
      </c>
      <c r="F32" s="54">
        <v>1901</v>
      </c>
      <c r="G32" s="54">
        <v>355</v>
      </c>
      <c r="H32" s="54">
        <v>312</v>
      </c>
      <c r="I32" s="54">
        <v>302</v>
      </c>
      <c r="J32" s="54">
        <v>284</v>
      </c>
      <c r="K32" s="54">
        <v>302</v>
      </c>
      <c r="L32" s="54">
        <v>346</v>
      </c>
      <c r="M32" s="54">
        <v>399</v>
      </c>
      <c r="N32" s="54">
        <v>353</v>
      </c>
      <c r="O32" s="54">
        <v>46</v>
      </c>
      <c r="P32" s="70">
        <v>0</v>
      </c>
    </row>
    <row r="33" spans="1:16" ht="15.95" customHeight="1" x14ac:dyDescent="0.2">
      <c r="A33" s="100" t="s">
        <v>24</v>
      </c>
      <c r="B33" s="102">
        <v>3454</v>
      </c>
      <c r="C33" s="53">
        <v>675</v>
      </c>
      <c r="D33" s="54">
        <v>70</v>
      </c>
      <c r="E33" s="54">
        <v>605</v>
      </c>
      <c r="F33" s="54">
        <v>2369</v>
      </c>
      <c r="G33" s="54">
        <v>477</v>
      </c>
      <c r="H33" s="54">
        <v>366</v>
      </c>
      <c r="I33" s="54">
        <v>422</v>
      </c>
      <c r="J33" s="54">
        <v>335</v>
      </c>
      <c r="K33" s="54">
        <v>369</v>
      </c>
      <c r="L33" s="54">
        <v>400</v>
      </c>
      <c r="M33" s="54">
        <v>410</v>
      </c>
      <c r="N33" s="54">
        <v>370</v>
      </c>
      <c r="O33" s="54">
        <v>40</v>
      </c>
      <c r="P33" s="70">
        <v>0</v>
      </c>
    </row>
    <row r="34" spans="1:16" ht="15.95" customHeight="1" x14ac:dyDescent="0.2">
      <c r="A34" s="100" t="s">
        <v>25</v>
      </c>
      <c r="B34" s="102">
        <v>4265</v>
      </c>
      <c r="C34" s="53">
        <v>688</v>
      </c>
      <c r="D34" s="54">
        <v>47</v>
      </c>
      <c r="E34" s="54">
        <v>641</v>
      </c>
      <c r="F34" s="54">
        <v>2928</v>
      </c>
      <c r="G34" s="54">
        <v>516</v>
      </c>
      <c r="H34" s="54">
        <v>470</v>
      </c>
      <c r="I34" s="54">
        <v>427</v>
      </c>
      <c r="J34" s="54">
        <v>414</v>
      </c>
      <c r="K34" s="54">
        <v>513</v>
      </c>
      <c r="L34" s="54">
        <v>588</v>
      </c>
      <c r="M34" s="54">
        <v>649</v>
      </c>
      <c r="N34" s="54">
        <v>568</v>
      </c>
      <c r="O34" s="54">
        <v>81</v>
      </c>
      <c r="P34" s="70">
        <v>0</v>
      </c>
    </row>
    <row r="35" spans="1:16" ht="15.95" customHeight="1" x14ac:dyDescent="0.2">
      <c r="A35" s="100" t="s">
        <v>26</v>
      </c>
      <c r="B35" s="102">
        <v>9390</v>
      </c>
      <c r="C35" s="53">
        <v>1856</v>
      </c>
      <c r="D35" s="54">
        <v>158</v>
      </c>
      <c r="E35" s="54">
        <v>1698</v>
      </c>
      <c r="F35" s="54">
        <v>6477</v>
      </c>
      <c r="G35" s="54">
        <v>1210</v>
      </c>
      <c r="H35" s="54">
        <v>1012</v>
      </c>
      <c r="I35" s="54">
        <v>993</v>
      </c>
      <c r="J35" s="54">
        <v>955</v>
      </c>
      <c r="K35" s="54">
        <v>1103</v>
      </c>
      <c r="L35" s="54">
        <v>1204</v>
      </c>
      <c r="M35" s="54">
        <v>1057</v>
      </c>
      <c r="N35" s="54">
        <v>954</v>
      </c>
      <c r="O35" s="54">
        <v>103</v>
      </c>
      <c r="P35" s="70">
        <v>0</v>
      </c>
    </row>
    <row r="36" spans="1:16" ht="15.95" customHeight="1" x14ac:dyDescent="0.2">
      <c r="A36" s="100" t="s">
        <v>27</v>
      </c>
      <c r="B36" s="102">
        <v>1777</v>
      </c>
      <c r="C36" s="53">
        <v>316</v>
      </c>
      <c r="D36" s="54">
        <v>30</v>
      </c>
      <c r="E36" s="54">
        <v>286</v>
      </c>
      <c r="F36" s="54">
        <v>1200</v>
      </c>
      <c r="G36" s="54">
        <v>213</v>
      </c>
      <c r="H36" s="54">
        <v>209</v>
      </c>
      <c r="I36" s="54">
        <v>200</v>
      </c>
      <c r="J36" s="54">
        <v>165</v>
      </c>
      <c r="K36" s="54">
        <v>180</v>
      </c>
      <c r="L36" s="54">
        <v>233</v>
      </c>
      <c r="M36" s="54">
        <v>261</v>
      </c>
      <c r="N36" s="54">
        <v>234</v>
      </c>
      <c r="O36" s="54">
        <v>27</v>
      </c>
      <c r="P36" s="70">
        <v>0</v>
      </c>
    </row>
    <row r="37" spans="1:16" ht="15.95" customHeight="1" x14ac:dyDescent="0.2">
      <c r="A37" s="107" t="s">
        <v>28</v>
      </c>
      <c r="B37" s="103">
        <v>4971</v>
      </c>
      <c r="C37" s="55">
        <v>978</v>
      </c>
      <c r="D37" s="56">
        <v>70</v>
      </c>
      <c r="E37" s="56">
        <v>908</v>
      </c>
      <c r="F37" s="56">
        <v>3293</v>
      </c>
      <c r="G37" s="56">
        <v>699</v>
      </c>
      <c r="H37" s="56">
        <v>534</v>
      </c>
      <c r="I37" s="56">
        <v>514</v>
      </c>
      <c r="J37" s="56">
        <v>435</v>
      </c>
      <c r="K37" s="56">
        <v>510</v>
      </c>
      <c r="L37" s="56">
        <v>601</v>
      </c>
      <c r="M37" s="56">
        <v>700</v>
      </c>
      <c r="N37" s="56">
        <v>621</v>
      </c>
      <c r="O37" s="56">
        <v>79</v>
      </c>
      <c r="P37" s="71">
        <v>0</v>
      </c>
    </row>
    <row r="38" spans="1:16" ht="15.95" customHeight="1" x14ac:dyDescent="0.2">
      <c r="A38" s="108" t="s">
        <v>29</v>
      </c>
      <c r="B38" s="109">
        <v>32618</v>
      </c>
      <c r="C38" s="72">
        <v>6194</v>
      </c>
      <c r="D38" s="58">
        <v>550</v>
      </c>
      <c r="E38" s="58">
        <v>5644</v>
      </c>
      <c r="F38" s="58">
        <v>22164</v>
      </c>
      <c r="G38" s="58">
        <v>4299</v>
      </c>
      <c r="H38" s="58">
        <v>3535</v>
      </c>
      <c r="I38" s="58">
        <v>3466</v>
      </c>
      <c r="J38" s="58">
        <v>3114</v>
      </c>
      <c r="K38" s="58">
        <v>3622</v>
      </c>
      <c r="L38" s="58">
        <v>4128</v>
      </c>
      <c r="M38" s="58">
        <v>4260</v>
      </c>
      <c r="N38" s="58">
        <v>3808</v>
      </c>
      <c r="O38" s="58">
        <v>452</v>
      </c>
      <c r="P38" s="73">
        <v>0</v>
      </c>
    </row>
    <row r="39" spans="1:16" ht="15.95" customHeight="1" x14ac:dyDescent="0.2">
      <c r="A39" s="100" t="s">
        <v>30</v>
      </c>
      <c r="B39" s="106">
        <v>10306</v>
      </c>
      <c r="C39" s="53">
        <v>1459</v>
      </c>
      <c r="D39" s="54">
        <v>188</v>
      </c>
      <c r="E39" s="54">
        <v>1271</v>
      </c>
      <c r="F39" s="54">
        <v>7356</v>
      </c>
      <c r="G39" s="54">
        <v>1235</v>
      </c>
      <c r="H39" s="54">
        <v>1186</v>
      </c>
      <c r="I39" s="54">
        <v>1334</v>
      </c>
      <c r="J39" s="54">
        <v>1091</v>
      </c>
      <c r="K39" s="54">
        <v>1204</v>
      </c>
      <c r="L39" s="54">
        <v>1306</v>
      </c>
      <c r="M39" s="54">
        <v>1491</v>
      </c>
      <c r="N39" s="54">
        <v>1351</v>
      </c>
      <c r="O39" s="54">
        <v>140</v>
      </c>
      <c r="P39" s="70">
        <v>0</v>
      </c>
    </row>
    <row r="40" spans="1:16" ht="15.95" customHeight="1" x14ac:dyDescent="0.2">
      <c r="A40" s="100" t="s">
        <v>31</v>
      </c>
      <c r="B40" s="102">
        <v>9327</v>
      </c>
      <c r="C40" s="53">
        <v>1519</v>
      </c>
      <c r="D40" s="54">
        <v>209</v>
      </c>
      <c r="E40" s="54">
        <v>1310</v>
      </c>
      <c r="F40" s="54">
        <v>6683</v>
      </c>
      <c r="G40" s="54">
        <v>1090</v>
      </c>
      <c r="H40" s="54">
        <v>1054</v>
      </c>
      <c r="I40" s="54">
        <v>1243</v>
      </c>
      <c r="J40" s="54">
        <v>985</v>
      </c>
      <c r="K40" s="54">
        <v>1112</v>
      </c>
      <c r="L40" s="54">
        <v>1199</v>
      </c>
      <c r="M40" s="54">
        <v>1125</v>
      </c>
      <c r="N40" s="54">
        <v>1020</v>
      </c>
      <c r="O40" s="54">
        <v>105</v>
      </c>
      <c r="P40" s="70">
        <v>0</v>
      </c>
    </row>
    <row r="41" spans="1:16" ht="15.95" customHeight="1" x14ac:dyDescent="0.2">
      <c r="A41" s="100" t="s">
        <v>32</v>
      </c>
      <c r="B41" s="102">
        <v>8517</v>
      </c>
      <c r="C41" s="53">
        <v>1564</v>
      </c>
      <c r="D41" s="54">
        <v>156</v>
      </c>
      <c r="E41" s="54">
        <v>1408</v>
      </c>
      <c r="F41" s="54">
        <v>5847</v>
      </c>
      <c r="G41" s="54">
        <v>1244</v>
      </c>
      <c r="H41" s="54">
        <v>986</v>
      </c>
      <c r="I41" s="54">
        <v>944</v>
      </c>
      <c r="J41" s="54">
        <v>851</v>
      </c>
      <c r="K41" s="54">
        <v>874</v>
      </c>
      <c r="L41" s="54">
        <v>948</v>
      </c>
      <c r="M41" s="54">
        <v>1106</v>
      </c>
      <c r="N41" s="54">
        <v>988</v>
      </c>
      <c r="O41" s="54">
        <v>118</v>
      </c>
      <c r="P41" s="70">
        <v>0</v>
      </c>
    </row>
    <row r="42" spans="1:16" ht="15.95" customHeight="1" x14ac:dyDescent="0.2">
      <c r="A42" s="100" t="s">
        <v>33</v>
      </c>
      <c r="B42" s="102">
        <v>11377</v>
      </c>
      <c r="C42" s="53">
        <v>1872</v>
      </c>
      <c r="D42" s="54">
        <v>199</v>
      </c>
      <c r="E42" s="54">
        <v>1673</v>
      </c>
      <c r="F42" s="54">
        <v>7999</v>
      </c>
      <c r="G42" s="54">
        <v>1412</v>
      </c>
      <c r="H42" s="54">
        <v>1267</v>
      </c>
      <c r="I42" s="54">
        <v>1427</v>
      </c>
      <c r="J42" s="54">
        <v>1161</v>
      </c>
      <c r="K42" s="54">
        <v>1244</v>
      </c>
      <c r="L42" s="54">
        <v>1488</v>
      </c>
      <c r="M42" s="54">
        <v>1506</v>
      </c>
      <c r="N42" s="54">
        <v>1383</v>
      </c>
      <c r="O42" s="54">
        <v>123</v>
      </c>
      <c r="P42" s="70">
        <v>0</v>
      </c>
    </row>
    <row r="43" spans="1:16" ht="15.95" customHeight="1" x14ac:dyDescent="0.2">
      <c r="A43" s="100" t="s">
        <v>34</v>
      </c>
      <c r="B43" s="110">
        <v>3377</v>
      </c>
      <c r="C43" s="61">
        <v>586</v>
      </c>
      <c r="D43" s="62">
        <v>58</v>
      </c>
      <c r="E43" s="62">
        <v>528</v>
      </c>
      <c r="F43" s="62">
        <v>2335</v>
      </c>
      <c r="G43" s="62">
        <v>418</v>
      </c>
      <c r="H43" s="62">
        <v>383</v>
      </c>
      <c r="I43" s="62">
        <v>360</v>
      </c>
      <c r="J43" s="62">
        <v>315</v>
      </c>
      <c r="K43" s="62">
        <v>384</v>
      </c>
      <c r="L43" s="62">
        <v>475</v>
      </c>
      <c r="M43" s="62">
        <v>456</v>
      </c>
      <c r="N43" s="62">
        <v>428</v>
      </c>
      <c r="O43" s="62">
        <v>28</v>
      </c>
      <c r="P43" s="74">
        <v>0</v>
      </c>
    </row>
    <row r="44" spans="1:16" ht="15.95" customHeight="1" x14ac:dyDescent="0.2">
      <c r="A44" s="100" t="s">
        <v>35</v>
      </c>
      <c r="B44" s="102">
        <v>4848</v>
      </c>
      <c r="C44" s="53">
        <v>904</v>
      </c>
      <c r="D44" s="54">
        <v>89</v>
      </c>
      <c r="E44" s="54">
        <v>815</v>
      </c>
      <c r="F44" s="54">
        <v>3331</v>
      </c>
      <c r="G44" s="54">
        <v>698</v>
      </c>
      <c r="H44" s="54">
        <v>567</v>
      </c>
      <c r="I44" s="54">
        <v>559</v>
      </c>
      <c r="J44" s="54">
        <v>439</v>
      </c>
      <c r="K44" s="54">
        <v>466</v>
      </c>
      <c r="L44" s="54">
        <v>602</v>
      </c>
      <c r="M44" s="54">
        <v>613</v>
      </c>
      <c r="N44" s="54">
        <v>551</v>
      </c>
      <c r="O44" s="54">
        <v>62</v>
      </c>
      <c r="P44" s="70">
        <v>0</v>
      </c>
    </row>
    <row r="45" spans="1:16" ht="15.95" customHeight="1" x14ac:dyDescent="0.2">
      <c r="A45" s="107" t="s">
        <v>36</v>
      </c>
      <c r="B45" s="103">
        <v>2521</v>
      </c>
      <c r="C45" s="55">
        <v>479</v>
      </c>
      <c r="D45" s="56">
        <v>44</v>
      </c>
      <c r="E45" s="56">
        <v>435</v>
      </c>
      <c r="F45" s="56">
        <v>1703</v>
      </c>
      <c r="G45" s="56">
        <v>307</v>
      </c>
      <c r="H45" s="56">
        <v>249</v>
      </c>
      <c r="I45" s="56">
        <v>296</v>
      </c>
      <c r="J45" s="56">
        <v>236</v>
      </c>
      <c r="K45" s="56">
        <v>318</v>
      </c>
      <c r="L45" s="56">
        <v>297</v>
      </c>
      <c r="M45" s="56">
        <v>339</v>
      </c>
      <c r="N45" s="56">
        <v>304</v>
      </c>
      <c r="O45" s="56">
        <v>35</v>
      </c>
      <c r="P45" s="71">
        <v>0</v>
      </c>
    </row>
    <row r="46" spans="1:16" ht="15.95" customHeight="1" x14ac:dyDescent="0.2">
      <c r="A46" s="108" t="s">
        <v>37</v>
      </c>
      <c r="B46" s="105">
        <v>50273</v>
      </c>
      <c r="C46" s="72">
        <v>8383</v>
      </c>
      <c r="D46" s="58">
        <v>943</v>
      </c>
      <c r="E46" s="58">
        <v>7440</v>
      </c>
      <c r="F46" s="58">
        <v>35254</v>
      </c>
      <c r="G46" s="58">
        <v>6404</v>
      </c>
      <c r="H46" s="58">
        <v>5692</v>
      </c>
      <c r="I46" s="58">
        <v>6163</v>
      </c>
      <c r="J46" s="58">
        <v>5078</v>
      </c>
      <c r="K46" s="58">
        <v>5602</v>
      </c>
      <c r="L46" s="58">
        <v>6315</v>
      </c>
      <c r="M46" s="58">
        <v>6636</v>
      </c>
      <c r="N46" s="58">
        <v>6025</v>
      </c>
      <c r="O46" s="58">
        <v>611</v>
      </c>
      <c r="P46" s="73">
        <v>0</v>
      </c>
    </row>
    <row r="47" spans="1:16" ht="15.95" customHeight="1" x14ac:dyDescent="0.2">
      <c r="A47" s="100" t="s">
        <v>38</v>
      </c>
      <c r="B47" s="106">
        <v>2393</v>
      </c>
      <c r="C47" s="53">
        <v>464</v>
      </c>
      <c r="D47" s="54">
        <v>44</v>
      </c>
      <c r="E47" s="54">
        <v>420</v>
      </c>
      <c r="F47" s="54">
        <v>1616</v>
      </c>
      <c r="G47" s="54">
        <v>255</v>
      </c>
      <c r="H47" s="54">
        <v>246</v>
      </c>
      <c r="I47" s="54">
        <v>271</v>
      </c>
      <c r="J47" s="54">
        <v>255</v>
      </c>
      <c r="K47" s="54">
        <v>280</v>
      </c>
      <c r="L47" s="54">
        <v>309</v>
      </c>
      <c r="M47" s="54">
        <v>313</v>
      </c>
      <c r="N47" s="54">
        <v>282</v>
      </c>
      <c r="O47" s="54">
        <v>31</v>
      </c>
      <c r="P47" s="70">
        <v>0</v>
      </c>
    </row>
    <row r="48" spans="1:16" ht="15.95" customHeight="1" x14ac:dyDescent="0.2">
      <c r="A48" s="100" t="s">
        <v>39</v>
      </c>
      <c r="B48" s="102">
        <v>5918</v>
      </c>
      <c r="C48" s="53">
        <v>1320</v>
      </c>
      <c r="D48" s="54">
        <v>125</v>
      </c>
      <c r="E48" s="54">
        <v>1195</v>
      </c>
      <c r="F48" s="54">
        <v>3918</v>
      </c>
      <c r="G48" s="54">
        <v>749</v>
      </c>
      <c r="H48" s="54">
        <v>556</v>
      </c>
      <c r="I48" s="54">
        <v>616</v>
      </c>
      <c r="J48" s="54">
        <v>636</v>
      </c>
      <c r="K48" s="54">
        <v>669</v>
      </c>
      <c r="L48" s="54">
        <v>692</v>
      </c>
      <c r="M48" s="54">
        <v>680</v>
      </c>
      <c r="N48" s="54">
        <v>581</v>
      </c>
      <c r="O48" s="54">
        <v>99</v>
      </c>
      <c r="P48" s="70">
        <v>0</v>
      </c>
    </row>
    <row r="49" spans="1:16" ht="15.95" customHeight="1" x14ac:dyDescent="0.2">
      <c r="A49" s="100" t="s">
        <v>40</v>
      </c>
      <c r="B49" s="102">
        <v>2825</v>
      </c>
      <c r="C49" s="53">
        <v>583</v>
      </c>
      <c r="D49" s="54">
        <v>39</v>
      </c>
      <c r="E49" s="54">
        <v>544</v>
      </c>
      <c r="F49" s="54">
        <v>1905</v>
      </c>
      <c r="G49" s="54">
        <v>404</v>
      </c>
      <c r="H49" s="54">
        <v>293</v>
      </c>
      <c r="I49" s="54">
        <v>332</v>
      </c>
      <c r="J49" s="54">
        <v>267</v>
      </c>
      <c r="K49" s="54">
        <v>303</v>
      </c>
      <c r="L49" s="54">
        <v>306</v>
      </c>
      <c r="M49" s="54">
        <v>337</v>
      </c>
      <c r="N49" s="54">
        <v>307</v>
      </c>
      <c r="O49" s="54">
        <v>30</v>
      </c>
      <c r="P49" s="70">
        <v>0</v>
      </c>
    </row>
    <row r="50" spans="1:16" ht="15.95" customHeight="1" x14ac:dyDescent="0.2">
      <c r="A50" s="100" t="s">
        <v>41</v>
      </c>
      <c r="B50" s="102">
        <v>2228</v>
      </c>
      <c r="C50" s="53">
        <v>376</v>
      </c>
      <c r="D50" s="54">
        <v>42</v>
      </c>
      <c r="E50" s="54">
        <v>334</v>
      </c>
      <c r="F50" s="54">
        <v>1573</v>
      </c>
      <c r="G50" s="54">
        <v>273</v>
      </c>
      <c r="H50" s="54">
        <v>253</v>
      </c>
      <c r="I50" s="54">
        <v>241</v>
      </c>
      <c r="J50" s="54">
        <v>254</v>
      </c>
      <c r="K50" s="54">
        <v>269</v>
      </c>
      <c r="L50" s="54">
        <v>283</v>
      </c>
      <c r="M50" s="54">
        <v>279</v>
      </c>
      <c r="N50" s="54">
        <v>240</v>
      </c>
      <c r="O50" s="54">
        <v>39</v>
      </c>
      <c r="P50" s="70">
        <v>0</v>
      </c>
    </row>
    <row r="51" spans="1:16" ht="15.95" customHeight="1" x14ac:dyDescent="0.2">
      <c r="A51" s="100" t="s">
        <v>42</v>
      </c>
      <c r="B51" s="102">
        <v>5391</v>
      </c>
      <c r="C51" s="53">
        <v>1000</v>
      </c>
      <c r="D51" s="54">
        <v>178</v>
      </c>
      <c r="E51" s="54">
        <v>822</v>
      </c>
      <c r="F51" s="54">
        <v>3687</v>
      </c>
      <c r="G51" s="54">
        <v>738</v>
      </c>
      <c r="H51" s="54">
        <v>580</v>
      </c>
      <c r="I51" s="54">
        <v>600</v>
      </c>
      <c r="J51" s="54">
        <v>529</v>
      </c>
      <c r="K51" s="54">
        <v>604</v>
      </c>
      <c r="L51" s="54">
        <v>636</v>
      </c>
      <c r="M51" s="54">
        <v>704</v>
      </c>
      <c r="N51" s="54">
        <v>627</v>
      </c>
      <c r="O51" s="54">
        <v>77</v>
      </c>
      <c r="P51" s="70">
        <v>0</v>
      </c>
    </row>
    <row r="52" spans="1:16" ht="15.95" customHeight="1" x14ac:dyDescent="0.2">
      <c r="A52" s="100" t="s">
        <v>43</v>
      </c>
      <c r="B52" s="102">
        <v>4950</v>
      </c>
      <c r="C52" s="53">
        <v>966</v>
      </c>
      <c r="D52" s="54">
        <v>109</v>
      </c>
      <c r="E52" s="54">
        <v>857</v>
      </c>
      <c r="F52" s="54">
        <v>3318</v>
      </c>
      <c r="G52" s="54">
        <v>644</v>
      </c>
      <c r="H52" s="54">
        <v>488</v>
      </c>
      <c r="I52" s="54">
        <v>548</v>
      </c>
      <c r="J52" s="54">
        <v>454</v>
      </c>
      <c r="K52" s="54">
        <v>560</v>
      </c>
      <c r="L52" s="54">
        <v>624</v>
      </c>
      <c r="M52" s="54">
        <v>666</v>
      </c>
      <c r="N52" s="54">
        <v>617</v>
      </c>
      <c r="O52" s="54">
        <v>49</v>
      </c>
      <c r="P52" s="70">
        <v>0</v>
      </c>
    </row>
    <row r="53" spans="1:16" ht="15.95" customHeight="1" x14ac:dyDescent="0.2">
      <c r="A53" s="100" t="s">
        <v>44</v>
      </c>
      <c r="B53" s="102">
        <v>3748</v>
      </c>
      <c r="C53" s="53">
        <v>984</v>
      </c>
      <c r="D53" s="54">
        <v>141</v>
      </c>
      <c r="E53" s="54">
        <v>843</v>
      </c>
      <c r="F53" s="54">
        <v>2426</v>
      </c>
      <c r="G53" s="54">
        <v>434</v>
      </c>
      <c r="H53" s="54">
        <v>387</v>
      </c>
      <c r="I53" s="54">
        <v>444</v>
      </c>
      <c r="J53" s="54">
        <v>409</v>
      </c>
      <c r="K53" s="54">
        <v>390</v>
      </c>
      <c r="L53" s="54">
        <v>362</v>
      </c>
      <c r="M53" s="54">
        <v>338</v>
      </c>
      <c r="N53" s="54">
        <v>292</v>
      </c>
      <c r="O53" s="54">
        <v>46</v>
      </c>
      <c r="P53" s="70">
        <v>0</v>
      </c>
    </row>
    <row r="54" spans="1:16" ht="15.95" customHeight="1" x14ac:dyDescent="0.2">
      <c r="A54" s="100" t="s">
        <v>45</v>
      </c>
      <c r="B54" s="102">
        <v>3975</v>
      </c>
      <c r="C54" s="53">
        <v>745</v>
      </c>
      <c r="D54" s="54">
        <v>69</v>
      </c>
      <c r="E54" s="54">
        <v>676</v>
      </c>
      <c r="F54" s="54">
        <v>2661</v>
      </c>
      <c r="G54" s="54">
        <v>521</v>
      </c>
      <c r="H54" s="54">
        <v>390</v>
      </c>
      <c r="I54" s="54">
        <v>428</v>
      </c>
      <c r="J54" s="54">
        <v>391</v>
      </c>
      <c r="K54" s="54">
        <v>424</v>
      </c>
      <c r="L54" s="54">
        <v>507</v>
      </c>
      <c r="M54" s="54">
        <v>569</v>
      </c>
      <c r="N54" s="54">
        <v>485</v>
      </c>
      <c r="O54" s="54">
        <v>84</v>
      </c>
      <c r="P54" s="70">
        <v>0</v>
      </c>
    </row>
    <row r="55" spans="1:16" s="63" customFormat="1" ht="15.95" customHeight="1" x14ac:dyDescent="0.2">
      <c r="A55" s="100" t="s">
        <v>46</v>
      </c>
      <c r="B55" s="102">
        <v>1131</v>
      </c>
      <c r="C55" s="53">
        <v>208</v>
      </c>
      <c r="D55" s="54">
        <v>25</v>
      </c>
      <c r="E55" s="54">
        <v>183</v>
      </c>
      <c r="F55" s="54">
        <v>773</v>
      </c>
      <c r="G55" s="54">
        <v>128</v>
      </c>
      <c r="H55" s="54">
        <v>108</v>
      </c>
      <c r="I55" s="54">
        <v>130</v>
      </c>
      <c r="J55" s="54">
        <v>129</v>
      </c>
      <c r="K55" s="54">
        <v>148</v>
      </c>
      <c r="L55" s="54">
        <v>130</v>
      </c>
      <c r="M55" s="54">
        <v>150</v>
      </c>
      <c r="N55" s="54">
        <v>131</v>
      </c>
      <c r="O55" s="54">
        <v>19</v>
      </c>
      <c r="P55" s="70">
        <v>0</v>
      </c>
    </row>
    <row r="56" spans="1:16" ht="15.95" customHeight="1" x14ac:dyDescent="0.2">
      <c r="A56" s="100" t="s">
        <v>47</v>
      </c>
      <c r="B56" s="102">
        <v>2043</v>
      </c>
      <c r="C56" s="53">
        <v>558</v>
      </c>
      <c r="D56" s="54">
        <v>56</v>
      </c>
      <c r="E56" s="54">
        <v>502</v>
      </c>
      <c r="F56" s="54">
        <v>1305</v>
      </c>
      <c r="G56" s="54">
        <v>280</v>
      </c>
      <c r="H56" s="54">
        <v>220</v>
      </c>
      <c r="I56" s="54">
        <v>231</v>
      </c>
      <c r="J56" s="54">
        <v>188</v>
      </c>
      <c r="K56" s="54">
        <v>199</v>
      </c>
      <c r="L56" s="54">
        <v>187</v>
      </c>
      <c r="M56" s="54">
        <v>180</v>
      </c>
      <c r="N56" s="54">
        <v>164</v>
      </c>
      <c r="O56" s="54">
        <v>16</v>
      </c>
      <c r="P56" s="70">
        <v>0</v>
      </c>
    </row>
    <row r="57" spans="1:16" ht="15.95" customHeight="1" x14ac:dyDescent="0.2">
      <c r="A57" s="107" t="s">
        <v>48</v>
      </c>
      <c r="B57" s="103">
        <v>7354</v>
      </c>
      <c r="C57" s="55">
        <v>1404</v>
      </c>
      <c r="D57" s="56">
        <v>118</v>
      </c>
      <c r="E57" s="56">
        <v>1286</v>
      </c>
      <c r="F57" s="56">
        <v>4998</v>
      </c>
      <c r="G57" s="56">
        <v>1031</v>
      </c>
      <c r="H57" s="56">
        <v>828</v>
      </c>
      <c r="I57" s="56">
        <v>762</v>
      </c>
      <c r="J57" s="56">
        <v>698</v>
      </c>
      <c r="K57" s="56">
        <v>800</v>
      </c>
      <c r="L57" s="56">
        <v>879</v>
      </c>
      <c r="M57" s="56">
        <v>952</v>
      </c>
      <c r="N57" s="56">
        <v>839</v>
      </c>
      <c r="O57" s="56">
        <v>113</v>
      </c>
      <c r="P57" s="71">
        <v>0</v>
      </c>
    </row>
    <row r="58" spans="1:16" ht="15.95" customHeight="1" thickBot="1" x14ac:dyDescent="0.25">
      <c r="A58" s="111" t="s">
        <v>49</v>
      </c>
      <c r="B58" s="112">
        <v>41956</v>
      </c>
      <c r="C58" s="75">
        <v>8608</v>
      </c>
      <c r="D58" s="65">
        <v>946</v>
      </c>
      <c r="E58" s="65">
        <v>7662</v>
      </c>
      <c r="F58" s="65">
        <v>28180</v>
      </c>
      <c r="G58" s="65">
        <v>5457</v>
      </c>
      <c r="H58" s="65">
        <v>4349</v>
      </c>
      <c r="I58" s="65">
        <v>4603</v>
      </c>
      <c r="J58" s="65">
        <v>4210</v>
      </c>
      <c r="K58" s="65">
        <v>4646</v>
      </c>
      <c r="L58" s="65">
        <v>4915</v>
      </c>
      <c r="M58" s="65">
        <v>5168</v>
      </c>
      <c r="N58" s="65">
        <v>4565</v>
      </c>
      <c r="O58" s="65">
        <v>603</v>
      </c>
      <c r="P58" s="76">
        <v>0</v>
      </c>
    </row>
    <row r="59" spans="1:16" ht="15.95" customHeight="1" x14ac:dyDescent="0.2">
      <c r="A59" s="113" t="s">
        <v>50</v>
      </c>
      <c r="B59" s="114">
        <v>5901</v>
      </c>
      <c r="C59" s="53">
        <v>1054</v>
      </c>
      <c r="D59" s="54">
        <v>84</v>
      </c>
      <c r="E59" s="54">
        <v>970</v>
      </c>
      <c r="F59" s="54">
        <v>3985</v>
      </c>
      <c r="G59" s="54">
        <v>870</v>
      </c>
      <c r="H59" s="54">
        <v>665</v>
      </c>
      <c r="I59" s="54">
        <v>586</v>
      </c>
      <c r="J59" s="54">
        <v>517</v>
      </c>
      <c r="K59" s="54">
        <v>625</v>
      </c>
      <c r="L59" s="54">
        <v>722</v>
      </c>
      <c r="M59" s="54">
        <v>862</v>
      </c>
      <c r="N59" s="54">
        <v>782</v>
      </c>
      <c r="O59" s="54">
        <v>80</v>
      </c>
      <c r="P59" s="70">
        <v>0</v>
      </c>
    </row>
    <row r="60" spans="1:16" ht="15.95" customHeight="1" x14ac:dyDescent="0.2">
      <c r="A60" s="100" t="s">
        <v>51</v>
      </c>
      <c r="B60" s="114">
        <v>1597</v>
      </c>
      <c r="C60" s="53">
        <v>249</v>
      </c>
      <c r="D60" s="54">
        <v>17</v>
      </c>
      <c r="E60" s="54">
        <v>232</v>
      </c>
      <c r="F60" s="54">
        <v>1174</v>
      </c>
      <c r="G60" s="54">
        <v>214</v>
      </c>
      <c r="H60" s="54">
        <v>192</v>
      </c>
      <c r="I60" s="54">
        <v>200</v>
      </c>
      <c r="J60" s="54">
        <v>185</v>
      </c>
      <c r="K60" s="54">
        <v>176</v>
      </c>
      <c r="L60" s="54">
        <v>207</v>
      </c>
      <c r="M60" s="54">
        <v>174</v>
      </c>
      <c r="N60" s="54">
        <v>153</v>
      </c>
      <c r="O60" s="54">
        <v>21</v>
      </c>
      <c r="P60" s="70">
        <v>0</v>
      </c>
    </row>
    <row r="61" spans="1:16" ht="15.95" customHeight="1" x14ac:dyDescent="0.2">
      <c r="A61" s="100" t="s">
        <v>52</v>
      </c>
      <c r="B61" s="114">
        <v>5935</v>
      </c>
      <c r="C61" s="53">
        <v>1022</v>
      </c>
      <c r="D61" s="54">
        <v>219</v>
      </c>
      <c r="E61" s="54">
        <v>803</v>
      </c>
      <c r="F61" s="54">
        <v>4199</v>
      </c>
      <c r="G61" s="54">
        <v>750</v>
      </c>
      <c r="H61" s="54">
        <v>703</v>
      </c>
      <c r="I61" s="54">
        <v>740</v>
      </c>
      <c r="J61" s="54">
        <v>651</v>
      </c>
      <c r="K61" s="54">
        <v>645</v>
      </c>
      <c r="L61" s="54">
        <v>710</v>
      </c>
      <c r="M61" s="54">
        <v>714</v>
      </c>
      <c r="N61" s="54">
        <v>640</v>
      </c>
      <c r="O61" s="54">
        <v>74</v>
      </c>
      <c r="P61" s="70">
        <v>0</v>
      </c>
    </row>
    <row r="62" spans="1:16" ht="15.95" customHeight="1" x14ac:dyDescent="0.2">
      <c r="A62" s="100" t="s">
        <v>53</v>
      </c>
      <c r="B62" s="114">
        <v>2955</v>
      </c>
      <c r="C62" s="53">
        <v>468</v>
      </c>
      <c r="D62" s="54">
        <v>52</v>
      </c>
      <c r="E62" s="54">
        <v>416</v>
      </c>
      <c r="F62" s="54">
        <v>2108</v>
      </c>
      <c r="G62" s="54">
        <v>371</v>
      </c>
      <c r="H62" s="54">
        <v>311</v>
      </c>
      <c r="I62" s="54">
        <v>347</v>
      </c>
      <c r="J62" s="54">
        <v>326</v>
      </c>
      <c r="K62" s="54">
        <v>383</v>
      </c>
      <c r="L62" s="54">
        <v>370</v>
      </c>
      <c r="M62" s="54">
        <v>379</v>
      </c>
      <c r="N62" s="54">
        <v>346</v>
      </c>
      <c r="O62" s="54">
        <v>33</v>
      </c>
      <c r="P62" s="70">
        <v>0</v>
      </c>
    </row>
    <row r="63" spans="1:16" ht="15.95" customHeight="1" x14ac:dyDescent="0.2">
      <c r="A63" s="100" t="s">
        <v>54</v>
      </c>
      <c r="B63" s="114">
        <v>2369</v>
      </c>
      <c r="C63" s="53">
        <v>403</v>
      </c>
      <c r="D63" s="54">
        <v>59</v>
      </c>
      <c r="E63" s="54">
        <v>344</v>
      </c>
      <c r="F63" s="54">
        <v>1719</v>
      </c>
      <c r="G63" s="54">
        <v>313</v>
      </c>
      <c r="H63" s="54">
        <v>273</v>
      </c>
      <c r="I63" s="54">
        <v>277</v>
      </c>
      <c r="J63" s="54">
        <v>290</v>
      </c>
      <c r="K63" s="54">
        <v>278</v>
      </c>
      <c r="L63" s="54">
        <v>288</v>
      </c>
      <c r="M63" s="54">
        <v>247</v>
      </c>
      <c r="N63" s="54">
        <v>225</v>
      </c>
      <c r="O63" s="54">
        <v>22</v>
      </c>
      <c r="P63" s="70">
        <v>0</v>
      </c>
    </row>
    <row r="64" spans="1:16" ht="15.95" customHeight="1" x14ac:dyDescent="0.2">
      <c r="A64" s="100" t="s">
        <v>55</v>
      </c>
      <c r="B64" s="114">
        <v>8742</v>
      </c>
      <c r="C64" s="53">
        <v>1448</v>
      </c>
      <c r="D64" s="54">
        <v>268</v>
      </c>
      <c r="E64" s="54">
        <v>1180</v>
      </c>
      <c r="F64" s="54">
        <v>6356</v>
      </c>
      <c r="G64" s="54">
        <v>1137</v>
      </c>
      <c r="H64" s="54">
        <v>1080</v>
      </c>
      <c r="I64" s="54">
        <v>1139</v>
      </c>
      <c r="J64" s="54">
        <v>925</v>
      </c>
      <c r="K64" s="54">
        <v>1017</v>
      </c>
      <c r="L64" s="54">
        <v>1058</v>
      </c>
      <c r="M64" s="54">
        <v>938</v>
      </c>
      <c r="N64" s="54">
        <v>856</v>
      </c>
      <c r="O64" s="54">
        <v>82</v>
      </c>
      <c r="P64" s="70">
        <v>0</v>
      </c>
    </row>
    <row r="65" spans="1:16" ht="15.95" customHeight="1" x14ac:dyDescent="0.2">
      <c r="A65" s="100" t="s">
        <v>56</v>
      </c>
      <c r="B65" s="114">
        <v>3163</v>
      </c>
      <c r="C65" s="53">
        <v>456</v>
      </c>
      <c r="D65" s="54">
        <v>49</v>
      </c>
      <c r="E65" s="54">
        <v>407</v>
      </c>
      <c r="F65" s="54">
        <v>2349</v>
      </c>
      <c r="G65" s="54">
        <v>354</v>
      </c>
      <c r="H65" s="54">
        <v>404</v>
      </c>
      <c r="I65" s="54">
        <v>423</v>
      </c>
      <c r="J65" s="54">
        <v>371</v>
      </c>
      <c r="K65" s="54">
        <v>400</v>
      </c>
      <c r="L65" s="54">
        <v>397</v>
      </c>
      <c r="M65" s="54">
        <v>358</v>
      </c>
      <c r="N65" s="54">
        <v>327</v>
      </c>
      <c r="O65" s="54">
        <v>31</v>
      </c>
      <c r="P65" s="70">
        <v>0</v>
      </c>
    </row>
    <row r="66" spans="1:16" ht="15.95" customHeight="1" x14ac:dyDescent="0.2">
      <c r="A66" s="100" t="s">
        <v>57</v>
      </c>
      <c r="B66" s="114">
        <v>6944</v>
      </c>
      <c r="C66" s="53">
        <v>1162</v>
      </c>
      <c r="D66" s="54">
        <v>268</v>
      </c>
      <c r="E66" s="54">
        <v>894</v>
      </c>
      <c r="F66" s="54">
        <v>5011</v>
      </c>
      <c r="G66" s="54">
        <v>900</v>
      </c>
      <c r="H66" s="54">
        <v>841</v>
      </c>
      <c r="I66" s="54">
        <v>934</v>
      </c>
      <c r="J66" s="54">
        <v>733</v>
      </c>
      <c r="K66" s="54">
        <v>798</v>
      </c>
      <c r="L66" s="54">
        <v>805</v>
      </c>
      <c r="M66" s="54">
        <v>771</v>
      </c>
      <c r="N66" s="54">
        <v>698</v>
      </c>
      <c r="O66" s="54">
        <v>73</v>
      </c>
      <c r="P66" s="70">
        <v>0</v>
      </c>
    </row>
    <row r="67" spans="1:16" ht="15.95" customHeight="1" x14ac:dyDescent="0.2">
      <c r="A67" s="100" t="s">
        <v>58</v>
      </c>
      <c r="B67" s="114">
        <v>14347</v>
      </c>
      <c r="C67" s="53">
        <v>2570</v>
      </c>
      <c r="D67" s="54">
        <v>624</v>
      </c>
      <c r="E67" s="54">
        <v>1946</v>
      </c>
      <c r="F67" s="54">
        <v>10310</v>
      </c>
      <c r="G67" s="54">
        <v>1867</v>
      </c>
      <c r="H67" s="54">
        <v>1792</v>
      </c>
      <c r="I67" s="54">
        <v>1899</v>
      </c>
      <c r="J67" s="54">
        <v>1494</v>
      </c>
      <c r="K67" s="54">
        <v>1628</v>
      </c>
      <c r="L67" s="54">
        <v>1630</v>
      </c>
      <c r="M67" s="54">
        <v>1467</v>
      </c>
      <c r="N67" s="54">
        <v>1338</v>
      </c>
      <c r="O67" s="54">
        <v>129</v>
      </c>
      <c r="P67" s="70">
        <v>0</v>
      </c>
    </row>
    <row r="68" spans="1:16" ht="15.95" customHeight="1" x14ac:dyDescent="0.2">
      <c r="A68" s="100" t="s">
        <v>59</v>
      </c>
      <c r="B68" s="114">
        <v>5099</v>
      </c>
      <c r="C68" s="53">
        <v>936</v>
      </c>
      <c r="D68" s="54">
        <v>151</v>
      </c>
      <c r="E68" s="54">
        <v>785</v>
      </c>
      <c r="F68" s="54">
        <v>3633</v>
      </c>
      <c r="G68" s="54">
        <v>603</v>
      </c>
      <c r="H68" s="54">
        <v>564</v>
      </c>
      <c r="I68" s="54">
        <v>583</v>
      </c>
      <c r="J68" s="54">
        <v>565</v>
      </c>
      <c r="K68" s="54">
        <v>636</v>
      </c>
      <c r="L68" s="54">
        <v>682</v>
      </c>
      <c r="M68" s="54">
        <v>530</v>
      </c>
      <c r="N68" s="54">
        <v>478</v>
      </c>
      <c r="O68" s="54">
        <v>52</v>
      </c>
      <c r="P68" s="70">
        <v>0</v>
      </c>
    </row>
    <row r="69" spans="1:16" ht="15.95" customHeight="1" x14ac:dyDescent="0.2">
      <c r="A69" s="100" t="s">
        <v>60</v>
      </c>
      <c r="B69" s="114">
        <v>4032</v>
      </c>
      <c r="C69" s="53">
        <v>719</v>
      </c>
      <c r="D69" s="54">
        <v>62</v>
      </c>
      <c r="E69" s="54">
        <v>657</v>
      </c>
      <c r="F69" s="54">
        <v>2777</v>
      </c>
      <c r="G69" s="54">
        <v>611</v>
      </c>
      <c r="H69" s="54">
        <v>458</v>
      </c>
      <c r="I69" s="54">
        <v>444</v>
      </c>
      <c r="J69" s="54">
        <v>380</v>
      </c>
      <c r="K69" s="54">
        <v>436</v>
      </c>
      <c r="L69" s="54">
        <v>448</v>
      </c>
      <c r="M69" s="54">
        <v>536</v>
      </c>
      <c r="N69" s="54">
        <v>487</v>
      </c>
      <c r="O69" s="54">
        <v>49</v>
      </c>
      <c r="P69" s="70">
        <v>0</v>
      </c>
    </row>
    <row r="70" spans="1:16" ht="15.95" customHeight="1" x14ac:dyDescent="0.2">
      <c r="A70" s="100" t="s">
        <v>61</v>
      </c>
      <c r="B70" s="114">
        <v>2691</v>
      </c>
      <c r="C70" s="53">
        <v>460</v>
      </c>
      <c r="D70" s="54">
        <v>56</v>
      </c>
      <c r="E70" s="54">
        <v>404</v>
      </c>
      <c r="F70" s="54">
        <v>1874</v>
      </c>
      <c r="G70" s="54">
        <v>322</v>
      </c>
      <c r="H70" s="54">
        <v>310</v>
      </c>
      <c r="I70" s="54">
        <v>312</v>
      </c>
      <c r="J70" s="54">
        <v>279</v>
      </c>
      <c r="K70" s="54">
        <v>322</v>
      </c>
      <c r="L70" s="54">
        <v>329</v>
      </c>
      <c r="M70" s="54">
        <v>357</v>
      </c>
      <c r="N70" s="54">
        <v>322</v>
      </c>
      <c r="O70" s="54">
        <v>35</v>
      </c>
      <c r="P70" s="70">
        <v>0</v>
      </c>
    </row>
    <row r="71" spans="1:16" ht="15.95" customHeight="1" x14ac:dyDescent="0.2">
      <c r="A71" s="100" t="s">
        <v>62</v>
      </c>
      <c r="B71" s="115">
        <v>3594</v>
      </c>
      <c r="C71" s="55">
        <v>650</v>
      </c>
      <c r="D71" s="56">
        <v>79</v>
      </c>
      <c r="E71" s="56">
        <v>571</v>
      </c>
      <c r="F71" s="56">
        <v>2490</v>
      </c>
      <c r="G71" s="56">
        <v>478</v>
      </c>
      <c r="H71" s="56">
        <v>430</v>
      </c>
      <c r="I71" s="56">
        <v>424</v>
      </c>
      <c r="J71" s="56">
        <v>354</v>
      </c>
      <c r="K71" s="56">
        <v>407</v>
      </c>
      <c r="L71" s="56">
        <v>397</v>
      </c>
      <c r="M71" s="56">
        <v>454</v>
      </c>
      <c r="N71" s="56">
        <v>414</v>
      </c>
      <c r="O71" s="56">
        <v>40</v>
      </c>
      <c r="P71" s="71">
        <v>0</v>
      </c>
    </row>
    <row r="72" spans="1:16" ht="15.95" customHeight="1" x14ac:dyDescent="0.2">
      <c r="A72" s="104" t="s">
        <v>63</v>
      </c>
      <c r="B72" s="116">
        <v>67369</v>
      </c>
      <c r="C72" s="72">
        <v>11597</v>
      </c>
      <c r="D72" s="58">
        <v>1988</v>
      </c>
      <c r="E72" s="58">
        <v>9609</v>
      </c>
      <c r="F72" s="58">
        <v>47985</v>
      </c>
      <c r="G72" s="58">
        <v>8790</v>
      </c>
      <c r="H72" s="58">
        <v>8023</v>
      </c>
      <c r="I72" s="58">
        <v>8308</v>
      </c>
      <c r="J72" s="58">
        <v>7070</v>
      </c>
      <c r="K72" s="58">
        <v>7751</v>
      </c>
      <c r="L72" s="58">
        <v>8043</v>
      </c>
      <c r="M72" s="58">
        <v>7787</v>
      </c>
      <c r="N72" s="58">
        <v>7066</v>
      </c>
      <c r="O72" s="58">
        <v>721</v>
      </c>
      <c r="P72" s="73">
        <v>0</v>
      </c>
    </row>
    <row r="73" spans="1:16" ht="15.95" customHeight="1" x14ac:dyDescent="0.2">
      <c r="A73" s="100" t="s">
        <v>64</v>
      </c>
      <c r="B73" s="114">
        <v>8000</v>
      </c>
      <c r="C73" s="53">
        <v>1786</v>
      </c>
      <c r="D73" s="54">
        <v>306</v>
      </c>
      <c r="E73" s="54">
        <v>1480</v>
      </c>
      <c r="F73" s="54">
        <v>5502</v>
      </c>
      <c r="G73" s="54">
        <v>1157</v>
      </c>
      <c r="H73" s="54">
        <v>1030</v>
      </c>
      <c r="I73" s="54">
        <v>876</v>
      </c>
      <c r="J73" s="54">
        <v>776</v>
      </c>
      <c r="K73" s="54">
        <v>837</v>
      </c>
      <c r="L73" s="54">
        <v>826</v>
      </c>
      <c r="M73" s="54">
        <v>712</v>
      </c>
      <c r="N73" s="54">
        <v>647</v>
      </c>
      <c r="O73" s="54">
        <v>65</v>
      </c>
      <c r="P73" s="70">
        <v>0</v>
      </c>
    </row>
    <row r="74" spans="1:16" ht="15.95" customHeight="1" x14ac:dyDescent="0.2">
      <c r="A74" s="100" t="s">
        <v>65</v>
      </c>
      <c r="B74" s="114">
        <v>6348</v>
      </c>
      <c r="C74" s="53">
        <v>1216</v>
      </c>
      <c r="D74" s="54">
        <v>87</v>
      </c>
      <c r="E74" s="54">
        <v>1129</v>
      </c>
      <c r="F74" s="54">
        <v>4505</v>
      </c>
      <c r="G74" s="54">
        <v>901</v>
      </c>
      <c r="H74" s="54">
        <v>767</v>
      </c>
      <c r="I74" s="54">
        <v>747</v>
      </c>
      <c r="J74" s="54">
        <v>661</v>
      </c>
      <c r="K74" s="54">
        <v>685</v>
      </c>
      <c r="L74" s="54">
        <v>744</v>
      </c>
      <c r="M74" s="54">
        <v>627</v>
      </c>
      <c r="N74" s="54">
        <v>563</v>
      </c>
      <c r="O74" s="54">
        <v>64</v>
      </c>
      <c r="P74" s="70">
        <v>0</v>
      </c>
    </row>
    <row r="75" spans="1:16" ht="15.95" customHeight="1" x14ac:dyDescent="0.2">
      <c r="A75" s="100" t="s">
        <v>66</v>
      </c>
      <c r="B75" s="114">
        <v>9256</v>
      </c>
      <c r="C75" s="53">
        <v>2154</v>
      </c>
      <c r="D75" s="54">
        <v>594</v>
      </c>
      <c r="E75" s="54">
        <v>1560</v>
      </c>
      <c r="F75" s="54">
        <v>6368</v>
      </c>
      <c r="G75" s="54">
        <v>1327</v>
      </c>
      <c r="H75" s="54">
        <v>1133</v>
      </c>
      <c r="I75" s="54">
        <v>1077</v>
      </c>
      <c r="J75" s="54">
        <v>984</v>
      </c>
      <c r="K75" s="54">
        <v>974</v>
      </c>
      <c r="L75" s="54">
        <v>873</v>
      </c>
      <c r="M75" s="54">
        <v>734</v>
      </c>
      <c r="N75" s="54">
        <v>647</v>
      </c>
      <c r="O75" s="54">
        <v>87</v>
      </c>
      <c r="P75" s="70">
        <v>0</v>
      </c>
    </row>
    <row r="76" spans="1:16" ht="15.95" customHeight="1" x14ac:dyDescent="0.2">
      <c r="A76" s="100" t="s">
        <v>67</v>
      </c>
      <c r="B76" s="114">
        <v>3177</v>
      </c>
      <c r="C76" s="53">
        <v>686</v>
      </c>
      <c r="D76" s="54">
        <v>132</v>
      </c>
      <c r="E76" s="54">
        <v>554</v>
      </c>
      <c r="F76" s="54">
        <v>2218</v>
      </c>
      <c r="G76" s="54">
        <v>431</v>
      </c>
      <c r="H76" s="54">
        <v>369</v>
      </c>
      <c r="I76" s="54">
        <v>388</v>
      </c>
      <c r="J76" s="54">
        <v>329</v>
      </c>
      <c r="K76" s="54">
        <v>359</v>
      </c>
      <c r="L76" s="54">
        <v>342</v>
      </c>
      <c r="M76" s="54">
        <v>273</v>
      </c>
      <c r="N76" s="54">
        <v>238</v>
      </c>
      <c r="O76" s="54">
        <v>35</v>
      </c>
      <c r="P76" s="70">
        <v>0</v>
      </c>
    </row>
    <row r="77" spans="1:16" ht="15.95" customHeight="1" x14ac:dyDescent="0.2">
      <c r="A77" s="100" t="s">
        <v>68</v>
      </c>
      <c r="B77" s="114">
        <v>1413</v>
      </c>
      <c r="C77" s="53">
        <v>245</v>
      </c>
      <c r="D77" s="54">
        <v>25</v>
      </c>
      <c r="E77" s="54">
        <v>220</v>
      </c>
      <c r="F77" s="54">
        <v>1032</v>
      </c>
      <c r="G77" s="54">
        <v>190</v>
      </c>
      <c r="H77" s="54">
        <v>158</v>
      </c>
      <c r="I77" s="54">
        <v>181</v>
      </c>
      <c r="J77" s="54">
        <v>158</v>
      </c>
      <c r="K77" s="54">
        <v>168</v>
      </c>
      <c r="L77" s="54">
        <v>177</v>
      </c>
      <c r="M77" s="54">
        <v>136</v>
      </c>
      <c r="N77" s="54">
        <v>125</v>
      </c>
      <c r="O77" s="54">
        <v>11</v>
      </c>
      <c r="P77" s="70">
        <v>0</v>
      </c>
    </row>
    <row r="78" spans="1:16" ht="15.95" customHeight="1" x14ac:dyDescent="0.2">
      <c r="A78" s="100" t="s">
        <v>69</v>
      </c>
      <c r="B78" s="114">
        <v>8210</v>
      </c>
      <c r="C78" s="53">
        <v>1597</v>
      </c>
      <c r="D78" s="54">
        <v>276</v>
      </c>
      <c r="E78" s="54">
        <v>1321</v>
      </c>
      <c r="F78" s="54">
        <v>5815</v>
      </c>
      <c r="G78" s="54">
        <v>1165</v>
      </c>
      <c r="H78" s="54">
        <v>1062</v>
      </c>
      <c r="I78" s="54">
        <v>979</v>
      </c>
      <c r="J78" s="54">
        <v>855</v>
      </c>
      <c r="K78" s="54">
        <v>881</v>
      </c>
      <c r="L78" s="54">
        <v>873</v>
      </c>
      <c r="M78" s="54">
        <v>798</v>
      </c>
      <c r="N78" s="54">
        <v>714</v>
      </c>
      <c r="O78" s="54">
        <v>84</v>
      </c>
      <c r="P78" s="70">
        <v>0</v>
      </c>
    </row>
    <row r="79" spans="1:16" ht="15.95" customHeight="1" x14ac:dyDescent="0.2">
      <c r="A79" s="100" t="s">
        <v>70</v>
      </c>
      <c r="B79" s="114">
        <v>15342</v>
      </c>
      <c r="C79" s="53">
        <v>3126</v>
      </c>
      <c r="D79" s="54">
        <v>463</v>
      </c>
      <c r="E79" s="54">
        <v>2663</v>
      </c>
      <c r="F79" s="54">
        <v>10593</v>
      </c>
      <c r="G79" s="54">
        <v>2278</v>
      </c>
      <c r="H79" s="54">
        <v>1639</v>
      </c>
      <c r="I79" s="54">
        <v>1795</v>
      </c>
      <c r="J79" s="54">
        <v>1555</v>
      </c>
      <c r="K79" s="54">
        <v>1650</v>
      </c>
      <c r="L79" s="54">
        <v>1676</v>
      </c>
      <c r="M79" s="54">
        <v>1623</v>
      </c>
      <c r="N79" s="54">
        <v>1405</v>
      </c>
      <c r="O79" s="54">
        <v>218</v>
      </c>
      <c r="P79" s="70">
        <v>0</v>
      </c>
    </row>
    <row r="80" spans="1:16" ht="15.95" customHeight="1" x14ac:dyDescent="0.2">
      <c r="A80" s="100" t="s">
        <v>71</v>
      </c>
      <c r="B80" s="114">
        <v>6681</v>
      </c>
      <c r="C80" s="53">
        <v>1542</v>
      </c>
      <c r="D80" s="54">
        <v>337</v>
      </c>
      <c r="E80" s="54">
        <v>1205</v>
      </c>
      <c r="F80" s="54">
        <v>4624</v>
      </c>
      <c r="G80" s="54">
        <v>971</v>
      </c>
      <c r="H80" s="54">
        <v>809</v>
      </c>
      <c r="I80" s="54">
        <v>835</v>
      </c>
      <c r="J80" s="54">
        <v>704</v>
      </c>
      <c r="K80" s="54">
        <v>652</v>
      </c>
      <c r="L80" s="54">
        <v>653</v>
      </c>
      <c r="M80" s="54">
        <v>515</v>
      </c>
      <c r="N80" s="54">
        <v>455</v>
      </c>
      <c r="O80" s="54">
        <v>60</v>
      </c>
      <c r="P80" s="70">
        <v>0</v>
      </c>
    </row>
    <row r="81" spans="1:16" ht="15.95" customHeight="1" x14ac:dyDescent="0.2">
      <c r="A81" s="100" t="s">
        <v>72</v>
      </c>
      <c r="B81" s="114">
        <v>4095</v>
      </c>
      <c r="C81" s="53">
        <v>765</v>
      </c>
      <c r="D81" s="54">
        <v>78</v>
      </c>
      <c r="E81" s="54">
        <v>687</v>
      </c>
      <c r="F81" s="54">
        <v>2975</v>
      </c>
      <c r="G81" s="54">
        <v>563</v>
      </c>
      <c r="H81" s="54">
        <v>457</v>
      </c>
      <c r="I81" s="54">
        <v>489</v>
      </c>
      <c r="J81" s="54">
        <v>450</v>
      </c>
      <c r="K81" s="54">
        <v>499</v>
      </c>
      <c r="L81" s="54">
        <v>517</v>
      </c>
      <c r="M81" s="54">
        <v>355</v>
      </c>
      <c r="N81" s="54">
        <v>323</v>
      </c>
      <c r="O81" s="54">
        <v>32</v>
      </c>
      <c r="P81" s="70">
        <v>0</v>
      </c>
    </row>
    <row r="82" spans="1:16" ht="15.95" customHeight="1" x14ac:dyDescent="0.2">
      <c r="A82" s="100" t="s">
        <v>73</v>
      </c>
      <c r="B82" s="114">
        <v>4904</v>
      </c>
      <c r="C82" s="53">
        <v>1166</v>
      </c>
      <c r="D82" s="54">
        <v>203</v>
      </c>
      <c r="E82" s="54">
        <v>963</v>
      </c>
      <c r="F82" s="54">
        <v>3319</v>
      </c>
      <c r="G82" s="54">
        <v>675</v>
      </c>
      <c r="H82" s="54">
        <v>543</v>
      </c>
      <c r="I82" s="54">
        <v>611</v>
      </c>
      <c r="J82" s="54">
        <v>513</v>
      </c>
      <c r="K82" s="54">
        <v>498</v>
      </c>
      <c r="L82" s="54">
        <v>479</v>
      </c>
      <c r="M82" s="54">
        <v>419</v>
      </c>
      <c r="N82" s="54">
        <v>356</v>
      </c>
      <c r="O82" s="54">
        <v>63</v>
      </c>
      <c r="P82" s="70">
        <v>0</v>
      </c>
    </row>
    <row r="83" spans="1:16" ht="15.95" customHeight="1" x14ac:dyDescent="0.2">
      <c r="A83" s="100" t="s">
        <v>74</v>
      </c>
      <c r="B83" s="114">
        <v>2338</v>
      </c>
      <c r="C83" s="53">
        <v>464</v>
      </c>
      <c r="D83" s="54">
        <v>75</v>
      </c>
      <c r="E83" s="54">
        <v>389</v>
      </c>
      <c r="F83" s="54">
        <v>1660</v>
      </c>
      <c r="G83" s="54">
        <v>376</v>
      </c>
      <c r="H83" s="54">
        <v>254</v>
      </c>
      <c r="I83" s="54">
        <v>283</v>
      </c>
      <c r="J83" s="54">
        <v>255</v>
      </c>
      <c r="K83" s="54">
        <v>254</v>
      </c>
      <c r="L83" s="54">
        <v>238</v>
      </c>
      <c r="M83" s="54">
        <v>214</v>
      </c>
      <c r="N83" s="54">
        <v>195</v>
      </c>
      <c r="O83" s="54">
        <v>19</v>
      </c>
      <c r="P83" s="70">
        <v>0</v>
      </c>
    </row>
    <row r="84" spans="1:16" ht="15.95" customHeight="1" x14ac:dyDescent="0.2">
      <c r="A84" s="100" t="s">
        <v>75</v>
      </c>
      <c r="B84" s="114">
        <v>4058</v>
      </c>
      <c r="C84" s="53">
        <v>891</v>
      </c>
      <c r="D84" s="54">
        <v>134</v>
      </c>
      <c r="E84" s="54">
        <v>757</v>
      </c>
      <c r="F84" s="54">
        <v>2819</v>
      </c>
      <c r="G84" s="54">
        <v>583</v>
      </c>
      <c r="H84" s="54">
        <v>465</v>
      </c>
      <c r="I84" s="54">
        <v>488</v>
      </c>
      <c r="J84" s="54">
        <v>405</v>
      </c>
      <c r="K84" s="54">
        <v>447</v>
      </c>
      <c r="L84" s="54">
        <v>431</v>
      </c>
      <c r="M84" s="54">
        <v>348</v>
      </c>
      <c r="N84" s="54">
        <v>314</v>
      </c>
      <c r="O84" s="54">
        <v>34</v>
      </c>
      <c r="P84" s="70">
        <v>0</v>
      </c>
    </row>
    <row r="85" spans="1:16" ht="15.95" customHeight="1" x14ac:dyDescent="0.2">
      <c r="A85" s="100" t="s">
        <v>76</v>
      </c>
      <c r="B85" s="115">
        <v>9764</v>
      </c>
      <c r="C85" s="55">
        <v>2090</v>
      </c>
      <c r="D85" s="56">
        <v>473</v>
      </c>
      <c r="E85" s="56">
        <v>1617</v>
      </c>
      <c r="F85" s="56">
        <v>6877</v>
      </c>
      <c r="G85" s="56">
        <v>1447</v>
      </c>
      <c r="H85" s="56">
        <v>1223</v>
      </c>
      <c r="I85" s="56">
        <v>1210</v>
      </c>
      <c r="J85" s="56">
        <v>1008</v>
      </c>
      <c r="K85" s="56">
        <v>1060</v>
      </c>
      <c r="L85" s="56">
        <v>929</v>
      </c>
      <c r="M85" s="56">
        <v>797</v>
      </c>
      <c r="N85" s="56">
        <v>714</v>
      </c>
      <c r="O85" s="56">
        <v>83</v>
      </c>
      <c r="P85" s="71">
        <v>0</v>
      </c>
    </row>
    <row r="86" spans="1:16" ht="15.95" customHeight="1" x14ac:dyDescent="0.2">
      <c r="A86" s="104" t="s">
        <v>77</v>
      </c>
      <c r="B86" s="116">
        <v>83586</v>
      </c>
      <c r="C86" s="72">
        <v>17728</v>
      </c>
      <c r="D86" s="58">
        <v>3183</v>
      </c>
      <c r="E86" s="58">
        <v>14545</v>
      </c>
      <c r="F86" s="58">
        <v>58307</v>
      </c>
      <c r="G86" s="58">
        <v>12064</v>
      </c>
      <c r="H86" s="58">
        <v>9909</v>
      </c>
      <c r="I86" s="58">
        <v>9959</v>
      </c>
      <c r="J86" s="58">
        <v>8653</v>
      </c>
      <c r="K86" s="58">
        <v>8964</v>
      </c>
      <c r="L86" s="58">
        <v>8758</v>
      </c>
      <c r="M86" s="58">
        <v>7551</v>
      </c>
      <c r="N86" s="58">
        <v>6696</v>
      </c>
      <c r="O86" s="58">
        <v>855</v>
      </c>
      <c r="P86" s="73">
        <v>0</v>
      </c>
    </row>
    <row r="87" spans="1:16" ht="15.95" customHeight="1" x14ac:dyDescent="0.2">
      <c r="A87" s="100" t="s">
        <v>78</v>
      </c>
      <c r="B87" s="114">
        <v>3367</v>
      </c>
      <c r="C87" s="53">
        <v>733</v>
      </c>
      <c r="D87" s="54">
        <v>185</v>
      </c>
      <c r="E87" s="54">
        <v>548</v>
      </c>
      <c r="F87" s="54">
        <v>2373</v>
      </c>
      <c r="G87" s="54">
        <v>454</v>
      </c>
      <c r="H87" s="54">
        <v>362</v>
      </c>
      <c r="I87" s="54">
        <v>414</v>
      </c>
      <c r="J87" s="54">
        <v>409</v>
      </c>
      <c r="K87" s="54">
        <v>369</v>
      </c>
      <c r="L87" s="54">
        <v>365</v>
      </c>
      <c r="M87" s="54">
        <v>261</v>
      </c>
      <c r="N87" s="54">
        <v>232</v>
      </c>
      <c r="O87" s="54">
        <v>29</v>
      </c>
      <c r="P87" s="70">
        <v>0</v>
      </c>
    </row>
    <row r="88" spans="1:16" ht="15.95" customHeight="1" x14ac:dyDescent="0.2">
      <c r="A88" s="100" t="s">
        <v>79</v>
      </c>
      <c r="B88" s="114">
        <v>3724</v>
      </c>
      <c r="C88" s="53">
        <v>804</v>
      </c>
      <c r="D88" s="54">
        <v>50</v>
      </c>
      <c r="E88" s="54">
        <v>754</v>
      </c>
      <c r="F88" s="54">
        <v>2563</v>
      </c>
      <c r="G88" s="54">
        <v>530</v>
      </c>
      <c r="H88" s="54">
        <v>357</v>
      </c>
      <c r="I88" s="54">
        <v>433</v>
      </c>
      <c r="J88" s="54">
        <v>385</v>
      </c>
      <c r="K88" s="54">
        <v>448</v>
      </c>
      <c r="L88" s="54">
        <v>410</v>
      </c>
      <c r="M88" s="54">
        <v>357</v>
      </c>
      <c r="N88" s="54">
        <v>302</v>
      </c>
      <c r="O88" s="54">
        <v>55</v>
      </c>
      <c r="P88" s="70">
        <v>0</v>
      </c>
    </row>
    <row r="89" spans="1:16" ht="15.95" customHeight="1" x14ac:dyDescent="0.2">
      <c r="A89" s="100" t="s">
        <v>80</v>
      </c>
      <c r="B89" s="114">
        <v>4518</v>
      </c>
      <c r="C89" s="53">
        <v>805</v>
      </c>
      <c r="D89" s="54">
        <v>49</v>
      </c>
      <c r="E89" s="54">
        <v>756</v>
      </c>
      <c r="F89" s="54">
        <v>3237</v>
      </c>
      <c r="G89" s="54">
        <v>801</v>
      </c>
      <c r="H89" s="54">
        <v>455</v>
      </c>
      <c r="I89" s="54">
        <v>510</v>
      </c>
      <c r="J89" s="54">
        <v>423</v>
      </c>
      <c r="K89" s="54">
        <v>519</v>
      </c>
      <c r="L89" s="54">
        <v>529</v>
      </c>
      <c r="M89" s="54">
        <v>476</v>
      </c>
      <c r="N89" s="54">
        <v>418</v>
      </c>
      <c r="O89" s="54">
        <v>58</v>
      </c>
      <c r="P89" s="70">
        <v>0</v>
      </c>
    </row>
    <row r="90" spans="1:16" ht="15.95" customHeight="1" x14ac:dyDescent="0.2">
      <c r="A90" s="100" t="s">
        <v>81</v>
      </c>
      <c r="B90" s="114">
        <v>1915</v>
      </c>
      <c r="C90" s="53">
        <v>246</v>
      </c>
      <c r="D90" s="54">
        <v>19</v>
      </c>
      <c r="E90" s="54">
        <v>227</v>
      </c>
      <c r="F90" s="54">
        <v>1282</v>
      </c>
      <c r="G90" s="54">
        <v>302</v>
      </c>
      <c r="H90" s="54">
        <v>288</v>
      </c>
      <c r="I90" s="54">
        <v>227</v>
      </c>
      <c r="J90" s="54">
        <v>123</v>
      </c>
      <c r="K90" s="54">
        <v>129</v>
      </c>
      <c r="L90" s="54">
        <v>213</v>
      </c>
      <c r="M90" s="54">
        <v>387</v>
      </c>
      <c r="N90" s="54">
        <v>354</v>
      </c>
      <c r="O90" s="54">
        <v>33</v>
      </c>
      <c r="P90" s="70">
        <v>0</v>
      </c>
    </row>
    <row r="91" spans="1:16" ht="15.95" customHeight="1" x14ac:dyDescent="0.2">
      <c r="A91" s="100" t="s">
        <v>82</v>
      </c>
      <c r="B91" s="114">
        <v>3016</v>
      </c>
      <c r="C91" s="53">
        <v>464</v>
      </c>
      <c r="D91" s="54">
        <v>27</v>
      </c>
      <c r="E91" s="54">
        <v>437</v>
      </c>
      <c r="F91" s="54">
        <v>2171</v>
      </c>
      <c r="G91" s="54">
        <v>369</v>
      </c>
      <c r="H91" s="54">
        <v>421</v>
      </c>
      <c r="I91" s="54">
        <v>531</v>
      </c>
      <c r="J91" s="54">
        <v>348</v>
      </c>
      <c r="K91" s="54">
        <v>250</v>
      </c>
      <c r="L91" s="54">
        <v>252</v>
      </c>
      <c r="M91" s="54">
        <v>381</v>
      </c>
      <c r="N91" s="54">
        <v>327</v>
      </c>
      <c r="O91" s="54">
        <v>54</v>
      </c>
      <c r="P91" s="70">
        <v>0</v>
      </c>
    </row>
    <row r="92" spans="1:16" ht="15.95" customHeight="1" x14ac:dyDescent="0.2">
      <c r="A92" s="100" t="s">
        <v>83</v>
      </c>
      <c r="B92" s="114">
        <v>12293</v>
      </c>
      <c r="C92" s="53">
        <v>2438</v>
      </c>
      <c r="D92" s="54">
        <v>487</v>
      </c>
      <c r="E92" s="54">
        <v>1951</v>
      </c>
      <c r="F92" s="54">
        <v>8641</v>
      </c>
      <c r="G92" s="54">
        <v>1695</v>
      </c>
      <c r="H92" s="54">
        <v>1470</v>
      </c>
      <c r="I92" s="54">
        <v>1493</v>
      </c>
      <c r="J92" s="54">
        <v>1263</v>
      </c>
      <c r="K92" s="54">
        <v>1331</v>
      </c>
      <c r="L92" s="54">
        <v>1389</v>
      </c>
      <c r="M92" s="54">
        <v>1214</v>
      </c>
      <c r="N92" s="54">
        <v>1069</v>
      </c>
      <c r="O92" s="54">
        <v>145</v>
      </c>
      <c r="P92" s="70">
        <v>0</v>
      </c>
    </row>
    <row r="93" spans="1:16" ht="15.95" customHeight="1" x14ac:dyDescent="0.2">
      <c r="A93" s="100" t="s">
        <v>84</v>
      </c>
      <c r="B93" s="114">
        <v>11384</v>
      </c>
      <c r="C93" s="53">
        <v>2203</v>
      </c>
      <c r="D93" s="54">
        <v>380</v>
      </c>
      <c r="E93" s="54">
        <v>1823</v>
      </c>
      <c r="F93" s="54">
        <v>8035</v>
      </c>
      <c r="G93" s="54">
        <v>1584</v>
      </c>
      <c r="H93" s="54">
        <v>1401</v>
      </c>
      <c r="I93" s="54">
        <v>1298</v>
      </c>
      <c r="J93" s="54">
        <v>1182</v>
      </c>
      <c r="K93" s="54">
        <v>1265</v>
      </c>
      <c r="L93" s="54">
        <v>1305</v>
      </c>
      <c r="M93" s="54">
        <v>1146</v>
      </c>
      <c r="N93" s="54">
        <v>1012</v>
      </c>
      <c r="O93" s="54">
        <v>134</v>
      </c>
      <c r="P93" s="70">
        <v>0</v>
      </c>
    </row>
    <row r="94" spans="1:16" ht="15.95" customHeight="1" x14ac:dyDescent="0.2">
      <c r="A94" s="100" t="s">
        <v>85</v>
      </c>
      <c r="B94" s="114">
        <v>9299</v>
      </c>
      <c r="C94" s="53">
        <v>1495</v>
      </c>
      <c r="D94" s="54">
        <v>235</v>
      </c>
      <c r="E94" s="54">
        <v>1260</v>
      </c>
      <c r="F94" s="54">
        <v>6763</v>
      </c>
      <c r="G94" s="54">
        <v>1236</v>
      </c>
      <c r="H94" s="54">
        <v>1154</v>
      </c>
      <c r="I94" s="54">
        <v>1210</v>
      </c>
      <c r="J94" s="54">
        <v>964</v>
      </c>
      <c r="K94" s="54">
        <v>1100</v>
      </c>
      <c r="L94" s="54">
        <v>1099</v>
      </c>
      <c r="M94" s="54">
        <v>1041</v>
      </c>
      <c r="N94" s="54">
        <v>932</v>
      </c>
      <c r="O94" s="54">
        <v>109</v>
      </c>
      <c r="P94" s="70">
        <v>0</v>
      </c>
    </row>
    <row r="95" spans="1:16" ht="15.95" customHeight="1" x14ac:dyDescent="0.2">
      <c r="A95" s="100" t="s">
        <v>86</v>
      </c>
      <c r="B95" s="114">
        <v>2560</v>
      </c>
      <c r="C95" s="53">
        <v>513</v>
      </c>
      <c r="D95" s="54">
        <v>74</v>
      </c>
      <c r="E95" s="54">
        <v>439</v>
      </c>
      <c r="F95" s="54">
        <v>1787</v>
      </c>
      <c r="G95" s="54">
        <v>336</v>
      </c>
      <c r="H95" s="54">
        <v>281</v>
      </c>
      <c r="I95" s="54">
        <v>308</v>
      </c>
      <c r="J95" s="54">
        <v>279</v>
      </c>
      <c r="K95" s="54">
        <v>290</v>
      </c>
      <c r="L95" s="54">
        <v>293</v>
      </c>
      <c r="M95" s="54">
        <v>260</v>
      </c>
      <c r="N95" s="54">
        <v>224</v>
      </c>
      <c r="O95" s="54">
        <v>36</v>
      </c>
      <c r="P95" s="70">
        <v>0</v>
      </c>
    </row>
    <row r="96" spans="1:16" ht="15.95" customHeight="1" x14ac:dyDescent="0.2">
      <c r="A96" s="100" t="s">
        <v>87</v>
      </c>
      <c r="B96" s="114">
        <v>9220</v>
      </c>
      <c r="C96" s="53">
        <v>1885</v>
      </c>
      <c r="D96" s="54">
        <v>469</v>
      </c>
      <c r="E96" s="54">
        <v>1416</v>
      </c>
      <c r="F96" s="54">
        <v>6619</v>
      </c>
      <c r="G96" s="54">
        <v>1355</v>
      </c>
      <c r="H96" s="54">
        <v>1065</v>
      </c>
      <c r="I96" s="54">
        <v>1184</v>
      </c>
      <c r="J96" s="54">
        <v>1007</v>
      </c>
      <c r="K96" s="54">
        <v>1027</v>
      </c>
      <c r="L96" s="54">
        <v>981</v>
      </c>
      <c r="M96" s="54">
        <v>716</v>
      </c>
      <c r="N96" s="54">
        <v>625</v>
      </c>
      <c r="O96" s="54">
        <v>91</v>
      </c>
      <c r="P96" s="70">
        <v>0</v>
      </c>
    </row>
    <row r="97" spans="1:16" ht="15.95" customHeight="1" x14ac:dyDescent="0.2">
      <c r="A97" s="100" t="s">
        <v>88</v>
      </c>
      <c r="B97" s="115">
        <v>13619</v>
      </c>
      <c r="C97" s="55">
        <v>2392</v>
      </c>
      <c r="D97" s="56">
        <v>379</v>
      </c>
      <c r="E97" s="56">
        <v>2013</v>
      </c>
      <c r="F97" s="56">
        <v>9826</v>
      </c>
      <c r="G97" s="56">
        <v>1799</v>
      </c>
      <c r="H97" s="56">
        <v>1676</v>
      </c>
      <c r="I97" s="56">
        <v>1669</v>
      </c>
      <c r="J97" s="56">
        <v>1461</v>
      </c>
      <c r="K97" s="56">
        <v>1590</v>
      </c>
      <c r="L97" s="56">
        <v>1631</v>
      </c>
      <c r="M97" s="56">
        <v>1401</v>
      </c>
      <c r="N97" s="56">
        <v>1240</v>
      </c>
      <c r="O97" s="56">
        <v>161</v>
      </c>
      <c r="P97" s="71">
        <v>0</v>
      </c>
    </row>
    <row r="98" spans="1:16" ht="15.95" customHeight="1" x14ac:dyDescent="0.2">
      <c r="A98" s="104" t="s">
        <v>89</v>
      </c>
      <c r="B98" s="116">
        <v>74915</v>
      </c>
      <c r="C98" s="72">
        <v>13978</v>
      </c>
      <c r="D98" s="58">
        <v>2354</v>
      </c>
      <c r="E98" s="58">
        <v>11624</v>
      </c>
      <c r="F98" s="58">
        <v>53297</v>
      </c>
      <c r="G98" s="58">
        <v>10461</v>
      </c>
      <c r="H98" s="58">
        <v>8930</v>
      </c>
      <c r="I98" s="58">
        <v>9277</v>
      </c>
      <c r="J98" s="58">
        <v>7844</v>
      </c>
      <c r="K98" s="58">
        <v>8318</v>
      </c>
      <c r="L98" s="58">
        <v>8467</v>
      </c>
      <c r="M98" s="58">
        <v>7640</v>
      </c>
      <c r="N98" s="58">
        <v>6735</v>
      </c>
      <c r="O98" s="58">
        <v>905</v>
      </c>
      <c r="P98" s="73">
        <v>0</v>
      </c>
    </row>
    <row r="99" spans="1:16" ht="15.95" customHeight="1" thickBot="1" x14ac:dyDescent="0.25">
      <c r="A99" s="111" t="s">
        <v>90</v>
      </c>
      <c r="B99" s="117">
        <v>399105</v>
      </c>
      <c r="C99" s="75">
        <v>75165</v>
      </c>
      <c r="D99" s="65">
        <v>10866</v>
      </c>
      <c r="E99" s="65">
        <v>64299</v>
      </c>
      <c r="F99" s="65">
        <v>278681</v>
      </c>
      <c r="G99" s="65">
        <v>54408</v>
      </c>
      <c r="H99" s="65">
        <v>46475</v>
      </c>
      <c r="I99" s="65">
        <v>47523</v>
      </c>
      <c r="J99" s="65">
        <v>40428</v>
      </c>
      <c r="K99" s="65">
        <v>43789</v>
      </c>
      <c r="L99" s="65">
        <v>46058</v>
      </c>
      <c r="M99" s="65">
        <v>45258</v>
      </c>
      <c r="N99" s="65">
        <v>40471</v>
      </c>
      <c r="O99" s="65">
        <v>4787</v>
      </c>
      <c r="P99" s="76">
        <v>1</v>
      </c>
    </row>
  </sheetData>
  <mergeCells count="12"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O99"/>
  <sheetViews>
    <sheetView showGridLines="0" zoomScaleNormal="100" workbookViewId="0">
      <pane xSplit="2" ySplit="11" topLeftCell="C28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" style="52" customWidth="1"/>
    <col min="3" max="5" width="7.7109375" style="52" customWidth="1"/>
    <col min="6" max="6" width="9" style="52" bestFit="1" customWidth="1"/>
    <col min="7" max="15" width="7.7109375" style="52" customWidth="1"/>
    <col min="16" max="16384" width="9.140625" style="52"/>
  </cols>
  <sheetData>
    <row r="1" spans="1:15" s="21" customFormat="1" ht="15.75" x14ac:dyDescent="0.2">
      <c r="A1" s="13" t="s">
        <v>195</v>
      </c>
    </row>
    <row r="2" spans="1:15" s="23" customFormat="1" ht="11.25" x14ac:dyDescent="0.2">
      <c r="A2" s="18"/>
    </row>
    <row r="3" spans="1:15" s="21" customFormat="1" ht="18.75" x14ac:dyDescent="0.2">
      <c r="A3" s="14" t="s">
        <v>191</v>
      </c>
    </row>
    <row r="4" spans="1:15" s="26" customFormat="1" ht="18.75" x14ac:dyDescent="0.2">
      <c r="A4" s="155" t="s">
        <v>443</v>
      </c>
    </row>
    <row r="5" spans="1:15" s="21" customFormat="1" ht="15.75" x14ac:dyDescent="0.2">
      <c r="A5" s="10"/>
    </row>
    <row r="6" spans="1:15" s="26" customFormat="1" ht="20.25" x14ac:dyDescent="0.2">
      <c r="A6" s="27" t="s">
        <v>306</v>
      </c>
    </row>
    <row r="7" spans="1:15" s="29" customFormat="1" ht="13.5" thickBot="1" x14ac:dyDescent="0.25">
      <c r="A7" s="20" t="s">
        <v>301</v>
      </c>
    </row>
    <row r="8" spans="1:15" s="48" customFormat="1" ht="14.25" x14ac:dyDescent="0.2">
      <c r="A8" s="47"/>
      <c r="B8" s="263" t="s">
        <v>277</v>
      </c>
      <c r="C8" s="291" t="s">
        <v>211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9"/>
    </row>
    <row r="9" spans="1:15" s="48" customFormat="1" ht="14.25" customHeight="1" x14ac:dyDescent="0.2">
      <c r="A9" s="49" t="s">
        <v>1</v>
      </c>
      <c r="B9" s="264"/>
      <c r="C9" s="309" t="s">
        <v>243</v>
      </c>
      <c r="D9" s="306"/>
      <c r="E9" s="310"/>
      <c r="F9" s="305" t="s">
        <v>246</v>
      </c>
      <c r="G9" s="306"/>
      <c r="H9" s="306"/>
      <c r="I9" s="306"/>
      <c r="J9" s="306"/>
      <c r="K9" s="306"/>
      <c r="L9" s="310"/>
      <c r="M9" s="305" t="s">
        <v>253</v>
      </c>
      <c r="N9" s="306"/>
      <c r="O9" s="307"/>
    </row>
    <row r="10" spans="1:15" s="48" customFormat="1" ht="14.25" customHeight="1" x14ac:dyDescent="0.2">
      <c r="A10" s="49"/>
      <c r="B10" s="264"/>
      <c r="C10" s="311" t="s">
        <v>113</v>
      </c>
      <c r="D10" s="303" t="s">
        <v>211</v>
      </c>
      <c r="E10" s="308"/>
      <c r="F10" s="301" t="s">
        <v>113</v>
      </c>
      <c r="G10" s="303" t="s">
        <v>211</v>
      </c>
      <c r="H10" s="313"/>
      <c r="I10" s="313"/>
      <c r="J10" s="313"/>
      <c r="K10" s="313"/>
      <c r="L10" s="308"/>
      <c r="M10" s="301" t="s">
        <v>113</v>
      </c>
      <c r="N10" s="303" t="s">
        <v>211</v>
      </c>
      <c r="O10" s="304"/>
    </row>
    <row r="11" spans="1:15" s="48" customFormat="1" ht="23.25" thickBot="1" x14ac:dyDescent="0.25">
      <c r="A11" s="11"/>
      <c r="B11" s="265"/>
      <c r="C11" s="312"/>
      <c r="D11" s="67" t="s">
        <v>244</v>
      </c>
      <c r="E11" s="67" t="s">
        <v>245</v>
      </c>
      <c r="F11" s="302"/>
      <c r="G11" s="67" t="s">
        <v>247</v>
      </c>
      <c r="H11" s="67" t="s">
        <v>248</v>
      </c>
      <c r="I11" s="67" t="s">
        <v>249</v>
      </c>
      <c r="J11" s="67" t="s">
        <v>250</v>
      </c>
      <c r="K11" s="67" t="s">
        <v>251</v>
      </c>
      <c r="L11" s="67" t="s">
        <v>252</v>
      </c>
      <c r="M11" s="302"/>
      <c r="N11" s="67" t="s">
        <v>254</v>
      </c>
      <c r="O11" s="118" t="s">
        <v>255</v>
      </c>
    </row>
    <row r="12" spans="1:15" ht="15.95" customHeight="1" x14ac:dyDescent="0.2">
      <c r="A12" s="100" t="s">
        <v>3</v>
      </c>
      <c r="B12" s="101">
        <v>475</v>
      </c>
      <c r="C12" s="68">
        <v>48</v>
      </c>
      <c r="D12" s="51">
        <v>0</v>
      </c>
      <c r="E12" s="51">
        <v>48</v>
      </c>
      <c r="F12" s="51">
        <v>347</v>
      </c>
      <c r="G12" s="51">
        <v>72</v>
      </c>
      <c r="H12" s="51">
        <v>55</v>
      </c>
      <c r="I12" s="51">
        <v>62</v>
      </c>
      <c r="J12" s="51">
        <v>48</v>
      </c>
      <c r="K12" s="51">
        <v>43</v>
      </c>
      <c r="L12" s="51">
        <v>67</v>
      </c>
      <c r="M12" s="51">
        <v>80</v>
      </c>
      <c r="N12" s="51">
        <v>77</v>
      </c>
      <c r="O12" s="69">
        <v>3</v>
      </c>
    </row>
    <row r="13" spans="1:15" ht="15.95" customHeight="1" x14ac:dyDescent="0.2">
      <c r="A13" s="100" t="s">
        <v>4</v>
      </c>
      <c r="B13" s="102">
        <v>1884</v>
      </c>
      <c r="C13" s="53">
        <v>264</v>
      </c>
      <c r="D13" s="54">
        <v>20</v>
      </c>
      <c r="E13" s="54">
        <v>244</v>
      </c>
      <c r="F13" s="54">
        <v>1391</v>
      </c>
      <c r="G13" s="54">
        <v>242</v>
      </c>
      <c r="H13" s="54">
        <v>239</v>
      </c>
      <c r="I13" s="54">
        <v>263</v>
      </c>
      <c r="J13" s="54">
        <v>205</v>
      </c>
      <c r="K13" s="54">
        <v>244</v>
      </c>
      <c r="L13" s="54">
        <v>198</v>
      </c>
      <c r="M13" s="54">
        <v>229</v>
      </c>
      <c r="N13" s="54">
        <v>217</v>
      </c>
      <c r="O13" s="70">
        <v>12</v>
      </c>
    </row>
    <row r="14" spans="1:15" ht="15.95" customHeight="1" x14ac:dyDescent="0.2">
      <c r="A14" s="100" t="s">
        <v>5</v>
      </c>
      <c r="B14" s="102">
        <v>867</v>
      </c>
      <c r="C14" s="53">
        <v>115</v>
      </c>
      <c r="D14" s="54">
        <v>4</v>
      </c>
      <c r="E14" s="54">
        <v>111</v>
      </c>
      <c r="F14" s="54">
        <v>642</v>
      </c>
      <c r="G14" s="54">
        <v>104</v>
      </c>
      <c r="H14" s="54">
        <v>141</v>
      </c>
      <c r="I14" s="54">
        <v>134</v>
      </c>
      <c r="J14" s="54">
        <v>84</v>
      </c>
      <c r="K14" s="54">
        <v>80</v>
      </c>
      <c r="L14" s="54">
        <v>99</v>
      </c>
      <c r="M14" s="54">
        <v>110</v>
      </c>
      <c r="N14" s="54">
        <v>105</v>
      </c>
      <c r="O14" s="70">
        <v>5</v>
      </c>
    </row>
    <row r="15" spans="1:15" ht="15.95" customHeight="1" x14ac:dyDescent="0.2">
      <c r="A15" s="100" t="s">
        <v>6</v>
      </c>
      <c r="B15" s="102">
        <v>1425</v>
      </c>
      <c r="C15" s="53">
        <v>251</v>
      </c>
      <c r="D15" s="54">
        <v>9</v>
      </c>
      <c r="E15" s="54">
        <v>242</v>
      </c>
      <c r="F15" s="54">
        <v>1063</v>
      </c>
      <c r="G15" s="54">
        <v>210</v>
      </c>
      <c r="H15" s="54">
        <v>152</v>
      </c>
      <c r="I15" s="54">
        <v>215</v>
      </c>
      <c r="J15" s="54">
        <v>172</v>
      </c>
      <c r="K15" s="54">
        <v>170</v>
      </c>
      <c r="L15" s="54">
        <v>144</v>
      </c>
      <c r="M15" s="54">
        <v>111</v>
      </c>
      <c r="N15" s="54">
        <v>108</v>
      </c>
      <c r="O15" s="70">
        <v>3</v>
      </c>
    </row>
    <row r="16" spans="1:15" ht="15.95" customHeight="1" x14ac:dyDescent="0.2">
      <c r="A16" s="100" t="s">
        <v>7</v>
      </c>
      <c r="B16" s="102">
        <v>2194</v>
      </c>
      <c r="C16" s="53">
        <v>230</v>
      </c>
      <c r="D16" s="54">
        <v>11</v>
      </c>
      <c r="E16" s="54">
        <v>219</v>
      </c>
      <c r="F16" s="54">
        <v>1593</v>
      </c>
      <c r="G16" s="54">
        <v>448</v>
      </c>
      <c r="H16" s="54">
        <v>319</v>
      </c>
      <c r="I16" s="54">
        <v>221</v>
      </c>
      <c r="J16" s="54">
        <v>114</v>
      </c>
      <c r="K16" s="54">
        <v>175</v>
      </c>
      <c r="L16" s="54">
        <v>316</v>
      </c>
      <c r="M16" s="54">
        <v>371</v>
      </c>
      <c r="N16" s="54">
        <v>357</v>
      </c>
      <c r="O16" s="70">
        <v>14</v>
      </c>
    </row>
    <row r="17" spans="1:15" ht="15.95" customHeight="1" x14ac:dyDescent="0.2">
      <c r="A17" s="100" t="s">
        <v>8</v>
      </c>
      <c r="B17" s="102">
        <v>1595</v>
      </c>
      <c r="C17" s="53">
        <v>284</v>
      </c>
      <c r="D17" s="54">
        <v>51</v>
      </c>
      <c r="E17" s="54">
        <v>233</v>
      </c>
      <c r="F17" s="54">
        <v>1157</v>
      </c>
      <c r="G17" s="54">
        <v>216</v>
      </c>
      <c r="H17" s="54">
        <v>222</v>
      </c>
      <c r="I17" s="54">
        <v>217</v>
      </c>
      <c r="J17" s="54">
        <v>179</v>
      </c>
      <c r="K17" s="54">
        <v>151</v>
      </c>
      <c r="L17" s="54">
        <v>172</v>
      </c>
      <c r="M17" s="54">
        <v>154</v>
      </c>
      <c r="N17" s="54">
        <v>150</v>
      </c>
      <c r="O17" s="70">
        <v>4</v>
      </c>
    </row>
    <row r="18" spans="1:15" ht="15.95" customHeight="1" x14ac:dyDescent="0.2">
      <c r="A18" s="100" t="s">
        <v>9</v>
      </c>
      <c r="B18" s="102">
        <v>1150</v>
      </c>
      <c r="C18" s="53">
        <v>224</v>
      </c>
      <c r="D18" s="54">
        <v>16</v>
      </c>
      <c r="E18" s="54">
        <v>208</v>
      </c>
      <c r="F18" s="54">
        <v>803</v>
      </c>
      <c r="G18" s="54">
        <v>163</v>
      </c>
      <c r="H18" s="54">
        <v>134</v>
      </c>
      <c r="I18" s="54">
        <v>151</v>
      </c>
      <c r="J18" s="54">
        <v>107</v>
      </c>
      <c r="K18" s="54">
        <v>122</v>
      </c>
      <c r="L18" s="54">
        <v>126</v>
      </c>
      <c r="M18" s="54">
        <v>123</v>
      </c>
      <c r="N18" s="54">
        <v>120</v>
      </c>
      <c r="O18" s="70">
        <v>3</v>
      </c>
    </row>
    <row r="19" spans="1:15" ht="15.95" customHeight="1" x14ac:dyDescent="0.2">
      <c r="A19" s="100" t="s">
        <v>10</v>
      </c>
      <c r="B19" s="103">
        <v>1012</v>
      </c>
      <c r="C19" s="55">
        <v>157</v>
      </c>
      <c r="D19" s="56">
        <v>8</v>
      </c>
      <c r="E19" s="56">
        <v>149</v>
      </c>
      <c r="F19" s="56">
        <v>742</v>
      </c>
      <c r="G19" s="56">
        <v>126</v>
      </c>
      <c r="H19" s="56">
        <v>177</v>
      </c>
      <c r="I19" s="56">
        <v>117</v>
      </c>
      <c r="J19" s="56">
        <v>122</v>
      </c>
      <c r="K19" s="56">
        <v>104</v>
      </c>
      <c r="L19" s="56">
        <v>96</v>
      </c>
      <c r="M19" s="56">
        <v>113</v>
      </c>
      <c r="N19" s="56">
        <v>112</v>
      </c>
      <c r="O19" s="71">
        <v>1</v>
      </c>
    </row>
    <row r="20" spans="1:15" ht="15.95" customHeight="1" x14ac:dyDescent="0.2">
      <c r="A20" s="104" t="s">
        <v>11</v>
      </c>
      <c r="B20" s="105">
        <v>10602</v>
      </c>
      <c r="C20" s="72">
        <v>1573</v>
      </c>
      <c r="D20" s="58">
        <v>119</v>
      </c>
      <c r="E20" s="58">
        <v>1454</v>
      </c>
      <c r="F20" s="58">
        <v>7738</v>
      </c>
      <c r="G20" s="58">
        <v>1581</v>
      </c>
      <c r="H20" s="58">
        <v>1439</v>
      </c>
      <c r="I20" s="58">
        <v>1380</v>
      </c>
      <c r="J20" s="58">
        <v>1031</v>
      </c>
      <c r="K20" s="58">
        <v>1089</v>
      </c>
      <c r="L20" s="58">
        <v>1218</v>
      </c>
      <c r="M20" s="58">
        <v>1291</v>
      </c>
      <c r="N20" s="58">
        <v>1246</v>
      </c>
      <c r="O20" s="73">
        <v>45</v>
      </c>
    </row>
    <row r="21" spans="1:15" ht="15.95" customHeight="1" x14ac:dyDescent="0.2">
      <c r="A21" s="100" t="s">
        <v>12</v>
      </c>
      <c r="B21" s="106">
        <v>4468</v>
      </c>
      <c r="C21" s="53">
        <v>738</v>
      </c>
      <c r="D21" s="54">
        <v>78</v>
      </c>
      <c r="E21" s="54">
        <v>660</v>
      </c>
      <c r="F21" s="54">
        <v>3294</v>
      </c>
      <c r="G21" s="54">
        <v>552</v>
      </c>
      <c r="H21" s="54">
        <v>610</v>
      </c>
      <c r="I21" s="54">
        <v>652</v>
      </c>
      <c r="J21" s="54">
        <v>452</v>
      </c>
      <c r="K21" s="54">
        <v>487</v>
      </c>
      <c r="L21" s="54">
        <v>541</v>
      </c>
      <c r="M21" s="54">
        <v>436</v>
      </c>
      <c r="N21" s="54">
        <v>426</v>
      </c>
      <c r="O21" s="70">
        <v>10</v>
      </c>
    </row>
    <row r="22" spans="1:15" ht="15.95" customHeight="1" x14ac:dyDescent="0.2">
      <c r="A22" s="100" t="s">
        <v>13</v>
      </c>
      <c r="B22" s="102">
        <v>1980</v>
      </c>
      <c r="C22" s="53">
        <v>333</v>
      </c>
      <c r="D22" s="54">
        <v>28</v>
      </c>
      <c r="E22" s="54">
        <v>305</v>
      </c>
      <c r="F22" s="54">
        <v>1439</v>
      </c>
      <c r="G22" s="54">
        <v>253</v>
      </c>
      <c r="H22" s="54">
        <v>234</v>
      </c>
      <c r="I22" s="54">
        <v>275</v>
      </c>
      <c r="J22" s="54">
        <v>190</v>
      </c>
      <c r="K22" s="54">
        <v>248</v>
      </c>
      <c r="L22" s="54">
        <v>239</v>
      </c>
      <c r="M22" s="54">
        <v>208</v>
      </c>
      <c r="N22" s="54">
        <v>208</v>
      </c>
      <c r="O22" s="70">
        <v>0</v>
      </c>
    </row>
    <row r="23" spans="1:15" ht="15.95" customHeight="1" x14ac:dyDescent="0.2">
      <c r="A23" s="100" t="s">
        <v>14</v>
      </c>
      <c r="B23" s="102">
        <v>1258</v>
      </c>
      <c r="C23" s="53">
        <v>237</v>
      </c>
      <c r="D23" s="54">
        <v>18</v>
      </c>
      <c r="E23" s="54">
        <v>219</v>
      </c>
      <c r="F23" s="54">
        <v>890</v>
      </c>
      <c r="G23" s="54">
        <v>170</v>
      </c>
      <c r="H23" s="54">
        <v>148</v>
      </c>
      <c r="I23" s="54">
        <v>152</v>
      </c>
      <c r="J23" s="54">
        <v>121</v>
      </c>
      <c r="K23" s="54">
        <v>136</v>
      </c>
      <c r="L23" s="54">
        <v>163</v>
      </c>
      <c r="M23" s="54">
        <v>131</v>
      </c>
      <c r="N23" s="54">
        <v>129</v>
      </c>
      <c r="O23" s="70">
        <v>2</v>
      </c>
    </row>
    <row r="24" spans="1:15" ht="15.95" customHeight="1" x14ac:dyDescent="0.2">
      <c r="A24" s="100" t="s">
        <v>15</v>
      </c>
      <c r="B24" s="102">
        <v>1496</v>
      </c>
      <c r="C24" s="53">
        <v>278</v>
      </c>
      <c r="D24" s="54">
        <v>15</v>
      </c>
      <c r="E24" s="54">
        <v>263</v>
      </c>
      <c r="F24" s="54">
        <v>1056</v>
      </c>
      <c r="G24" s="54">
        <v>228</v>
      </c>
      <c r="H24" s="54">
        <v>167</v>
      </c>
      <c r="I24" s="54">
        <v>150</v>
      </c>
      <c r="J24" s="54">
        <v>144</v>
      </c>
      <c r="K24" s="54">
        <v>175</v>
      </c>
      <c r="L24" s="54">
        <v>192</v>
      </c>
      <c r="M24" s="54">
        <v>162</v>
      </c>
      <c r="N24" s="54">
        <v>162</v>
      </c>
      <c r="O24" s="70">
        <v>0</v>
      </c>
    </row>
    <row r="25" spans="1:15" ht="15.95" customHeight="1" x14ac:dyDescent="0.2">
      <c r="A25" s="100" t="s">
        <v>16</v>
      </c>
      <c r="B25" s="102">
        <v>2070</v>
      </c>
      <c r="C25" s="53">
        <v>394</v>
      </c>
      <c r="D25" s="54">
        <v>45</v>
      </c>
      <c r="E25" s="54">
        <v>349</v>
      </c>
      <c r="F25" s="54">
        <v>1466</v>
      </c>
      <c r="G25" s="54">
        <v>259</v>
      </c>
      <c r="H25" s="54">
        <v>248</v>
      </c>
      <c r="I25" s="54">
        <v>255</v>
      </c>
      <c r="J25" s="54">
        <v>202</v>
      </c>
      <c r="K25" s="54">
        <v>245</v>
      </c>
      <c r="L25" s="54">
        <v>257</v>
      </c>
      <c r="M25" s="54">
        <v>210</v>
      </c>
      <c r="N25" s="54">
        <v>204</v>
      </c>
      <c r="O25" s="70">
        <v>6</v>
      </c>
    </row>
    <row r="26" spans="1:15" ht="15.95" customHeight="1" x14ac:dyDescent="0.2">
      <c r="A26" s="100" t="s">
        <v>17</v>
      </c>
      <c r="B26" s="102">
        <v>1130</v>
      </c>
      <c r="C26" s="53">
        <v>217</v>
      </c>
      <c r="D26" s="54">
        <v>25</v>
      </c>
      <c r="E26" s="54">
        <v>192</v>
      </c>
      <c r="F26" s="54">
        <v>798</v>
      </c>
      <c r="G26" s="54">
        <v>154</v>
      </c>
      <c r="H26" s="54">
        <v>135</v>
      </c>
      <c r="I26" s="54">
        <v>122</v>
      </c>
      <c r="J26" s="54">
        <v>117</v>
      </c>
      <c r="K26" s="54">
        <v>133</v>
      </c>
      <c r="L26" s="54">
        <v>137</v>
      </c>
      <c r="M26" s="54">
        <v>115</v>
      </c>
      <c r="N26" s="54">
        <v>115</v>
      </c>
      <c r="O26" s="70">
        <v>0</v>
      </c>
    </row>
    <row r="27" spans="1:15" ht="15.95" customHeight="1" x14ac:dyDescent="0.2">
      <c r="A27" s="107" t="s">
        <v>18</v>
      </c>
      <c r="B27" s="103">
        <v>2935</v>
      </c>
      <c r="C27" s="55">
        <v>526</v>
      </c>
      <c r="D27" s="56">
        <v>35</v>
      </c>
      <c r="E27" s="56">
        <v>491</v>
      </c>
      <c r="F27" s="56">
        <v>2112</v>
      </c>
      <c r="G27" s="56">
        <v>416</v>
      </c>
      <c r="H27" s="56">
        <v>362</v>
      </c>
      <c r="I27" s="56">
        <v>377</v>
      </c>
      <c r="J27" s="56">
        <v>297</v>
      </c>
      <c r="K27" s="56">
        <v>317</v>
      </c>
      <c r="L27" s="56">
        <v>343</v>
      </c>
      <c r="M27" s="56">
        <v>297</v>
      </c>
      <c r="N27" s="56">
        <v>294</v>
      </c>
      <c r="O27" s="71">
        <v>3</v>
      </c>
    </row>
    <row r="28" spans="1:15" ht="15.95" customHeight="1" x14ac:dyDescent="0.2">
      <c r="A28" s="108" t="s">
        <v>19</v>
      </c>
      <c r="B28" s="105">
        <v>15337</v>
      </c>
      <c r="C28" s="72">
        <v>2723</v>
      </c>
      <c r="D28" s="58">
        <v>244</v>
      </c>
      <c r="E28" s="58">
        <v>2479</v>
      </c>
      <c r="F28" s="58">
        <v>11055</v>
      </c>
      <c r="G28" s="58">
        <v>2032</v>
      </c>
      <c r="H28" s="58">
        <v>1904</v>
      </c>
      <c r="I28" s="58">
        <v>1983</v>
      </c>
      <c r="J28" s="58">
        <v>1523</v>
      </c>
      <c r="K28" s="58">
        <v>1741</v>
      </c>
      <c r="L28" s="58">
        <v>1872</v>
      </c>
      <c r="M28" s="58">
        <v>1559</v>
      </c>
      <c r="N28" s="58">
        <v>1538</v>
      </c>
      <c r="O28" s="73">
        <v>21</v>
      </c>
    </row>
    <row r="29" spans="1:15" ht="15.95" customHeight="1" x14ac:dyDescent="0.2">
      <c r="A29" s="100" t="s">
        <v>20</v>
      </c>
      <c r="B29" s="106">
        <v>895</v>
      </c>
      <c r="C29" s="53">
        <v>218</v>
      </c>
      <c r="D29" s="54">
        <v>19</v>
      </c>
      <c r="E29" s="54">
        <v>199</v>
      </c>
      <c r="F29" s="54">
        <v>601</v>
      </c>
      <c r="G29" s="54">
        <v>112</v>
      </c>
      <c r="H29" s="54">
        <v>106</v>
      </c>
      <c r="I29" s="54">
        <v>94</v>
      </c>
      <c r="J29" s="54">
        <v>103</v>
      </c>
      <c r="K29" s="54">
        <v>84</v>
      </c>
      <c r="L29" s="54">
        <v>102</v>
      </c>
      <c r="M29" s="54">
        <v>76</v>
      </c>
      <c r="N29" s="54">
        <v>74</v>
      </c>
      <c r="O29" s="70">
        <v>2</v>
      </c>
    </row>
    <row r="30" spans="1:15" ht="15.95" customHeight="1" x14ac:dyDescent="0.2">
      <c r="A30" s="100" t="s">
        <v>21</v>
      </c>
      <c r="B30" s="102">
        <v>1570</v>
      </c>
      <c r="C30" s="53">
        <v>250</v>
      </c>
      <c r="D30" s="54">
        <v>11</v>
      </c>
      <c r="E30" s="54">
        <v>239</v>
      </c>
      <c r="F30" s="54">
        <v>1138</v>
      </c>
      <c r="G30" s="54">
        <v>220</v>
      </c>
      <c r="H30" s="54">
        <v>152</v>
      </c>
      <c r="I30" s="54">
        <v>178</v>
      </c>
      <c r="J30" s="54">
        <v>159</v>
      </c>
      <c r="K30" s="54">
        <v>219</v>
      </c>
      <c r="L30" s="54">
        <v>210</v>
      </c>
      <c r="M30" s="54">
        <v>182</v>
      </c>
      <c r="N30" s="54">
        <v>176</v>
      </c>
      <c r="O30" s="70">
        <v>6</v>
      </c>
    </row>
    <row r="31" spans="1:15" ht="15.95" customHeight="1" x14ac:dyDescent="0.2">
      <c r="A31" s="100" t="s">
        <v>22</v>
      </c>
      <c r="B31" s="102">
        <v>522</v>
      </c>
      <c r="C31" s="53">
        <v>98</v>
      </c>
      <c r="D31" s="54">
        <v>8</v>
      </c>
      <c r="E31" s="54">
        <v>90</v>
      </c>
      <c r="F31" s="54">
        <v>372</v>
      </c>
      <c r="G31" s="54">
        <v>86</v>
      </c>
      <c r="H31" s="54">
        <v>66</v>
      </c>
      <c r="I31" s="54">
        <v>52</v>
      </c>
      <c r="J31" s="54">
        <v>40</v>
      </c>
      <c r="K31" s="54">
        <v>56</v>
      </c>
      <c r="L31" s="54">
        <v>72</v>
      </c>
      <c r="M31" s="54">
        <v>52</v>
      </c>
      <c r="N31" s="54">
        <v>52</v>
      </c>
      <c r="O31" s="70">
        <v>0</v>
      </c>
    </row>
    <row r="32" spans="1:15" ht="15.95" customHeight="1" x14ac:dyDescent="0.2">
      <c r="A32" s="100" t="s">
        <v>23</v>
      </c>
      <c r="B32" s="102">
        <v>1393</v>
      </c>
      <c r="C32" s="53">
        <v>247</v>
      </c>
      <c r="D32" s="54">
        <v>26</v>
      </c>
      <c r="E32" s="54">
        <v>221</v>
      </c>
      <c r="F32" s="54">
        <v>981</v>
      </c>
      <c r="G32" s="54">
        <v>197</v>
      </c>
      <c r="H32" s="54">
        <v>161</v>
      </c>
      <c r="I32" s="54">
        <v>164</v>
      </c>
      <c r="J32" s="54">
        <v>135</v>
      </c>
      <c r="K32" s="54">
        <v>148</v>
      </c>
      <c r="L32" s="54">
        <v>176</v>
      </c>
      <c r="M32" s="54">
        <v>165</v>
      </c>
      <c r="N32" s="54">
        <v>160</v>
      </c>
      <c r="O32" s="70">
        <v>5</v>
      </c>
    </row>
    <row r="33" spans="1:15" ht="15.95" customHeight="1" x14ac:dyDescent="0.2">
      <c r="A33" s="100" t="s">
        <v>24</v>
      </c>
      <c r="B33" s="102">
        <v>1693</v>
      </c>
      <c r="C33" s="53">
        <v>323</v>
      </c>
      <c r="D33" s="54">
        <v>28</v>
      </c>
      <c r="E33" s="54">
        <v>295</v>
      </c>
      <c r="F33" s="54">
        <v>1210</v>
      </c>
      <c r="G33" s="54">
        <v>213</v>
      </c>
      <c r="H33" s="54">
        <v>181</v>
      </c>
      <c r="I33" s="54">
        <v>228</v>
      </c>
      <c r="J33" s="54">
        <v>176</v>
      </c>
      <c r="K33" s="54">
        <v>208</v>
      </c>
      <c r="L33" s="54">
        <v>204</v>
      </c>
      <c r="M33" s="54">
        <v>160</v>
      </c>
      <c r="N33" s="54">
        <v>156</v>
      </c>
      <c r="O33" s="70">
        <v>4</v>
      </c>
    </row>
    <row r="34" spans="1:15" ht="15.95" customHeight="1" x14ac:dyDescent="0.2">
      <c r="A34" s="100" t="s">
        <v>25</v>
      </c>
      <c r="B34" s="102">
        <v>2063</v>
      </c>
      <c r="C34" s="53">
        <v>341</v>
      </c>
      <c r="D34" s="54">
        <v>22</v>
      </c>
      <c r="E34" s="54">
        <v>319</v>
      </c>
      <c r="F34" s="54">
        <v>1465</v>
      </c>
      <c r="G34" s="54">
        <v>257</v>
      </c>
      <c r="H34" s="54">
        <v>212</v>
      </c>
      <c r="I34" s="54">
        <v>239</v>
      </c>
      <c r="J34" s="54">
        <v>198</v>
      </c>
      <c r="K34" s="54">
        <v>272</v>
      </c>
      <c r="L34" s="54">
        <v>287</v>
      </c>
      <c r="M34" s="54">
        <v>257</v>
      </c>
      <c r="N34" s="54">
        <v>253</v>
      </c>
      <c r="O34" s="70">
        <v>4</v>
      </c>
    </row>
    <row r="35" spans="1:15" ht="15.95" customHeight="1" x14ac:dyDescent="0.2">
      <c r="A35" s="100" t="s">
        <v>26</v>
      </c>
      <c r="B35" s="102">
        <v>4938</v>
      </c>
      <c r="C35" s="53">
        <v>915</v>
      </c>
      <c r="D35" s="54">
        <v>72</v>
      </c>
      <c r="E35" s="54">
        <v>843</v>
      </c>
      <c r="F35" s="54">
        <v>3514</v>
      </c>
      <c r="G35" s="54">
        <v>601</v>
      </c>
      <c r="H35" s="54">
        <v>515</v>
      </c>
      <c r="I35" s="54">
        <v>562</v>
      </c>
      <c r="J35" s="54">
        <v>539</v>
      </c>
      <c r="K35" s="54">
        <v>607</v>
      </c>
      <c r="L35" s="54">
        <v>690</v>
      </c>
      <c r="M35" s="54">
        <v>509</v>
      </c>
      <c r="N35" s="54">
        <v>502</v>
      </c>
      <c r="O35" s="70">
        <v>7</v>
      </c>
    </row>
    <row r="36" spans="1:15" ht="15.95" customHeight="1" x14ac:dyDescent="0.2">
      <c r="A36" s="100" t="s">
        <v>27</v>
      </c>
      <c r="B36" s="102">
        <v>924</v>
      </c>
      <c r="C36" s="53">
        <v>175</v>
      </c>
      <c r="D36" s="54">
        <v>13</v>
      </c>
      <c r="E36" s="54">
        <v>162</v>
      </c>
      <c r="F36" s="54">
        <v>639</v>
      </c>
      <c r="G36" s="54">
        <v>125</v>
      </c>
      <c r="H36" s="54">
        <v>113</v>
      </c>
      <c r="I36" s="54">
        <v>107</v>
      </c>
      <c r="J36" s="54">
        <v>83</v>
      </c>
      <c r="K36" s="54">
        <v>95</v>
      </c>
      <c r="L36" s="54">
        <v>116</v>
      </c>
      <c r="M36" s="54">
        <v>110</v>
      </c>
      <c r="N36" s="54">
        <v>110</v>
      </c>
      <c r="O36" s="70">
        <v>0</v>
      </c>
    </row>
    <row r="37" spans="1:15" ht="15.95" customHeight="1" x14ac:dyDescent="0.2">
      <c r="A37" s="107" t="s">
        <v>28</v>
      </c>
      <c r="B37" s="103">
        <v>2578</v>
      </c>
      <c r="C37" s="55">
        <v>479</v>
      </c>
      <c r="D37" s="56">
        <v>32</v>
      </c>
      <c r="E37" s="56">
        <v>447</v>
      </c>
      <c r="F37" s="56">
        <v>1818</v>
      </c>
      <c r="G37" s="56">
        <v>334</v>
      </c>
      <c r="H37" s="56">
        <v>300</v>
      </c>
      <c r="I37" s="56">
        <v>302</v>
      </c>
      <c r="J37" s="56">
        <v>251</v>
      </c>
      <c r="K37" s="56">
        <v>291</v>
      </c>
      <c r="L37" s="56">
        <v>340</v>
      </c>
      <c r="M37" s="56">
        <v>281</v>
      </c>
      <c r="N37" s="56">
        <v>278</v>
      </c>
      <c r="O37" s="71">
        <v>3</v>
      </c>
    </row>
    <row r="38" spans="1:15" ht="15.95" customHeight="1" x14ac:dyDescent="0.2">
      <c r="A38" s="108" t="s">
        <v>29</v>
      </c>
      <c r="B38" s="109">
        <v>16576</v>
      </c>
      <c r="C38" s="72">
        <v>3046</v>
      </c>
      <c r="D38" s="58">
        <v>231</v>
      </c>
      <c r="E38" s="58">
        <v>2815</v>
      </c>
      <c r="F38" s="58">
        <v>11738</v>
      </c>
      <c r="G38" s="58">
        <v>2145</v>
      </c>
      <c r="H38" s="58">
        <v>1806</v>
      </c>
      <c r="I38" s="58">
        <v>1926</v>
      </c>
      <c r="J38" s="58">
        <v>1684</v>
      </c>
      <c r="K38" s="58">
        <v>1980</v>
      </c>
      <c r="L38" s="58">
        <v>2197</v>
      </c>
      <c r="M38" s="58">
        <v>1792</v>
      </c>
      <c r="N38" s="58">
        <v>1761</v>
      </c>
      <c r="O38" s="73">
        <v>31</v>
      </c>
    </row>
    <row r="39" spans="1:15" ht="15.95" customHeight="1" x14ac:dyDescent="0.2">
      <c r="A39" s="100" t="s">
        <v>30</v>
      </c>
      <c r="B39" s="106">
        <v>5289</v>
      </c>
      <c r="C39" s="53">
        <v>649</v>
      </c>
      <c r="D39" s="54">
        <v>77</v>
      </c>
      <c r="E39" s="54">
        <v>572</v>
      </c>
      <c r="F39" s="54">
        <v>3947</v>
      </c>
      <c r="G39" s="54">
        <v>605</v>
      </c>
      <c r="H39" s="54">
        <v>627</v>
      </c>
      <c r="I39" s="54">
        <v>731</v>
      </c>
      <c r="J39" s="54">
        <v>635</v>
      </c>
      <c r="K39" s="54">
        <v>659</v>
      </c>
      <c r="L39" s="54">
        <v>690</v>
      </c>
      <c r="M39" s="54">
        <v>693</v>
      </c>
      <c r="N39" s="54">
        <v>670</v>
      </c>
      <c r="O39" s="70">
        <v>23</v>
      </c>
    </row>
    <row r="40" spans="1:15" ht="15.95" customHeight="1" x14ac:dyDescent="0.2">
      <c r="A40" s="100" t="s">
        <v>31</v>
      </c>
      <c r="B40" s="102">
        <v>5028</v>
      </c>
      <c r="C40" s="53">
        <v>752</v>
      </c>
      <c r="D40" s="54">
        <v>91</v>
      </c>
      <c r="E40" s="54">
        <v>661</v>
      </c>
      <c r="F40" s="54">
        <v>3776</v>
      </c>
      <c r="G40" s="54">
        <v>580</v>
      </c>
      <c r="H40" s="54">
        <v>578</v>
      </c>
      <c r="I40" s="54">
        <v>736</v>
      </c>
      <c r="J40" s="54">
        <v>570</v>
      </c>
      <c r="K40" s="54">
        <v>643</v>
      </c>
      <c r="L40" s="54">
        <v>669</v>
      </c>
      <c r="M40" s="54">
        <v>500</v>
      </c>
      <c r="N40" s="54">
        <v>494</v>
      </c>
      <c r="O40" s="70">
        <v>6</v>
      </c>
    </row>
    <row r="41" spans="1:15" ht="15.95" customHeight="1" x14ac:dyDescent="0.2">
      <c r="A41" s="100" t="s">
        <v>32</v>
      </c>
      <c r="B41" s="102">
        <v>4435</v>
      </c>
      <c r="C41" s="53">
        <v>748</v>
      </c>
      <c r="D41" s="54">
        <v>59</v>
      </c>
      <c r="E41" s="54">
        <v>689</v>
      </c>
      <c r="F41" s="54">
        <v>3246</v>
      </c>
      <c r="G41" s="54">
        <v>644</v>
      </c>
      <c r="H41" s="54">
        <v>526</v>
      </c>
      <c r="I41" s="54">
        <v>564</v>
      </c>
      <c r="J41" s="54">
        <v>488</v>
      </c>
      <c r="K41" s="54">
        <v>496</v>
      </c>
      <c r="L41" s="54">
        <v>528</v>
      </c>
      <c r="M41" s="54">
        <v>441</v>
      </c>
      <c r="N41" s="54">
        <v>436</v>
      </c>
      <c r="O41" s="70">
        <v>5</v>
      </c>
    </row>
    <row r="42" spans="1:15" ht="15.95" customHeight="1" x14ac:dyDescent="0.2">
      <c r="A42" s="100" t="s">
        <v>33</v>
      </c>
      <c r="B42" s="102">
        <v>6154</v>
      </c>
      <c r="C42" s="53">
        <v>949</v>
      </c>
      <c r="D42" s="54">
        <v>86</v>
      </c>
      <c r="E42" s="54">
        <v>863</v>
      </c>
      <c r="F42" s="54">
        <v>4485</v>
      </c>
      <c r="G42" s="54">
        <v>725</v>
      </c>
      <c r="H42" s="54">
        <v>674</v>
      </c>
      <c r="I42" s="54">
        <v>836</v>
      </c>
      <c r="J42" s="54">
        <v>689</v>
      </c>
      <c r="K42" s="54">
        <v>728</v>
      </c>
      <c r="L42" s="54">
        <v>833</v>
      </c>
      <c r="M42" s="54">
        <v>720</v>
      </c>
      <c r="N42" s="54">
        <v>708</v>
      </c>
      <c r="O42" s="70">
        <v>12</v>
      </c>
    </row>
    <row r="43" spans="1:15" ht="15.95" customHeight="1" x14ac:dyDescent="0.2">
      <c r="A43" s="100" t="s">
        <v>34</v>
      </c>
      <c r="B43" s="110">
        <v>1980</v>
      </c>
      <c r="C43" s="61">
        <v>306</v>
      </c>
      <c r="D43" s="62">
        <v>22</v>
      </c>
      <c r="E43" s="62">
        <v>284</v>
      </c>
      <c r="F43" s="62">
        <v>1437</v>
      </c>
      <c r="G43" s="62">
        <v>225</v>
      </c>
      <c r="H43" s="62">
        <v>242</v>
      </c>
      <c r="I43" s="62">
        <v>217</v>
      </c>
      <c r="J43" s="62">
        <v>210</v>
      </c>
      <c r="K43" s="62">
        <v>249</v>
      </c>
      <c r="L43" s="62">
        <v>294</v>
      </c>
      <c r="M43" s="62">
        <v>237</v>
      </c>
      <c r="N43" s="62">
        <v>234</v>
      </c>
      <c r="O43" s="74">
        <v>3</v>
      </c>
    </row>
    <row r="44" spans="1:15" ht="15.95" customHeight="1" x14ac:dyDescent="0.2">
      <c r="A44" s="100" t="s">
        <v>35</v>
      </c>
      <c r="B44" s="102">
        <v>2248</v>
      </c>
      <c r="C44" s="53">
        <v>389</v>
      </c>
      <c r="D44" s="54">
        <v>31</v>
      </c>
      <c r="E44" s="54">
        <v>358</v>
      </c>
      <c r="F44" s="54">
        <v>1597</v>
      </c>
      <c r="G44" s="54">
        <v>321</v>
      </c>
      <c r="H44" s="54">
        <v>249</v>
      </c>
      <c r="I44" s="54">
        <v>281</v>
      </c>
      <c r="J44" s="54">
        <v>222</v>
      </c>
      <c r="K44" s="54">
        <v>235</v>
      </c>
      <c r="L44" s="54">
        <v>289</v>
      </c>
      <c r="M44" s="54">
        <v>262</v>
      </c>
      <c r="N44" s="54">
        <v>257</v>
      </c>
      <c r="O44" s="70">
        <v>5</v>
      </c>
    </row>
    <row r="45" spans="1:15" ht="15.95" customHeight="1" x14ac:dyDescent="0.2">
      <c r="A45" s="107" t="s">
        <v>36</v>
      </c>
      <c r="B45" s="103">
        <v>1324</v>
      </c>
      <c r="C45" s="55">
        <v>245</v>
      </c>
      <c r="D45" s="56">
        <v>15</v>
      </c>
      <c r="E45" s="56">
        <v>230</v>
      </c>
      <c r="F45" s="56">
        <v>927</v>
      </c>
      <c r="G45" s="56">
        <v>157</v>
      </c>
      <c r="H45" s="56">
        <v>126</v>
      </c>
      <c r="I45" s="56">
        <v>182</v>
      </c>
      <c r="J45" s="56">
        <v>132</v>
      </c>
      <c r="K45" s="56">
        <v>155</v>
      </c>
      <c r="L45" s="56">
        <v>175</v>
      </c>
      <c r="M45" s="56">
        <v>152</v>
      </c>
      <c r="N45" s="56">
        <v>148</v>
      </c>
      <c r="O45" s="71">
        <v>4</v>
      </c>
    </row>
    <row r="46" spans="1:15" ht="15.95" customHeight="1" x14ac:dyDescent="0.2">
      <c r="A46" s="108" t="s">
        <v>37</v>
      </c>
      <c r="B46" s="105">
        <v>26458</v>
      </c>
      <c r="C46" s="72">
        <v>4038</v>
      </c>
      <c r="D46" s="58">
        <v>381</v>
      </c>
      <c r="E46" s="58">
        <v>3657</v>
      </c>
      <c r="F46" s="58">
        <v>19415</v>
      </c>
      <c r="G46" s="58">
        <v>3257</v>
      </c>
      <c r="H46" s="58">
        <v>3022</v>
      </c>
      <c r="I46" s="58">
        <v>3547</v>
      </c>
      <c r="J46" s="58">
        <v>2946</v>
      </c>
      <c r="K46" s="58">
        <v>3165</v>
      </c>
      <c r="L46" s="58">
        <v>3478</v>
      </c>
      <c r="M46" s="58">
        <v>3005</v>
      </c>
      <c r="N46" s="58">
        <v>2947</v>
      </c>
      <c r="O46" s="73">
        <v>58</v>
      </c>
    </row>
    <row r="47" spans="1:15" ht="15.95" customHeight="1" x14ac:dyDescent="0.2">
      <c r="A47" s="100" t="s">
        <v>38</v>
      </c>
      <c r="B47" s="106">
        <v>1186</v>
      </c>
      <c r="C47" s="53">
        <v>223</v>
      </c>
      <c r="D47" s="54">
        <v>14</v>
      </c>
      <c r="E47" s="54">
        <v>209</v>
      </c>
      <c r="F47" s="54">
        <v>840</v>
      </c>
      <c r="G47" s="54">
        <v>133</v>
      </c>
      <c r="H47" s="54">
        <v>124</v>
      </c>
      <c r="I47" s="54">
        <v>136</v>
      </c>
      <c r="J47" s="54">
        <v>143</v>
      </c>
      <c r="K47" s="54">
        <v>151</v>
      </c>
      <c r="L47" s="54">
        <v>153</v>
      </c>
      <c r="M47" s="54">
        <v>123</v>
      </c>
      <c r="N47" s="54">
        <v>121</v>
      </c>
      <c r="O47" s="70">
        <v>2</v>
      </c>
    </row>
    <row r="48" spans="1:15" ht="15.95" customHeight="1" x14ac:dyDescent="0.2">
      <c r="A48" s="100" t="s">
        <v>39</v>
      </c>
      <c r="B48" s="102">
        <v>3232</v>
      </c>
      <c r="C48" s="53">
        <v>735</v>
      </c>
      <c r="D48" s="54">
        <v>44</v>
      </c>
      <c r="E48" s="54">
        <v>691</v>
      </c>
      <c r="F48" s="54">
        <v>2231</v>
      </c>
      <c r="G48" s="54">
        <v>432</v>
      </c>
      <c r="H48" s="54">
        <v>321</v>
      </c>
      <c r="I48" s="54">
        <v>373</v>
      </c>
      <c r="J48" s="54">
        <v>367</v>
      </c>
      <c r="K48" s="54">
        <v>355</v>
      </c>
      <c r="L48" s="54">
        <v>383</v>
      </c>
      <c r="M48" s="54">
        <v>266</v>
      </c>
      <c r="N48" s="54">
        <v>261</v>
      </c>
      <c r="O48" s="70">
        <v>5</v>
      </c>
    </row>
    <row r="49" spans="1:15" ht="15.95" customHeight="1" x14ac:dyDescent="0.2">
      <c r="A49" s="100" t="s">
        <v>40</v>
      </c>
      <c r="B49" s="102">
        <v>1264</v>
      </c>
      <c r="C49" s="53">
        <v>241</v>
      </c>
      <c r="D49" s="54">
        <v>13</v>
      </c>
      <c r="E49" s="54">
        <v>228</v>
      </c>
      <c r="F49" s="54">
        <v>883</v>
      </c>
      <c r="G49" s="54">
        <v>181</v>
      </c>
      <c r="H49" s="54">
        <v>127</v>
      </c>
      <c r="I49" s="54">
        <v>162</v>
      </c>
      <c r="J49" s="54">
        <v>128</v>
      </c>
      <c r="K49" s="54">
        <v>140</v>
      </c>
      <c r="L49" s="54">
        <v>145</v>
      </c>
      <c r="M49" s="54">
        <v>140</v>
      </c>
      <c r="N49" s="54">
        <v>138</v>
      </c>
      <c r="O49" s="70">
        <v>2</v>
      </c>
    </row>
    <row r="50" spans="1:15" ht="15.95" customHeight="1" x14ac:dyDescent="0.2">
      <c r="A50" s="100" t="s">
        <v>41</v>
      </c>
      <c r="B50" s="102">
        <v>1108</v>
      </c>
      <c r="C50" s="53">
        <v>197</v>
      </c>
      <c r="D50" s="54">
        <v>17</v>
      </c>
      <c r="E50" s="54">
        <v>180</v>
      </c>
      <c r="F50" s="54">
        <v>798</v>
      </c>
      <c r="G50" s="54">
        <v>137</v>
      </c>
      <c r="H50" s="54">
        <v>130</v>
      </c>
      <c r="I50" s="54">
        <v>119</v>
      </c>
      <c r="J50" s="54">
        <v>137</v>
      </c>
      <c r="K50" s="54">
        <v>136</v>
      </c>
      <c r="L50" s="54">
        <v>139</v>
      </c>
      <c r="M50" s="54">
        <v>113</v>
      </c>
      <c r="N50" s="54">
        <v>111</v>
      </c>
      <c r="O50" s="70">
        <v>2</v>
      </c>
    </row>
    <row r="51" spans="1:15" ht="15.95" customHeight="1" x14ac:dyDescent="0.2">
      <c r="A51" s="100" t="s">
        <v>42</v>
      </c>
      <c r="B51" s="102">
        <v>2603</v>
      </c>
      <c r="C51" s="53">
        <v>432</v>
      </c>
      <c r="D51" s="54">
        <v>74</v>
      </c>
      <c r="E51" s="54">
        <v>358</v>
      </c>
      <c r="F51" s="54">
        <v>1891</v>
      </c>
      <c r="G51" s="54">
        <v>342</v>
      </c>
      <c r="H51" s="54">
        <v>298</v>
      </c>
      <c r="I51" s="54">
        <v>320</v>
      </c>
      <c r="J51" s="54">
        <v>280</v>
      </c>
      <c r="K51" s="54">
        <v>325</v>
      </c>
      <c r="L51" s="54">
        <v>326</v>
      </c>
      <c r="M51" s="54">
        <v>280</v>
      </c>
      <c r="N51" s="54">
        <v>274</v>
      </c>
      <c r="O51" s="70">
        <v>6</v>
      </c>
    </row>
    <row r="52" spans="1:15" ht="15.95" customHeight="1" x14ac:dyDescent="0.2">
      <c r="A52" s="100" t="s">
        <v>43</v>
      </c>
      <c r="B52" s="102">
        <v>2475</v>
      </c>
      <c r="C52" s="53">
        <v>488</v>
      </c>
      <c r="D52" s="54">
        <v>53</v>
      </c>
      <c r="E52" s="54">
        <v>435</v>
      </c>
      <c r="F52" s="54">
        <v>1729</v>
      </c>
      <c r="G52" s="54">
        <v>315</v>
      </c>
      <c r="H52" s="54">
        <v>264</v>
      </c>
      <c r="I52" s="54">
        <v>282</v>
      </c>
      <c r="J52" s="54">
        <v>242</v>
      </c>
      <c r="K52" s="54">
        <v>303</v>
      </c>
      <c r="L52" s="54">
        <v>323</v>
      </c>
      <c r="M52" s="54">
        <v>258</v>
      </c>
      <c r="N52" s="54">
        <v>256</v>
      </c>
      <c r="O52" s="70">
        <v>2</v>
      </c>
    </row>
    <row r="53" spans="1:15" ht="15.95" customHeight="1" x14ac:dyDescent="0.2">
      <c r="A53" s="100" t="s">
        <v>44</v>
      </c>
      <c r="B53" s="102">
        <v>1981</v>
      </c>
      <c r="C53" s="53">
        <v>500</v>
      </c>
      <c r="D53" s="54">
        <v>33</v>
      </c>
      <c r="E53" s="54">
        <v>467</v>
      </c>
      <c r="F53" s="54">
        <v>1353</v>
      </c>
      <c r="G53" s="54">
        <v>219</v>
      </c>
      <c r="H53" s="54">
        <v>212</v>
      </c>
      <c r="I53" s="54">
        <v>263</v>
      </c>
      <c r="J53" s="54">
        <v>229</v>
      </c>
      <c r="K53" s="54">
        <v>218</v>
      </c>
      <c r="L53" s="54">
        <v>212</v>
      </c>
      <c r="M53" s="54">
        <v>128</v>
      </c>
      <c r="N53" s="54">
        <v>127</v>
      </c>
      <c r="O53" s="70">
        <v>1</v>
      </c>
    </row>
    <row r="54" spans="1:15" ht="15.95" customHeight="1" x14ac:dyDescent="0.2">
      <c r="A54" s="100" t="s">
        <v>45</v>
      </c>
      <c r="B54" s="102">
        <v>1954</v>
      </c>
      <c r="C54" s="53">
        <v>347</v>
      </c>
      <c r="D54" s="54">
        <v>32</v>
      </c>
      <c r="E54" s="54">
        <v>315</v>
      </c>
      <c r="F54" s="54">
        <v>1367</v>
      </c>
      <c r="G54" s="54">
        <v>247</v>
      </c>
      <c r="H54" s="54">
        <v>194</v>
      </c>
      <c r="I54" s="54">
        <v>231</v>
      </c>
      <c r="J54" s="54">
        <v>211</v>
      </c>
      <c r="K54" s="54">
        <v>218</v>
      </c>
      <c r="L54" s="54">
        <v>266</v>
      </c>
      <c r="M54" s="54">
        <v>240</v>
      </c>
      <c r="N54" s="54">
        <v>237</v>
      </c>
      <c r="O54" s="70">
        <v>3</v>
      </c>
    </row>
    <row r="55" spans="1:15" s="63" customFormat="1" ht="15.95" customHeight="1" x14ac:dyDescent="0.2">
      <c r="A55" s="100" t="s">
        <v>46</v>
      </c>
      <c r="B55" s="102">
        <v>515</v>
      </c>
      <c r="C55" s="53">
        <v>106</v>
      </c>
      <c r="D55" s="54">
        <v>15</v>
      </c>
      <c r="E55" s="54">
        <v>91</v>
      </c>
      <c r="F55" s="54">
        <v>360</v>
      </c>
      <c r="G55" s="54">
        <v>61</v>
      </c>
      <c r="H55" s="54">
        <v>54</v>
      </c>
      <c r="I55" s="54">
        <v>60</v>
      </c>
      <c r="J55" s="54">
        <v>66</v>
      </c>
      <c r="K55" s="54">
        <v>70</v>
      </c>
      <c r="L55" s="54">
        <v>49</v>
      </c>
      <c r="M55" s="54">
        <v>49</v>
      </c>
      <c r="N55" s="54">
        <v>49</v>
      </c>
      <c r="O55" s="70">
        <v>0</v>
      </c>
    </row>
    <row r="56" spans="1:15" ht="15.95" customHeight="1" x14ac:dyDescent="0.2">
      <c r="A56" s="100" t="s">
        <v>47</v>
      </c>
      <c r="B56" s="102">
        <v>937</v>
      </c>
      <c r="C56" s="53">
        <v>237</v>
      </c>
      <c r="D56" s="54">
        <v>15</v>
      </c>
      <c r="E56" s="54">
        <v>222</v>
      </c>
      <c r="F56" s="54">
        <v>627</v>
      </c>
      <c r="G56" s="54">
        <v>133</v>
      </c>
      <c r="H56" s="54">
        <v>99</v>
      </c>
      <c r="I56" s="54">
        <v>113</v>
      </c>
      <c r="J56" s="54">
        <v>97</v>
      </c>
      <c r="K56" s="54">
        <v>95</v>
      </c>
      <c r="L56" s="54">
        <v>90</v>
      </c>
      <c r="M56" s="54">
        <v>73</v>
      </c>
      <c r="N56" s="54">
        <v>72</v>
      </c>
      <c r="O56" s="70">
        <v>1</v>
      </c>
    </row>
    <row r="57" spans="1:15" ht="15.95" customHeight="1" x14ac:dyDescent="0.2">
      <c r="A57" s="107" t="s">
        <v>48</v>
      </c>
      <c r="B57" s="103">
        <v>3829</v>
      </c>
      <c r="C57" s="55">
        <v>700</v>
      </c>
      <c r="D57" s="56">
        <v>38</v>
      </c>
      <c r="E57" s="56">
        <v>662</v>
      </c>
      <c r="F57" s="56">
        <v>2753</v>
      </c>
      <c r="G57" s="56">
        <v>547</v>
      </c>
      <c r="H57" s="56">
        <v>473</v>
      </c>
      <c r="I57" s="56">
        <v>433</v>
      </c>
      <c r="J57" s="56">
        <v>396</v>
      </c>
      <c r="K57" s="56">
        <v>428</v>
      </c>
      <c r="L57" s="56">
        <v>476</v>
      </c>
      <c r="M57" s="56">
        <v>376</v>
      </c>
      <c r="N57" s="56">
        <v>368</v>
      </c>
      <c r="O57" s="71">
        <v>8</v>
      </c>
    </row>
    <row r="58" spans="1:15" ht="15.95" customHeight="1" thickBot="1" x14ac:dyDescent="0.25">
      <c r="A58" s="111" t="s">
        <v>49</v>
      </c>
      <c r="B58" s="112">
        <v>21084</v>
      </c>
      <c r="C58" s="75">
        <v>4206</v>
      </c>
      <c r="D58" s="65">
        <v>348</v>
      </c>
      <c r="E58" s="65">
        <v>3858</v>
      </c>
      <c r="F58" s="65">
        <v>14832</v>
      </c>
      <c r="G58" s="65">
        <v>2747</v>
      </c>
      <c r="H58" s="65">
        <v>2296</v>
      </c>
      <c r="I58" s="65">
        <v>2492</v>
      </c>
      <c r="J58" s="65">
        <v>2296</v>
      </c>
      <c r="K58" s="65">
        <v>2439</v>
      </c>
      <c r="L58" s="65">
        <v>2562</v>
      </c>
      <c r="M58" s="65">
        <v>2046</v>
      </c>
      <c r="N58" s="65">
        <v>2014</v>
      </c>
      <c r="O58" s="76">
        <v>32</v>
      </c>
    </row>
    <row r="59" spans="1:15" ht="15.95" customHeight="1" x14ac:dyDescent="0.2">
      <c r="A59" s="113" t="s">
        <v>50</v>
      </c>
      <c r="B59" s="114">
        <v>2909</v>
      </c>
      <c r="C59" s="53">
        <v>477</v>
      </c>
      <c r="D59" s="54">
        <v>32</v>
      </c>
      <c r="E59" s="54">
        <v>445</v>
      </c>
      <c r="F59" s="54">
        <v>2102</v>
      </c>
      <c r="G59" s="54">
        <v>403</v>
      </c>
      <c r="H59" s="54">
        <v>334</v>
      </c>
      <c r="I59" s="54">
        <v>313</v>
      </c>
      <c r="J59" s="54">
        <v>309</v>
      </c>
      <c r="K59" s="54">
        <v>346</v>
      </c>
      <c r="L59" s="54">
        <v>397</v>
      </c>
      <c r="M59" s="54">
        <v>330</v>
      </c>
      <c r="N59" s="54">
        <v>325</v>
      </c>
      <c r="O59" s="70">
        <v>5</v>
      </c>
    </row>
    <row r="60" spans="1:15" ht="15.95" customHeight="1" x14ac:dyDescent="0.2">
      <c r="A60" s="100" t="s">
        <v>51</v>
      </c>
      <c r="B60" s="114">
        <v>859</v>
      </c>
      <c r="C60" s="53">
        <v>127</v>
      </c>
      <c r="D60" s="54">
        <v>7</v>
      </c>
      <c r="E60" s="54">
        <v>120</v>
      </c>
      <c r="F60" s="54">
        <v>644</v>
      </c>
      <c r="G60" s="54">
        <v>117</v>
      </c>
      <c r="H60" s="54">
        <v>95</v>
      </c>
      <c r="I60" s="54">
        <v>108</v>
      </c>
      <c r="J60" s="54">
        <v>115</v>
      </c>
      <c r="K60" s="54">
        <v>103</v>
      </c>
      <c r="L60" s="54">
        <v>106</v>
      </c>
      <c r="M60" s="54">
        <v>88</v>
      </c>
      <c r="N60" s="54">
        <v>84</v>
      </c>
      <c r="O60" s="70">
        <v>4</v>
      </c>
    </row>
    <row r="61" spans="1:15" ht="15.95" customHeight="1" x14ac:dyDescent="0.2">
      <c r="A61" s="100" t="s">
        <v>52</v>
      </c>
      <c r="B61" s="114">
        <v>3002</v>
      </c>
      <c r="C61" s="53">
        <v>498</v>
      </c>
      <c r="D61" s="54">
        <v>96</v>
      </c>
      <c r="E61" s="54">
        <v>402</v>
      </c>
      <c r="F61" s="54">
        <v>2203</v>
      </c>
      <c r="G61" s="54">
        <v>364</v>
      </c>
      <c r="H61" s="54">
        <v>344</v>
      </c>
      <c r="I61" s="54">
        <v>401</v>
      </c>
      <c r="J61" s="54">
        <v>345</v>
      </c>
      <c r="K61" s="54">
        <v>354</v>
      </c>
      <c r="L61" s="54">
        <v>395</v>
      </c>
      <c r="M61" s="54">
        <v>301</v>
      </c>
      <c r="N61" s="54">
        <v>294</v>
      </c>
      <c r="O61" s="70">
        <v>7</v>
      </c>
    </row>
    <row r="62" spans="1:15" ht="15.95" customHeight="1" x14ac:dyDescent="0.2">
      <c r="A62" s="100" t="s">
        <v>53</v>
      </c>
      <c r="B62" s="114">
        <v>1555</v>
      </c>
      <c r="C62" s="53">
        <v>238</v>
      </c>
      <c r="D62" s="54">
        <v>20</v>
      </c>
      <c r="E62" s="54">
        <v>218</v>
      </c>
      <c r="F62" s="54">
        <v>1159</v>
      </c>
      <c r="G62" s="54">
        <v>194</v>
      </c>
      <c r="H62" s="54">
        <v>166</v>
      </c>
      <c r="I62" s="54">
        <v>205</v>
      </c>
      <c r="J62" s="54">
        <v>183</v>
      </c>
      <c r="K62" s="54">
        <v>203</v>
      </c>
      <c r="L62" s="54">
        <v>208</v>
      </c>
      <c r="M62" s="54">
        <v>158</v>
      </c>
      <c r="N62" s="54">
        <v>153</v>
      </c>
      <c r="O62" s="70">
        <v>5</v>
      </c>
    </row>
    <row r="63" spans="1:15" ht="15.95" customHeight="1" x14ac:dyDescent="0.2">
      <c r="A63" s="100" t="s">
        <v>54</v>
      </c>
      <c r="B63" s="114">
        <v>1036</v>
      </c>
      <c r="C63" s="53">
        <v>184</v>
      </c>
      <c r="D63" s="54">
        <v>19</v>
      </c>
      <c r="E63" s="54">
        <v>165</v>
      </c>
      <c r="F63" s="54">
        <v>760</v>
      </c>
      <c r="G63" s="54">
        <v>121</v>
      </c>
      <c r="H63" s="54">
        <v>123</v>
      </c>
      <c r="I63" s="54">
        <v>125</v>
      </c>
      <c r="J63" s="54">
        <v>142</v>
      </c>
      <c r="K63" s="54">
        <v>122</v>
      </c>
      <c r="L63" s="54">
        <v>127</v>
      </c>
      <c r="M63" s="54">
        <v>92</v>
      </c>
      <c r="N63" s="54">
        <v>88</v>
      </c>
      <c r="O63" s="70">
        <v>4</v>
      </c>
    </row>
    <row r="64" spans="1:15" ht="15.95" customHeight="1" x14ac:dyDescent="0.2">
      <c r="A64" s="100" t="s">
        <v>55</v>
      </c>
      <c r="B64" s="114">
        <v>4172</v>
      </c>
      <c r="C64" s="53">
        <v>654</v>
      </c>
      <c r="D64" s="54">
        <v>113</v>
      </c>
      <c r="E64" s="54">
        <v>541</v>
      </c>
      <c r="F64" s="54">
        <v>3143</v>
      </c>
      <c r="G64" s="54">
        <v>524</v>
      </c>
      <c r="H64" s="54">
        <v>549</v>
      </c>
      <c r="I64" s="54">
        <v>585</v>
      </c>
      <c r="J64" s="54">
        <v>483</v>
      </c>
      <c r="K64" s="54">
        <v>495</v>
      </c>
      <c r="L64" s="54">
        <v>507</v>
      </c>
      <c r="M64" s="54">
        <v>375</v>
      </c>
      <c r="N64" s="54">
        <v>362</v>
      </c>
      <c r="O64" s="70">
        <v>13</v>
      </c>
    </row>
    <row r="65" spans="1:15" ht="15.95" customHeight="1" x14ac:dyDescent="0.2">
      <c r="A65" s="100" t="s">
        <v>56</v>
      </c>
      <c r="B65" s="114">
        <v>1453</v>
      </c>
      <c r="C65" s="53">
        <v>207</v>
      </c>
      <c r="D65" s="54">
        <v>17</v>
      </c>
      <c r="E65" s="54">
        <v>190</v>
      </c>
      <c r="F65" s="54">
        <v>1093</v>
      </c>
      <c r="G65" s="54">
        <v>150</v>
      </c>
      <c r="H65" s="54">
        <v>185</v>
      </c>
      <c r="I65" s="54">
        <v>197</v>
      </c>
      <c r="J65" s="54">
        <v>179</v>
      </c>
      <c r="K65" s="54">
        <v>194</v>
      </c>
      <c r="L65" s="54">
        <v>188</v>
      </c>
      <c r="M65" s="54">
        <v>153</v>
      </c>
      <c r="N65" s="54">
        <v>152</v>
      </c>
      <c r="O65" s="70">
        <v>1</v>
      </c>
    </row>
    <row r="66" spans="1:15" ht="15.95" customHeight="1" x14ac:dyDescent="0.2">
      <c r="A66" s="100" t="s">
        <v>57</v>
      </c>
      <c r="B66" s="114">
        <v>3398</v>
      </c>
      <c r="C66" s="53">
        <v>504</v>
      </c>
      <c r="D66" s="54">
        <v>122</v>
      </c>
      <c r="E66" s="54">
        <v>382</v>
      </c>
      <c r="F66" s="54">
        <v>2557</v>
      </c>
      <c r="G66" s="54">
        <v>425</v>
      </c>
      <c r="H66" s="54">
        <v>403</v>
      </c>
      <c r="I66" s="54">
        <v>498</v>
      </c>
      <c r="J66" s="54">
        <v>396</v>
      </c>
      <c r="K66" s="54">
        <v>425</v>
      </c>
      <c r="L66" s="54">
        <v>410</v>
      </c>
      <c r="M66" s="54">
        <v>337</v>
      </c>
      <c r="N66" s="54">
        <v>328</v>
      </c>
      <c r="O66" s="70">
        <v>9</v>
      </c>
    </row>
    <row r="67" spans="1:15" ht="15.95" customHeight="1" x14ac:dyDescent="0.2">
      <c r="A67" s="100" t="s">
        <v>58</v>
      </c>
      <c r="B67" s="114">
        <v>6750</v>
      </c>
      <c r="C67" s="53">
        <v>1115</v>
      </c>
      <c r="D67" s="54">
        <v>287</v>
      </c>
      <c r="E67" s="54">
        <v>828</v>
      </c>
      <c r="F67" s="54">
        <v>5035</v>
      </c>
      <c r="G67" s="54">
        <v>813</v>
      </c>
      <c r="H67" s="54">
        <v>893</v>
      </c>
      <c r="I67" s="54">
        <v>960</v>
      </c>
      <c r="J67" s="54">
        <v>732</v>
      </c>
      <c r="K67" s="54">
        <v>844</v>
      </c>
      <c r="L67" s="54">
        <v>793</v>
      </c>
      <c r="M67" s="54">
        <v>600</v>
      </c>
      <c r="N67" s="54">
        <v>592</v>
      </c>
      <c r="O67" s="70">
        <v>8</v>
      </c>
    </row>
    <row r="68" spans="1:15" ht="15.95" customHeight="1" x14ac:dyDescent="0.2">
      <c r="A68" s="100" t="s">
        <v>59</v>
      </c>
      <c r="B68" s="114">
        <v>2551</v>
      </c>
      <c r="C68" s="53">
        <v>439</v>
      </c>
      <c r="D68" s="54">
        <v>64</v>
      </c>
      <c r="E68" s="54">
        <v>375</v>
      </c>
      <c r="F68" s="54">
        <v>1879</v>
      </c>
      <c r="G68" s="54">
        <v>282</v>
      </c>
      <c r="H68" s="54">
        <v>276</v>
      </c>
      <c r="I68" s="54">
        <v>327</v>
      </c>
      <c r="J68" s="54">
        <v>316</v>
      </c>
      <c r="K68" s="54">
        <v>338</v>
      </c>
      <c r="L68" s="54">
        <v>340</v>
      </c>
      <c r="M68" s="54">
        <v>233</v>
      </c>
      <c r="N68" s="54">
        <v>226</v>
      </c>
      <c r="O68" s="70">
        <v>7</v>
      </c>
    </row>
    <row r="69" spans="1:15" ht="15.95" customHeight="1" x14ac:dyDescent="0.2">
      <c r="A69" s="100" t="s">
        <v>60</v>
      </c>
      <c r="B69" s="114">
        <v>2144</v>
      </c>
      <c r="C69" s="53">
        <v>362</v>
      </c>
      <c r="D69" s="54">
        <v>33</v>
      </c>
      <c r="E69" s="54">
        <v>329</v>
      </c>
      <c r="F69" s="54">
        <v>1540</v>
      </c>
      <c r="G69" s="54">
        <v>324</v>
      </c>
      <c r="H69" s="54">
        <v>258</v>
      </c>
      <c r="I69" s="54">
        <v>254</v>
      </c>
      <c r="J69" s="54">
        <v>219</v>
      </c>
      <c r="K69" s="54">
        <v>238</v>
      </c>
      <c r="L69" s="54">
        <v>247</v>
      </c>
      <c r="M69" s="54">
        <v>242</v>
      </c>
      <c r="N69" s="54">
        <v>236</v>
      </c>
      <c r="O69" s="70">
        <v>6</v>
      </c>
    </row>
    <row r="70" spans="1:15" ht="15.95" customHeight="1" x14ac:dyDescent="0.2">
      <c r="A70" s="100" t="s">
        <v>61</v>
      </c>
      <c r="B70" s="114">
        <v>1409</v>
      </c>
      <c r="C70" s="53">
        <v>218</v>
      </c>
      <c r="D70" s="54">
        <v>23</v>
      </c>
      <c r="E70" s="54">
        <v>195</v>
      </c>
      <c r="F70" s="54">
        <v>1026</v>
      </c>
      <c r="G70" s="54">
        <v>159</v>
      </c>
      <c r="H70" s="54">
        <v>157</v>
      </c>
      <c r="I70" s="54">
        <v>185</v>
      </c>
      <c r="J70" s="54">
        <v>156</v>
      </c>
      <c r="K70" s="54">
        <v>181</v>
      </c>
      <c r="L70" s="54">
        <v>188</v>
      </c>
      <c r="M70" s="54">
        <v>165</v>
      </c>
      <c r="N70" s="54">
        <v>162</v>
      </c>
      <c r="O70" s="70">
        <v>3</v>
      </c>
    </row>
    <row r="71" spans="1:15" ht="15.95" customHeight="1" x14ac:dyDescent="0.2">
      <c r="A71" s="100" t="s">
        <v>62</v>
      </c>
      <c r="B71" s="115">
        <v>1955</v>
      </c>
      <c r="C71" s="55">
        <v>360</v>
      </c>
      <c r="D71" s="56">
        <v>35</v>
      </c>
      <c r="E71" s="56">
        <v>325</v>
      </c>
      <c r="F71" s="56">
        <v>1380</v>
      </c>
      <c r="G71" s="56">
        <v>252</v>
      </c>
      <c r="H71" s="56">
        <v>245</v>
      </c>
      <c r="I71" s="56">
        <v>247</v>
      </c>
      <c r="J71" s="56">
        <v>206</v>
      </c>
      <c r="K71" s="56">
        <v>217</v>
      </c>
      <c r="L71" s="56">
        <v>213</v>
      </c>
      <c r="M71" s="56">
        <v>215</v>
      </c>
      <c r="N71" s="56">
        <v>214</v>
      </c>
      <c r="O71" s="71">
        <v>1</v>
      </c>
    </row>
    <row r="72" spans="1:15" ht="15.95" customHeight="1" x14ac:dyDescent="0.2">
      <c r="A72" s="104" t="s">
        <v>63</v>
      </c>
      <c r="B72" s="116">
        <v>33193</v>
      </c>
      <c r="C72" s="72">
        <v>5383</v>
      </c>
      <c r="D72" s="58">
        <v>868</v>
      </c>
      <c r="E72" s="58">
        <v>4515</v>
      </c>
      <c r="F72" s="58">
        <v>24521</v>
      </c>
      <c r="G72" s="58">
        <v>4128</v>
      </c>
      <c r="H72" s="58">
        <v>4028</v>
      </c>
      <c r="I72" s="58">
        <v>4405</v>
      </c>
      <c r="J72" s="58">
        <v>3781</v>
      </c>
      <c r="K72" s="58">
        <v>4060</v>
      </c>
      <c r="L72" s="58">
        <v>4119</v>
      </c>
      <c r="M72" s="58">
        <v>3289</v>
      </c>
      <c r="N72" s="58">
        <v>3216</v>
      </c>
      <c r="O72" s="73">
        <v>73</v>
      </c>
    </row>
    <row r="73" spans="1:15" ht="15.95" customHeight="1" x14ac:dyDescent="0.2">
      <c r="A73" s="100" t="s">
        <v>64</v>
      </c>
      <c r="B73" s="114">
        <v>3857</v>
      </c>
      <c r="C73" s="53">
        <v>762</v>
      </c>
      <c r="D73" s="54">
        <v>107</v>
      </c>
      <c r="E73" s="54">
        <v>655</v>
      </c>
      <c r="F73" s="54">
        <v>2805</v>
      </c>
      <c r="G73" s="54">
        <v>514</v>
      </c>
      <c r="H73" s="54">
        <v>505</v>
      </c>
      <c r="I73" s="54">
        <v>466</v>
      </c>
      <c r="J73" s="54">
        <v>442</v>
      </c>
      <c r="K73" s="54">
        <v>454</v>
      </c>
      <c r="L73" s="54">
        <v>424</v>
      </c>
      <c r="M73" s="54">
        <v>290</v>
      </c>
      <c r="N73" s="54">
        <v>286</v>
      </c>
      <c r="O73" s="70">
        <v>4</v>
      </c>
    </row>
    <row r="74" spans="1:15" ht="15.95" customHeight="1" x14ac:dyDescent="0.2">
      <c r="A74" s="100" t="s">
        <v>65</v>
      </c>
      <c r="B74" s="114">
        <v>2970</v>
      </c>
      <c r="C74" s="53">
        <v>489</v>
      </c>
      <c r="D74" s="54">
        <v>35</v>
      </c>
      <c r="E74" s="54">
        <v>454</v>
      </c>
      <c r="F74" s="54">
        <v>2248</v>
      </c>
      <c r="G74" s="54">
        <v>424</v>
      </c>
      <c r="H74" s="54">
        <v>352</v>
      </c>
      <c r="I74" s="54">
        <v>399</v>
      </c>
      <c r="J74" s="54">
        <v>372</v>
      </c>
      <c r="K74" s="54">
        <v>343</v>
      </c>
      <c r="L74" s="54">
        <v>358</v>
      </c>
      <c r="M74" s="54">
        <v>233</v>
      </c>
      <c r="N74" s="54">
        <v>228</v>
      </c>
      <c r="O74" s="70">
        <v>5</v>
      </c>
    </row>
    <row r="75" spans="1:15" ht="15.95" customHeight="1" x14ac:dyDescent="0.2">
      <c r="A75" s="100" t="s">
        <v>66</v>
      </c>
      <c r="B75" s="114">
        <v>3932</v>
      </c>
      <c r="C75" s="53">
        <v>797</v>
      </c>
      <c r="D75" s="54">
        <v>224</v>
      </c>
      <c r="E75" s="54">
        <v>573</v>
      </c>
      <c r="F75" s="54">
        <v>2888</v>
      </c>
      <c r="G75" s="54">
        <v>509</v>
      </c>
      <c r="H75" s="54">
        <v>470</v>
      </c>
      <c r="I75" s="54">
        <v>508</v>
      </c>
      <c r="J75" s="54">
        <v>487</v>
      </c>
      <c r="K75" s="54">
        <v>472</v>
      </c>
      <c r="L75" s="54">
        <v>442</v>
      </c>
      <c r="M75" s="54">
        <v>247</v>
      </c>
      <c r="N75" s="54">
        <v>239</v>
      </c>
      <c r="O75" s="70">
        <v>8</v>
      </c>
    </row>
    <row r="76" spans="1:15" ht="15.95" customHeight="1" x14ac:dyDescent="0.2">
      <c r="A76" s="100" t="s">
        <v>67</v>
      </c>
      <c r="B76" s="114">
        <v>1530</v>
      </c>
      <c r="C76" s="53">
        <v>299</v>
      </c>
      <c r="D76" s="54">
        <v>65</v>
      </c>
      <c r="E76" s="54">
        <v>234</v>
      </c>
      <c r="F76" s="54">
        <v>1126</v>
      </c>
      <c r="G76" s="54">
        <v>196</v>
      </c>
      <c r="H76" s="54">
        <v>190</v>
      </c>
      <c r="I76" s="54">
        <v>198</v>
      </c>
      <c r="J76" s="54">
        <v>193</v>
      </c>
      <c r="K76" s="54">
        <v>185</v>
      </c>
      <c r="L76" s="54">
        <v>164</v>
      </c>
      <c r="M76" s="54">
        <v>105</v>
      </c>
      <c r="N76" s="54">
        <v>102</v>
      </c>
      <c r="O76" s="70">
        <v>3</v>
      </c>
    </row>
    <row r="77" spans="1:15" ht="15.95" customHeight="1" x14ac:dyDescent="0.2">
      <c r="A77" s="100" t="s">
        <v>68</v>
      </c>
      <c r="B77" s="114">
        <v>671</v>
      </c>
      <c r="C77" s="53">
        <v>107</v>
      </c>
      <c r="D77" s="54">
        <v>12</v>
      </c>
      <c r="E77" s="54">
        <v>95</v>
      </c>
      <c r="F77" s="54">
        <v>516</v>
      </c>
      <c r="G77" s="54">
        <v>94</v>
      </c>
      <c r="H77" s="54">
        <v>83</v>
      </c>
      <c r="I77" s="54">
        <v>87</v>
      </c>
      <c r="J77" s="54">
        <v>85</v>
      </c>
      <c r="K77" s="54">
        <v>90</v>
      </c>
      <c r="L77" s="54">
        <v>77</v>
      </c>
      <c r="M77" s="54">
        <v>48</v>
      </c>
      <c r="N77" s="54">
        <v>48</v>
      </c>
      <c r="O77" s="70">
        <v>0</v>
      </c>
    </row>
    <row r="78" spans="1:15" ht="15.95" customHeight="1" x14ac:dyDescent="0.2">
      <c r="A78" s="100" t="s">
        <v>69</v>
      </c>
      <c r="B78" s="114">
        <v>3820</v>
      </c>
      <c r="C78" s="53">
        <v>695</v>
      </c>
      <c r="D78" s="54">
        <v>116</v>
      </c>
      <c r="E78" s="54">
        <v>579</v>
      </c>
      <c r="F78" s="54">
        <v>2848</v>
      </c>
      <c r="G78" s="54">
        <v>513</v>
      </c>
      <c r="H78" s="54">
        <v>497</v>
      </c>
      <c r="I78" s="54">
        <v>496</v>
      </c>
      <c r="J78" s="54">
        <v>433</v>
      </c>
      <c r="K78" s="54">
        <v>462</v>
      </c>
      <c r="L78" s="54">
        <v>447</v>
      </c>
      <c r="M78" s="54">
        <v>277</v>
      </c>
      <c r="N78" s="54">
        <v>271</v>
      </c>
      <c r="O78" s="70">
        <v>6</v>
      </c>
    </row>
    <row r="79" spans="1:15" ht="15.95" customHeight="1" x14ac:dyDescent="0.2">
      <c r="A79" s="100" t="s">
        <v>70</v>
      </c>
      <c r="B79" s="114">
        <v>6938</v>
      </c>
      <c r="C79" s="53">
        <v>1284</v>
      </c>
      <c r="D79" s="54">
        <v>175</v>
      </c>
      <c r="E79" s="54">
        <v>1109</v>
      </c>
      <c r="F79" s="54">
        <v>5008</v>
      </c>
      <c r="G79" s="54">
        <v>972</v>
      </c>
      <c r="H79" s="54">
        <v>724</v>
      </c>
      <c r="I79" s="54">
        <v>875</v>
      </c>
      <c r="J79" s="54">
        <v>814</v>
      </c>
      <c r="K79" s="54">
        <v>825</v>
      </c>
      <c r="L79" s="54">
        <v>798</v>
      </c>
      <c r="M79" s="54">
        <v>646</v>
      </c>
      <c r="N79" s="54">
        <v>620</v>
      </c>
      <c r="O79" s="70">
        <v>26</v>
      </c>
    </row>
    <row r="80" spans="1:15" ht="15.95" customHeight="1" x14ac:dyDescent="0.2">
      <c r="A80" s="100" t="s">
        <v>71</v>
      </c>
      <c r="B80" s="114">
        <v>3199</v>
      </c>
      <c r="C80" s="53">
        <v>621</v>
      </c>
      <c r="D80" s="54">
        <v>132</v>
      </c>
      <c r="E80" s="54">
        <v>489</v>
      </c>
      <c r="F80" s="54">
        <v>2380</v>
      </c>
      <c r="G80" s="54">
        <v>430</v>
      </c>
      <c r="H80" s="54">
        <v>410</v>
      </c>
      <c r="I80" s="54">
        <v>430</v>
      </c>
      <c r="J80" s="54">
        <v>388</v>
      </c>
      <c r="K80" s="54">
        <v>360</v>
      </c>
      <c r="L80" s="54">
        <v>362</v>
      </c>
      <c r="M80" s="54">
        <v>198</v>
      </c>
      <c r="N80" s="54">
        <v>195</v>
      </c>
      <c r="O80" s="70">
        <v>3</v>
      </c>
    </row>
    <row r="81" spans="1:15" ht="15.95" customHeight="1" x14ac:dyDescent="0.2">
      <c r="A81" s="100" t="s">
        <v>72</v>
      </c>
      <c r="B81" s="114">
        <v>1956</v>
      </c>
      <c r="C81" s="53">
        <v>337</v>
      </c>
      <c r="D81" s="54">
        <v>34</v>
      </c>
      <c r="E81" s="54">
        <v>303</v>
      </c>
      <c r="F81" s="54">
        <v>1504</v>
      </c>
      <c r="G81" s="54">
        <v>256</v>
      </c>
      <c r="H81" s="54">
        <v>209</v>
      </c>
      <c r="I81" s="54">
        <v>261</v>
      </c>
      <c r="J81" s="54">
        <v>253</v>
      </c>
      <c r="K81" s="54">
        <v>271</v>
      </c>
      <c r="L81" s="54">
        <v>254</v>
      </c>
      <c r="M81" s="54">
        <v>115</v>
      </c>
      <c r="N81" s="54">
        <v>113</v>
      </c>
      <c r="O81" s="70">
        <v>2</v>
      </c>
    </row>
    <row r="82" spans="1:15" ht="15.95" customHeight="1" x14ac:dyDescent="0.2">
      <c r="A82" s="100" t="s">
        <v>73</v>
      </c>
      <c r="B82" s="114">
        <v>2419</v>
      </c>
      <c r="C82" s="53">
        <v>502</v>
      </c>
      <c r="D82" s="54">
        <v>81</v>
      </c>
      <c r="E82" s="54">
        <v>421</v>
      </c>
      <c r="F82" s="54">
        <v>1772</v>
      </c>
      <c r="G82" s="54">
        <v>297</v>
      </c>
      <c r="H82" s="54">
        <v>257</v>
      </c>
      <c r="I82" s="54">
        <v>335</v>
      </c>
      <c r="J82" s="54">
        <v>311</v>
      </c>
      <c r="K82" s="54">
        <v>291</v>
      </c>
      <c r="L82" s="54">
        <v>281</v>
      </c>
      <c r="M82" s="54">
        <v>145</v>
      </c>
      <c r="N82" s="54">
        <v>143</v>
      </c>
      <c r="O82" s="70">
        <v>2</v>
      </c>
    </row>
    <row r="83" spans="1:15" ht="15.95" customHeight="1" x14ac:dyDescent="0.2">
      <c r="A83" s="100" t="s">
        <v>74</v>
      </c>
      <c r="B83" s="114">
        <v>1152</v>
      </c>
      <c r="C83" s="53">
        <v>210</v>
      </c>
      <c r="D83" s="54">
        <v>32</v>
      </c>
      <c r="E83" s="54">
        <v>178</v>
      </c>
      <c r="F83" s="54">
        <v>854</v>
      </c>
      <c r="G83" s="54">
        <v>181</v>
      </c>
      <c r="H83" s="54">
        <v>127</v>
      </c>
      <c r="I83" s="54">
        <v>146</v>
      </c>
      <c r="J83" s="54">
        <v>142</v>
      </c>
      <c r="K83" s="54">
        <v>139</v>
      </c>
      <c r="L83" s="54">
        <v>119</v>
      </c>
      <c r="M83" s="54">
        <v>88</v>
      </c>
      <c r="N83" s="54">
        <v>86</v>
      </c>
      <c r="O83" s="70">
        <v>2</v>
      </c>
    </row>
    <row r="84" spans="1:15" ht="15.95" customHeight="1" x14ac:dyDescent="0.2">
      <c r="A84" s="100" t="s">
        <v>75</v>
      </c>
      <c r="B84" s="114">
        <v>2055</v>
      </c>
      <c r="C84" s="53">
        <v>410</v>
      </c>
      <c r="D84" s="54">
        <v>67</v>
      </c>
      <c r="E84" s="54">
        <v>343</v>
      </c>
      <c r="F84" s="54">
        <v>1514</v>
      </c>
      <c r="G84" s="54">
        <v>256</v>
      </c>
      <c r="H84" s="54">
        <v>242</v>
      </c>
      <c r="I84" s="54">
        <v>283</v>
      </c>
      <c r="J84" s="54">
        <v>239</v>
      </c>
      <c r="K84" s="54">
        <v>254</v>
      </c>
      <c r="L84" s="54">
        <v>240</v>
      </c>
      <c r="M84" s="54">
        <v>131</v>
      </c>
      <c r="N84" s="54">
        <v>128</v>
      </c>
      <c r="O84" s="70">
        <v>3</v>
      </c>
    </row>
    <row r="85" spans="1:15" ht="15.95" customHeight="1" x14ac:dyDescent="0.2">
      <c r="A85" s="100" t="s">
        <v>76</v>
      </c>
      <c r="B85" s="115">
        <v>4635</v>
      </c>
      <c r="C85" s="55">
        <v>854</v>
      </c>
      <c r="D85" s="56">
        <v>193</v>
      </c>
      <c r="E85" s="56">
        <v>661</v>
      </c>
      <c r="F85" s="56">
        <v>3474</v>
      </c>
      <c r="G85" s="56">
        <v>656</v>
      </c>
      <c r="H85" s="56">
        <v>596</v>
      </c>
      <c r="I85" s="56">
        <v>634</v>
      </c>
      <c r="J85" s="56">
        <v>549</v>
      </c>
      <c r="K85" s="56">
        <v>569</v>
      </c>
      <c r="L85" s="56">
        <v>470</v>
      </c>
      <c r="M85" s="56">
        <v>307</v>
      </c>
      <c r="N85" s="56">
        <v>303</v>
      </c>
      <c r="O85" s="71">
        <v>4</v>
      </c>
    </row>
    <row r="86" spans="1:15" ht="15.95" customHeight="1" x14ac:dyDescent="0.2">
      <c r="A86" s="104" t="s">
        <v>77</v>
      </c>
      <c r="B86" s="116">
        <v>39134</v>
      </c>
      <c r="C86" s="72">
        <v>7367</v>
      </c>
      <c r="D86" s="58">
        <v>1273</v>
      </c>
      <c r="E86" s="58">
        <v>6094</v>
      </c>
      <c r="F86" s="58">
        <v>28937</v>
      </c>
      <c r="G86" s="58">
        <v>5298</v>
      </c>
      <c r="H86" s="58">
        <v>4662</v>
      </c>
      <c r="I86" s="58">
        <v>5118</v>
      </c>
      <c r="J86" s="58">
        <v>4708</v>
      </c>
      <c r="K86" s="58">
        <v>4715</v>
      </c>
      <c r="L86" s="58">
        <v>4436</v>
      </c>
      <c r="M86" s="58">
        <v>2830</v>
      </c>
      <c r="N86" s="58">
        <v>2762</v>
      </c>
      <c r="O86" s="73">
        <v>68</v>
      </c>
    </row>
    <row r="87" spans="1:15" ht="15.95" customHeight="1" x14ac:dyDescent="0.2">
      <c r="A87" s="100" t="s">
        <v>78</v>
      </c>
      <c r="B87" s="114">
        <v>1521</v>
      </c>
      <c r="C87" s="53">
        <v>294</v>
      </c>
      <c r="D87" s="54">
        <v>70</v>
      </c>
      <c r="E87" s="54">
        <v>224</v>
      </c>
      <c r="F87" s="54">
        <v>1127</v>
      </c>
      <c r="G87" s="54">
        <v>185</v>
      </c>
      <c r="H87" s="54">
        <v>157</v>
      </c>
      <c r="I87" s="54">
        <v>206</v>
      </c>
      <c r="J87" s="54">
        <v>215</v>
      </c>
      <c r="K87" s="54">
        <v>185</v>
      </c>
      <c r="L87" s="54">
        <v>179</v>
      </c>
      <c r="M87" s="54">
        <v>100</v>
      </c>
      <c r="N87" s="54">
        <v>94</v>
      </c>
      <c r="O87" s="70">
        <v>6</v>
      </c>
    </row>
    <row r="88" spans="1:15" ht="15.95" customHeight="1" x14ac:dyDescent="0.2">
      <c r="A88" s="100" t="s">
        <v>79</v>
      </c>
      <c r="B88" s="114">
        <v>1937</v>
      </c>
      <c r="C88" s="53">
        <v>385</v>
      </c>
      <c r="D88" s="54">
        <v>23</v>
      </c>
      <c r="E88" s="54">
        <v>362</v>
      </c>
      <c r="F88" s="54">
        <v>1415</v>
      </c>
      <c r="G88" s="54">
        <v>255</v>
      </c>
      <c r="H88" s="54">
        <v>193</v>
      </c>
      <c r="I88" s="54">
        <v>256</v>
      </c>
      <c r="J88" s="54">
        <v>231</v>
      </c>
      <c r="K88" s="54">
        <v>253</v>
      </c>
      <c r="L88" s="54">
        <v>227</v>
      </c>
      <c r="M88" s="54">
        <v>137</v>
      </c>
      <c r="N88" s="54">
        <v>134</v>
      </c>
      <c r="O88" s="70">
        <v>3</v>
      </c>
    </row>
    <row r="89" spans="1:15" ht="15.95" customHeight="1" x14ac:dyDescent="0.2">
      <c r="A89" s="100" t="s">
        <v>80</v>
      </c>
      <c r="B89" s="114">
        <v>2428</v>
      </c>
      <c r="C89" s="53">
        <v>407</v>
      </c>
      <c r="D89" s="54">
        <v>26</v>
      </c>
      <c r="E89" s="54">
        <v>381</v>
      </c>
      <c r="F89" s="54">
        <v>1825</v>
      </c>
      <c r="G89" s="54">
        <v>411</v>
      </c>
      <c r="H89" s="54">
        <v>237</v>
      </c>
      <c r="I89" s="54">
        <v>311</v>
      </c>
      <c r="J89" s="54">
        <v>256</v>
      </c>
      <c r="K89" s="54">
        <v>301</v>
      </c>
      <c r="L89" s="54">
        <v>309</v>
      </c>
      <c r="M89" s="54">
        <v>196</v>
      </c>
      <c r="N89" s="54">
        <v>190</v>
      </c>
      <c r="O89" s="70">
        <v>6</v>
      </c>
    </row>
    <row r="90" spans="1:15" ht="15.95" customHeight="1" x14ac:dyDescent="0.2">
      <c r="A90" s="100" t="s">
        <v>81</v>
      </c>
      <c r="B90" s="114">
        <v>982</v>
      </c>
      <c r="C90" s="53">
        <v>111</v>
      </c>
      <c r="D90" s="54">
        <v>6</v>
      </c>
      <c r="E90" s="54">
        <v>105</v>
      </c>
      <c r="F90" s="54">
        <v>685</v>
      </c>
      <c r="G90" s="54">
        <v>157</v>
      </c>
      <c r="H90" s="54">
        <v>137</v>
      </c>
      <c r="I90" s="54">
        <v>120</v>
      </c>
      <c r="J90" s="54">
        <v>69</v>
      </c>
      <c r="K90" s="54">
        <v>63</v>
      </c>
      <c r="L90" s="54">
        <v>139</v>
      </c>
      <c r="M90" s="54">
        <v>186</v>
      </c>
      <c r="N90" s="54">
        <v>185</v>
      </c>
      <c r="O90" s="70">
        <v>1</v>
      </c>
    </row>
    <row r="91" spans="1:15" ht="15.95" customHeight="1" x14ac:dyDescent="0.2">
      <c r="A91" s="100" t="s">
        <v>82</v>
      </c>
      <c r="B91" s="114">
        <v>1559</v>
      </c>
      <c r="C91" s="53">
        <v>231</v>
      </c>
      <c r="D91" s="54">
        <v>12</v>
      </c>
      <c r="E91" s="54">
        <v>219</v>
      </c>
      <c r="F91" s="54">
        <v>1166</v>
      </c>
      <c r="G91" s="54">
        <v>179</v>
      </c>
      <c r="H91" s="54">
        <v>237</v>
      </c>
      <c r="I91" s="54">
        <v>319</v>
      </c>
      <c r="J91" s="54">
        <v>189</v>
      </c>
      <c r="K91" s="54">
        <v>115</v>
      </c>
      <c r="L91" s="54">
        <v>127</v>
      </c>
      <c r="M91" s="54">
        <v>162</v>
      </c>
      <c r="N91" s="54">
        <v>157</v>
      </c>
      <c r="O91" s="70">
        <v>5</v>
      </c>
    </row>
    <row r="92" spans="1:15" ht="15.95" customHeight="1" x14ac:dyDescent="0.2">
      <c r="A92" s="100" t="s">
        <v>83</v>
      </c>
      <c r="B92" s="114">
        <v>5780</v>
      </c>
      <c r="C92" s="53">
        <v>1074</v>
      </c>
      <c r="D92" s="54">
        <v>219</v>
      </c>
      <c r="E92" s="54">
        <v>855</v>
      </c>
      <c r="F92" s="54">
        <v>4216</v>
      </c>
      <c r="G92" s="54">
        <v>743</v>
      </c>
      <c r="H92" s="54">
        <v>706</v>
      </c>
      <c r="I92" s="54">
        <v>772</v>
      </c>
      <c r="J92" s="54">
        <v>624</v>
      </c>
      <c r="K92" s="54">
        <v>660</v>
      </c>
      <c r="L92" s="54">
        <v>711</v>
      </c>
      <c r="M92" s="54">
        <v>490</v>
      </c>
      <c r="N92" s="54">
        <v>474</v>
      </c>
      <c r="O92" s="70">
        <v>16</v>
      </c>
    </row>
    <row r="93" spans="1:15" ht="15.95" customHeight="1" x14ac:dyDescent="0.2">
      <c r="A93" s="100" t="s">
        <v>84</v>
      </c>
      <c r="B93" s="114">
        <v>5395</v>
      </c>
      <c r="C93" s="53">
        <v>953</v>
      </c>
      <c r="D93" s="54">
        <v>162</v>
      </c>
      <c r="E93" s="54">
        <v>791</v>
      </c>
      <c r="F93" s="54">
        <v>3988</v>
      </c>
      <c r="G93" s="54">
        <v>718</v>
      </c>
      <c r="H93" s="54">
        <v>701</v>
      </c>
      <c r="I93" s="54">
        <v>659</v>
      </c>
      <c r="J93" s="54">
        <v>633</v>
      </c>
      <c r="K93" s="54">
        <v>624</v>
      </c>
      <c r="L93" s="54">
        <v>653</v>
      </c>
      <c r="M93" s="54">
        <v>454</v>
      </c>
      <c r="N93" s="54">
        <v>434</v>
      </c>
      <c r="O93" s="70">
        <v>20</v>
      </c>
    </row>
    <row r="94" spans="1:15" ht="15.95" customHeight="1" x14ac:dyDescent="0.2">
      <c r="A94" s="100" t="s">
        <v>85</v>
      </c>
      <c r="B94" s="114">
        <v>4357</v>
      </c>
      <c r="C94" s="53">
        <v>640</v>
      </c>
      <c r="D94" s="54">
        <v>93</v>
      </c>
      <c r="E94" s="54">
        <v>547</v>
      </c>
      <c r="F94" s="54">
        <v>3318</v>
      </c>
      <c r="G94" s="54">
        <v>560</v>
      </c>
      <c r="H94" s="54">
        <v>534</v>
      </c>
      <c r="I94" s="54">
        <v>609</v>
      </c>
      <c r="J94" s="54">
        <v>499</v>
      </c>
      <c r="K94" s="54">
        <v>564</v>
      </c>
      <c r="L94" s="54">
        <v>552</v>
      </c>
      <c r="M94" s="54">
        <v>399</v>
      </c>
      <c r="N94" s="54">
        <v>393</v>
      </c>
      <c r="O94" s="70">
        <v>6</v>
      </c>
    </row>
    <row r="95" spans="1:15" ht="15.95" customHeight="1" x14ac:dyDescent="0.2">
      <c r="A95" s="100" t="s">
        <v>86</v>
      </c>
      <c r="B95" s="114">
        <v>1132</v>
      </c>
      <c r="C95" s="53">
        <v>226</v>
      </c>
      <c r="D95" s="54">
        <v>29</v>
      </c>
      <c r="E95" s="54">
        <v>197</v>
      </c>
      <c r="F95" s="54">
        <v>805</v>
      </c>
      <c r="G95" s="54">
        <v>143</v>
      </c>
      <c r="H95" s="54">
        <v>127</v>
      </c>
      <c r="I95" s="54">
        <v>146</v>
      </c>
      <c r="J95" s="54">
        <v>126</v>
      </c>
      <c r="K95" s="54">
        <v>140</v>
      </c>
      <c r="L95" s="54">
        <v>123</v>
      </c>
      <c r="M95" s="54">
        <v>101</v>
      </c>
      <c r="N95" s="54">
        <v>93</v>
      </c>
      <c r="O95" s="70">
        <v>8</v>
      </c>
    </row>
    <row r="96" spans="1:15" ht="15.95" customHeight="1" x14ac:dyDescent="0.2">
      <c r="A96" s="100" t="s">
        <v>87</v>
      </c>
      <c r="B96" s="114">
        <v>4265</v>
      </c>
      <c r="C96" s="53">
        <v>807</v>
      </c>
      <c r="D96" s="54">
        <v>195</v>
      </c>
      <c r="E96" s="54">
        <v>612</v>
      </c>
      <c r="F96" s="54">
        <v>3202</v>
      </c>
      <c r="G96" s="54">
        <v>610</v>
      </c>
      <c r="H96" s="54">
        <v>493</v>
      </c>
      <c r="I96" s="54">
        <v>565</v>
      </c>
      <c r="J96" s="54">
        <v>514</v>
      </c>
      <c r="K96" s="54">
        <v>523</v>
      </c>
      <c r="L96" s="54">
        <v>497</v>
      </c>
      <c r="M96" s="54">
        <v>256</v>
      </c>
      <c r="N96" s="54">
        <v>242</v>
      </c>
      <c r="O96" s="70">
        <v>14</v>
      </c>
    </row>
    <row r="97" spans="1:15" ht="15.95" customHeight="1" x14ac:dyDescent="0.2">
      <c r="A97" s="100" t="s">
        <v>88</v>
      </c>
      <c r="B97" s="115">
        <v>6565</v>
      </c>
      <c r="C97" s="55">
        <v>1016</v>
      </c>
      <c r="D97" s="56">
        <v>155</v>
      </c>
      <c r="E97" s="56">
        <v>861</v>
      </c>
      <c r="F97" s="56">
        <v>4936</v>
      </c>
      <c r="G97" s="56">
        <v>767</v>
      </c>
      <c r="H97" s="56">
        <v>817</v>
      </c>
      <c r="I97" s="56">
        <v>874</v>
      </c>
      <c r="J97" s="56">
        <v>799</v>
      </c>
      <c r="K97" s="56">
        <v>818</v>
      </c>
      <c r="L97" s="56">
        <v>861</v>
      </c>
      <c r="M97" s="56">
        <v>613</v>
      </c>
      <c r="N97" s="56">
        <v>585</v>
      </c>
      <c r="O97" s="71">
        <v>28</v>
      </c>
    </row>
    <row r="98" spans="1:15" ht="15.95" customHeight="1" x14ac:dyDescent="0.2">
      <c r="A98" s="104" t="s">
        <v>89</v>
      </c>
      <c r="B98" s="116">
        <v>35921</v>
      </c>
      <c r="C98" s="72">
        <v>6144</v>
      </c>
      <c r="D98" s="58">
        <v>990</v>
      </c>
      <c r="E98" s="58">
        <v>5154</v>
      </c>
      <c r="F98" s="58">
        <v>26683</v>
      </c>
      <c r="G98" s="58">
        <v>4728</v>
      </c>
      <c r="H98" s="58">
        <v>4339</v>
      </c>
      <c r="I98" s="58">
        <v>4837</v>
      </c>
      <c r="J98" s="58">
        <v>4155</v>
      </c>
      <c r="K98" s="58">
        <v>4246</v>
      </c>
      <c r="L98" s="58">
        <v>4378</v>
      </c>
      <c r="M98" s="58">
        <v>3094</v>
      </c>
      <c r="N98" s="58">
        <v>2981</v>
      </c>
      <c r="O98" s="73">
        <v>113</v>
      </c>
    </row>
    <row r="99" spans="1:15" ht="15.95" customHeight="1" thickBot="1" x14ac:dyDescent="0.25">
      <c r="A99" s="111" t="s">
        <v>90</v>
      </c>
      <c r="B99" s="117">
        <v>198305</v>
      </c>
      <c r="C99" s="75">
        <v>34480</v>
      </c>
      <c r="D99" s="65">
        <v>4454</v>
      </c>
      <c r="E99" s="65">
        <v>30026</v>
      </c>
      <c r="F99" s="65">
        <v>144919</v>
      </c>
      <c r="G99" s="65">
        <v>25916</v>
      </c>
      <c r="H99" s="65">
        <v>23496</v>
      </c>
      <c r="I99" s="65">
        <v>25688</v>
      </c>
      <c r="J99" s="65">
        <v>22124</v>
      </c>
      <c r="K99" s="65">
        <v>23435</v>
      </c>
      <c r="L99" s="65">
        <v>24260</v>
      </c>
      <c r="M99" s="65">
        <v>18906</v>
      </c>
      <c r="N99" s="65">
        <v>18465</v>
      </c>
      <c r="O99" s="76">
        <v>441</v>
      </c>
    </row>
  </sheetData>
  <mergeCells count="11">
    <mergeCell ref="B8:B11"/>
    <mergeCell ref="C8:O8"/>
    <mergeCell ref="C9:E9"/>
    <mergeCell ref="F9:L9"/>
    <mergeCell ref="M9:O9"/>
    <mergeCell ref="C10:C11"/>
    <mergeCell ref="D10:E10"/>
    <mergeCell ref="F10:F11"/>
    <mergeCell ref="G10:L10"/>
    <mergeCell ref="M10:M11"/>
    <mergeCell ref="N10:O10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Q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" style="52" customWidth="1"/>
    <col min="3" max="4" width="7" style="52" customWidth="1"/>
    <col min="5" max="5" width="7.7109375" style="52" bestFit="1" customWidth="1"/>
    <col min="6" max="17" width="7" style="52" customWidth="1"/>
    <col min="18" max="16384" width="9.140625" style="52"/>
  </cols>
  <sheetData>
    <row r="1" spans="1:17" s="21" customFormat="1" ht="15.75" x14ac:dyDescent="0.2">
      <c r="A1" s="13" t="s">
        <v>195</v>
      </c>
    </row>
    <row r="2" spans="1:17" s="23" customFormat="1" ht="11.25" x14ac:dyDescent="0.2">
      <c r="A2" s="18"/>
    </row>
    <row r="3" spans="1:17" s="21" customFormat="1" ht="18.75" x14ac:dyDescent="0.2">
      <c r="A3" s="14" t="s">
        <v>191</v>
      </c>
    </row>
    <row r="4" spans="1:17" s="26" customFormat="1" ht="18.75" x14ac:dyDescent="0.2">
      <c r="A4" s="155" t="s">
        <v>443</v>
      </c>
    </row>
    <row r="5" spans="1:17" s="21" customFormat="1" ht="15.75" x14ac:dyDescent="0.2">
      <c r="A5" s="10"/>
    </row>
    <row r="6" spans="1:17" s="26" customFormat="1" ht="20.25" x14ac:dyDescent="0.2">
      <c r="A6" s="27" t="s">
        <v>441</v>
      </c>
    </row>
    <row r="7" spans="1:17" s="29" customFormat="1" ht="13.5" thickBot="1" x14ac:dyDescent="0.25">
      <c r="A7" s="20" t="s">
        <v>302</v>
      </c>
    </row>
    <row r="8" spans="1:17" s="48" customFormat="1" ht="14.25" x14ac:dyDescent="0.2">
      <c r="A8" s="47"/>
      <c r="B8" s="263" t="s">
        <v>261</v>
      </c>
      <c r="C8" s="291" t="s">
        <v>258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9"/>
    </row>
    <row r="9" spans="1:17" s="48" customFormat="1" ht="14.25" customHeight="1" x14ac:dyDescent="0.2">
      <c r="A9" s="49" t="s">
        <v>1</v>
      </c>
      <c r="B9" s="264"/>
      <c r="C9" s="295" t="s">
        <v>259</v>
      </c>
      <c r="D9" s="292" t="s">
        <v>260</v>
      </c>
      <c r="E9" s="292" t="s">
        <v>262</v>
      </c>
      <c r="F9" s="292" t="s">
        <v>263</v>
      </c>
      <c r="G9" s="292" t="s">
        <v>264</v>
      </c>
      <c r="H9" s="292" t="s">
        <v>265</v>
      </c>
      <c r="I9" s="292" t="s">
        <v>274</v>
      </c>
      <c r="J9" s="292" t="s">
        <v>273</v>
      </c>
      <c r="K9" s="292" t="s">
        <v>272</v>
      </c>
      <c r="L9" s="292" t="s">
        <v>271</v>
      </c>
      <c r="M9" s="292" t="s">
        <v>270</v>
      </c>
      <c r="N9" s="292" t="s">
        <v>269</v>
      </c>
      <c r="O9" s="292" t="s">
        <v>268</v>
      </c>
      <c r="P9" s="292" t="s">
        <v>267</v>
      </c>
      <c r="Q9" s="298" t="s">
        <v>266</v>
      </c>
    </row>
    <row r="10" spans="1:17" s="48" customFormat="1" ht="14.25" customHeight="1" x14ac:dyDescent="0.2">
      <c r="A10" s="49"/>
      <c r="B10" s="264"/>
      <c r="C10" s="296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9"/>
    </row>
    <row r="11" spans="1:17" s="48" customFormat="1" ht="13.5" thickBot="1" x14ac:dyDescent="0.25">
      <c r="A11" s="11"/>
      <c r="B11" s="265"/>
      <c r="C11" s="297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300"/>
    </row>
    <row r="12" spans="1:17" ht="15.95" customHeight="1" x14ac:dyDescent="0.2">
      <c r="A12" s="77" t="s">
        <v>3</v>
      </c>
      <c r="B12" s="88">
        <v>3</v>
      </c>
      <c r="C12" s="68">
        <v>0</v>
      </c>
      <c r="D12" s="51">
        <v>2</v>
      </c>
      <c r="E12" s="51">
        <v>1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51">
        <v>0</v>
      </c>
      <c r="Q12" s="69">
        <v>0</v>
      </c>
    </row>
    <row r="13" spans="1:17" ht="15.95" customHeight="1" x14ac:dyDescent="0.2">
      <c r="A13" s="77" t="s">
        <v>4</v>
      </c>
      <c r="B13" s="89">
        <v>50</v>
      </c>
      <c r="C13" s="53">
        <v>3</v>
      </c>
      <c r="D13" s="54">
        <v>42</v>
      </c>
      <c r="E13" s="54">
        <v>4</v>
      </c>
      <c r="F13" s="54">
        <v>0</v>
      </c>
      <c r="G13" s="54">
        <v>0</v>
      </c>
      <c r="H13" s="54">
        <v>0</v>
      </c>
      <c r="I13" s="54">
        <v>0</v>
      </c>
      <c r="J13" s="54">
        <v>1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70">
        <v>0</v>
      </c>
    </row>
    <row r="14" spans="1:17" ht="15.95" customHeight="1" x14ac:dyDescent="0.2">
      <c r="A14" s="77" t="s">
        <v>5</v>
      </c>
      <c r="B14" s="89">
        <v>12</v>
      </c>
      <c r="C14" s="53">
        <v>0</v>
      </c>
      <c r="D14" s="54">
        <v>10</v>
      </c>
      <c r="E14" s="54">
        <v>2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1</v>
      </c>
      <c r="N14" s="54">
        <v>0</v>
      </c>
      <c r="O14" s="54">
        <v>0</v>
      </c>
      <c r="P14" s="54">
        <v>0</v>
      </c>
      <c r="Q14" s="70">
        <v>0</v>
      </c>
    </row>
    <row r="15" spans="1:17" ht="15.95" customHeight="1" x14ac:dyDescent="0.2">
      <c r="A15" s="77" t="s">
        <v>6</v>
      </c>
      <c r="B15" s="89">
        <v>49</v>
      </c>
      <c r="C15" s="53">
        <v>11</v>
      </c>
      <c r="D15" s="54">
        <v>30</v>
      </c>
      <c r="E15" s="54">
        <v>5</v>
      </c>
      <c r="F15" s="54">
        <v>0</v>
      </c>
      <c r="G15" s="54">
        <v>0</v>
      </c>
      <c r="H15" s="54">
        <v>1</v>
      </c>
      <c r="I15" s="54">
        <v>0</v>
      </c>
      <c r="J15" s="54">
        <v>0</v>
      </c>
      <c r="K15" s="54">
        <v>0</v>
      </c>
      <c r="L15" s="54">
        <v>0</v>
      </c>
      <c r="M15" s="54">
        <v>1</v>
      </c>
      <c r="N15" s="54">
        <v>0</v>
      </c>
      <c r="O15" s="54">
        <v>0</v>
      </c>
      <c r="P15" s="54">
        <v>0</v>
      </c>
      <c r="Q15" s="70">
        <v>0</v>
      </c>
    </row>
    <row r="16" spans="1:17" ht="15.95" customHeight="1" x14ac:dyDescent="0.2">
      <c r="A16" s="77" t="s">
        <v>7</v>
      </c>
      <c r="B16" s="89">
        <v>131</v>
      </c>
      <c r="C16" s="53">
        <v>8</v>
      </c>
      <c r="D16" s="54">
        <v>110</v>
      </c>
      <c r="E16" s="54">
        <v>10</v>
      </c>
      <c r="F16" s="54">
        <v>0</v>
      </c>
      <c r="G16" s="54">
        <v>0</v>
      </c>
      <c r="H16" s="54">
        <v>0</v>
      </c>
      <c r="I16" s="54">
        <v>0</v>
      </c>
      <c r="J16" s="54">
        <v>1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70">
        <v>0</v>
      </c>
    </row>
    <row r="17" spans="1:17" ht="15.95" customHeight="1" x14ac:dyDescent="0.2">
      <c r="A17" s="77" t="s">
        <v>8</v>
      </c>
      <c r="B17" s="89">
        <v>32</v>
      </c>
      <c r="C17" s="53">
        <v>2</v>
      </c>
      <c r="D17" s="54">
        <v>24</v>
      </c>
      <c r="E17" s="54">
        <v>6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1</v>
      </c>
      <c r="N17" s="54">
        <v>0</v>
      </c>
      <c r="O17" s="54">
        <v>0</v>
      </c>
      <c r="P17" s="54">
        <v>0</v>
      </c>
      <c r="Q17" s="70">
        <v>0</v>
      </c>
    </row>
    <row r="18" spans="1:17" ht="15.95" customHeight="1" x14ac:dyDescent="0.2">
      <c r="A18" s="77" t="s">
        <v>9</v>
      </c>
      <c r="B18" s="89">
        <v>61</v>
      </c>
      <c r="C18" s="53">
        <v>9</v>
      </c>
      <c r="D18" s="54">
        <v>36</v>
      </c>
      <c r="E18" s="54">
        <v>8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2</v>
      </c>
      <c r="N18" s="54">
        <v>0</v>
      </c>
      <c r="O18" s="54">
        <v>0</v>
      </c>
      <c r="P18" s="54">
        <v>0</v>
      </c>
      <c r="Q18" s="70">
        <v>0</v>
      </c>
    </row>
    <row r="19" spans="1:17" ht="15.95" customHeight="1" x14ac:dyDescent="0.2">
      <c r="A19" s="77" t="s">
        <v>10</v>
      </c>
      <c r="B19" s="90">
        <v>69</v>
      </c>
      <c r="C19" s="55">
        <v>7</v>
      </c>
      <c r="D19" s="56">
        <v>36</v>
      </c>
      <c r="E19" s="56">
        <v>8</v>
      </c>
      <c r="F19" s="56">
        <v>0</v>
      </c>
      <c r="G19" s="56">
        <v>2</v>
      </c>
      <c r="H19" s="56">
        <v>0</v>
      </c>
      <c r="I19" s="56">
        <v>0</v>
      </c>
      <c r="J19" s="56">
        <v>1</v>
      </c>
      <c r="K19" s="56">
        <v>0</v>
      </c>
      <c r="L19" s="56">
        <v>0</v>
      </c>
      <c r="M19" s="56">
        <v>19</v>
      </c>
      <c r="N19" s="56">
        <v>0</v>
      </c>
      <c r="O19" s="56">
        <v>0</v>
      </c>
      <c r="P19" s="56">
        <v>0</v>
      </c>
      <c r="Q19" s="71">
        <v>0</v>
      </c>
    </row>
    <row r="20" spans="1:17" ht="15.95" customHeight="1" x14ac:dyDescent="0.2">
      <c r="A20" s="78" t="s">
        <v>11</v>
      </c>
      <c r="B20" s="91">
        <v>407</v>
      </c>
      <c r="C20" s="72">
        <v>40</v>
      </c>
      <c r="D20" s="58">
        <v>290</v>
      </c>
      <c r="E20" s="58">
        <v>44</v>
      </c>
      <c r="F20" s="58">
        <v>0</v>
      </c>
      <c r="G20" s="58">
        <v>2</v>
      </c>
      <c r="H20" s="58">
        <v>1</v>
      </c>
      <c r="I20" s="58">
        <v>0</v>
      </c>
      <c r="J20" s="58">
        <v>3</v>
      </c>
      <c r="K20" s="58">
        <v>0</v>
      </c>
      <c r="L20" s="58">
        <v>0</v>
      </c>
      <c r="M20" s="58">
        <v>24</v>
      </c>
      <c r="N20" s="58">
        <v>0</v>
      </c>
      <c r="O20" s="58">
        <v>0</v>
      </c>
      <c r="P20" s="58">
        <v>0</v>
      </c>
      <c r="Q20" s="73">
        <v>0</v>
      </c>
    </row>
    <row r="21" spans="1:17" ht="15.95" customHeight="1" x14ac:dyDescent="0.2">
      <c r="A21" s="77" t="s">
        <v>12</v>
      </c>
      <c r="B21" s="92">
        <v>169</v>
      </c>
      <c r="C21" s="53">
        <v>18</v>
      </c>
      <c r="D21" s="54">
        <v>104</v>
      </c>
      <c r="E21" s="54">
        <v>44</v>
      </c>
      <c r="F21" s="54">
        <v>0</v>
      </c>
      <c r="G21" s="54">
        <v>0</v>
      </c>
      <c r="H21" s="54">
        <v>0</v>
      </c>
      <c r="I21" s="54">
        <v>0</v>
      </c>
      <c r="J21" s="54">
        <v>8</v>
      </c>
      <c r="K21" s="54">
        <v>1</v>
      </c>
      <c r="L21" s="54">
        <v>0</v>
      </c>
      <c r="M21" s="54">
        <v>7</v>
      </c>
      <c r="N21" s="54">
        <v>0</v>
      </c>
      <c r="O21" s="54">
        <v>0</v>
      </c>
      <c r="P21" s="54">
        <v>0</v>
      </c>
      <c r="Q21" s="70">
        <v>0</v>
      </c>
    </row>
    <row r="22" spans="1:17" ht="15.95" customHeight="1" x14ac:dyDescent="0.2">
      <c r="A22" s="77" t="s">
        <v>13</v>
      </c>
      <c r="B22" s="89">
        <v>105</v>
      </c>
      <c r="C22" s="53">
        <v>10</v>
      </c>
      <c r="D22" s="54">
        <v>74</v>
      </c>
      <c r="E22" s="54">
        <v>11</v>
      </c>
      <c r="F22" s="54">
        <v>0</v>
      </c>
      <c r="G22" s="54">
        <v>2</v>
      </c>
      <c r="H22" s="54">
        <v>0</v>
      </c>
      <c r="I22" s="54">
        <v>0</v>
      </c>
      <c r="J22" s="54">
        <v>5</v>
      </c>
      <c r="K22" s="54">
        <v>0</v>
      </c>
      <c r="L22" s="54">
        <v>0</v>
      </c>
      <c r="M22" s="54">
        <v>7</v>
      </c>
      <c r="N22" s="54">
        <v>0</v>
      </c>
      <c r="O22" s="54">
        <v>0</v>
      </c>
      <c r="P22" s="54">
        <v>0</v>
      </c>
      <c r="Q22" s="70">
        <v>0</v>
      </c>
    </row>
    <row r="23" spans="1:17" ht="15.95" customHeight="1" x14ac:dyDescent="0.2">
      <c r="A23" s="77" t="s">
        <v>14</v>
      </c>
      <c r="B23" s="89">
        <v>48</v>
      </c>
      <c r="C23" s="53">
        <v>9</v>
      </c>
      <c r="D23" s="54">
        <v>29</v>
      </c>
      <c r="E23" s="54">
        <v>9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2</v>
      </c>
      <c r="N23" s="54">
        <v>0</v>
      </c>
      <c r="O23" s="54">
        <v>0</v>
      </c>
      <c r="P23" s="54">
        <v>0</v>
      </c>
      <c r="Q23" s="70">
        <v>0</v>
      </c>
    </row>
    <row r="24" spans="1:17" ht="15.95" customHeight="1" x14ac:dyDescent="0.2">
      <c r="A24" s="77" t="s">
        <v>15</v>
      </c>
      <c r="B24" s="89">
        <v>46</v>
      </c>
      <c r="C24" s="53">
        <v>0</v>
      </c>
      <c r="D24" s="54">
        <v>36</v>
      </c>
      <c r="E24" s="54">
        <v>8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70">
        <v>0</v>
      </c>
    </row>
    <row r="25" spans="1:17" ht="15.95" customHeight="1" x14ac:dyDescent="0.2">
      <c r="A25" s="77" t="s">
        <v>16</v>
      </c>
      <c r="B25" s="89">
        <v>63</v>
      </c>
      <c r="C25" s="53">
        <v>13</v>
      </c>
      <c r="D25" s="54">
        <v>36</v>
      </c>
      <c r="E25" s="54">
        <v>12</v>
      </c>
      <c r="F25" s="54">
        <v>0</v>
      </c>
      <c r="G25" s="54">
        <v>1</v>
      </c>
      <c r="H25" s="54">
        <v>0</v>
      </c>
      <c r="I25" s="54">
        <v>0</v>
      </c>
      <c r="J25" s="54">
        <v>2</v>
      </c>
      <c r="K25" s="54">
        <v>0</v>
      </c>
      <c r="L25" s="54">
        <v>0</v>
      </c>
      <c r="M25" s="54">
        <v>6</v>
      </c>
      <c r="N25" s="54">
        <v>0</v>
      </c>
      <c r="O25" s="54">
        <v>0</v>
      </c>
      <c r="P25" s="54">
        <v>0</v>
      </c>
      <c r="Q25" s="70">
        <v>0</v>
      </c>
    </row>
    <row r="26" spans="1:17" ht="15.95" customHeight="1" x14ac:dyDescent="0.2">
      <c r="A26" s="77" t="s">
        <v>17</v>
      </c>
      <c r="B26" s="89">
        <v>62</v>
      </c>
      <c r="C26" s="53">
        <v>12</v>
      </c>
      <c r="D26" s="54">
        <v>36</v>
      </c>
      <c r="E26" s="54">
        <v>11</v>
      </c>
      <c r="F26" s="54">
        <v>0</v>
      </c>
      <c r="G26" s="54">
        <v>1</v>
      </c>
      <c r="H26" s="54">
        <v>1</v>
      </c>
      <c r="I26" s="54">
        <v>0</v>
      </c>
      <c r="J26" s="54">
        <v>3</v>
      </c>
      <c r="K26" s="54">
        <v>0</v>
      </c>
      <c r="L26" s="54">
        <v>0</v>
      </c>
      <c r="M26" s="54">
        <v>4</v>
      </c>
      <c r="N26" s="54">
        <v>3</v>
      </c>
      <c r="O26" s="54">
        <v>0</v>
      </c>
      <c r="P26" s="54">
        <v>0</v>
      </c>
      <c r="Q26" s="70">
        <v>0</v>
      </c>
    </row>
    <row r="27" spans="1:17" ht="15.95" customHeight="1" x14ac:dyDescent="0.2">
      <c r="A27" s="79" t="s">
        <v>18</v>
      </c>
      <c r="B27" s="90">
        <v>126</v>
      </c>
      <c r="C27" s="55">
        <v>21</v>
      </c>
      <c r="D27" s="56">
        <v>69</v>
      </c>
      <c r="E27" s="56">
        <v>15</v>
      </c>
      <c r="F27" s="56">
        <v>0</v>
      </c>
      <c r="G27" s="56">
        <v>0</v>
      </c>
      <c r="H27" s="56">
        <v>0</v>
      </c>
      <c r="I27" s="56">
        <v>0</v>
      </c>
      <c r="J27" s="56">
        <v>5</v>
      </c>
      <c r="K27" s="56">
        <v>0</v>
      </c>
      <c r="L27" s="56">
        <v>0</v>
      </c>
      <c r="M27" s="56">
        <v>7</v>
      </c>
      <c r="N27" s="56">
        <v>0</v>
      </c>
      <c r="O27" s="56">
        <v>0</v>
      </c>
      <c r="P27" s="56">
        <v>0</v>
      </c>
      <c r="Q27" s="71">
        <v>0</v>
      </c>
    </row>
    <row r="28" spans="1:17" ht="15.95" customHeight="1" x14ac:dyDescent="0.2">
      <c r="A28" s="80" t="s">
        <v>19</v>
      </c>
      <c r="B28" s="91">
        <v>619</v>
      </c>
      <c r="C28" s="72">
        <v>83</v>
      </c>
      <c r="D28" s="58">
        <v>384</v>
      </c>
      <c r="E28" s="58">
        <v>110</v>
      </c>
      <c r="F28" s="58">
        <v>0</v>
      </c>
      <c r="G28" s="58">
        <v>4</v>
      </c>
      <c r="H28" s="58">
        <v>1</v>
      </c>
      <c r="I28" s="58">
        <v>0</v>
      </c>
      <c r="J28" s="58">
        <v>23</v>
      </c>
      <c r="K28" s="58">
        <v>1</v>
      </c>
      <c r="L28" s="58">
        <v>0</v>
      </c>
      <c r="M28" s="58">
        <v>33</v>
      </c>
      <c r="N28" s="58">
        <v>3</v>
      </c>
      <c r="O28" s="58">
        <v>0</v>
      </c>
      <c r="P28" s="58">
        <v>0</v>
      </c>
      <c r="Q28" s="73">
        <v>0</v>
      </c>
    </row>
    <row r="29" spans="1:17" ht="15.95" customHeight="1" x14ac:dyDescent="0.2">
      <c r="A29" s="77" t="s">
        <v>20</v>
      </c>
      <c r="B29" s="92">
        <v>44</v>
      </c>
      <c r="C29" s="53">
        <v>6</v>
      </c>
      <c r="D29" s="54">
        <v>30</v>
      </c>
      <c r="E29" s="54">
        <v>8</v>
      </c>
      <c r="F29" s="54">
        <v>0</v>
      </c>
      <c r="G29" s="54">
        <v>0</v>
      </c>
      <c r="H29" s="54">
        <v>0</v>
      </c>
      <c r="I29" s="54">
        <v>0</v>
      </c>
      <c r="J29" s="54">
        <v>4</v>
      </c>
      <c r="K29" s="54">
        <v>0</v>
      </c>
      <c r="L29" s="54">
        <v>0</v>
      </c>
      <c r="M29" s="54">
        <v>0</v>
      </c>
      <c r="N29" s="54">
        <v>0</v>
      </c>
      <c r="O29" s="54">
        <v>1</v>
      </c>
      <c r="P29" s="54">
        <v>0</v>
      </c>
      <c r="Q29" s="70">
        <v>3</v>
      </c>
    </row>
    <row r="30" spans="1:17" ht="15.95" customHeight="1" x14ac:dyDescent="0.2">
      <c r="A30" s="77" t="s">
        <v>21</v>
      </c>
      <c r="B30" s="89">
        <v>35</v>
      </c>
      <c r="C30" s="53">
        <v>3</v>
      </c>
      <c r="D30" s="54">
        <v>25</v>
      </c>
      <c r="E30" s="54">
        <v>4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3</v>
      </c>
      <c r="N30" s="54">
        <v>0</v>
      </c>
      <c r="O30" s="54">
        <v>0</v>
      </c>
      <c r="P30" s="54">
        <v>0</v>
      </c>
      <c r="Q30" s="70">
        <v>0</v>
      </c>
    </row>
    <row r="31" spans="1:17" ht="15.95" customHeight="1" x14ac:dyDescent="0.2">
      <c r="A31" s="77" t="s">
        <v>22</v>
      </c>
      <c r="B31" s="89">
        <v>18</v>
      </c>
      <c r="C31" s="53">
        <v>5</v>
      </c>
      <c r="D31" s="54">
        <v>12</v>
      </c>
      <c r="E31" s="54">
        <v>1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70">
        <v>0</v>
      </c>
    </row>
    <row r="32" spans="1:17" ht="15.95" customHeight="1" x14ac:dyDescent="0.2">
      <c r="A32" s="77" t="s">
        <v>23</v>
      </c>
      <c r="B32" s="89">
        <v>42</v>
      </c>
      <c r="C32" s="53">
        <v>3</v>
      </c>
      <c r="D32" s="54">
        <v>18</v>
      </c>
      <c r="E32" s="54">
        <v>3</v>
      </c>
      <c r="F32" s="54">
        <v>1</v>
      </c>
      <c r="G32" s="54">
        <v>6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10</v>
      </c>
      <c r="N32" s="54">
        <v>0</v>
      </c>
      <c r="O32" s="54">
        <v>0</v>
      </c>
      <c r="P32" s="54">
        <v>0</v>
      </c>
      <c r="Q32" s="70">
        <v>1</v>
      </c>
    </row>
    <row r="33" spans="1:17" ht="15.95" customHeight="1" x14ac:dyDescent="0.2">
      <c r="A33" s="77" t="s">
        <v>24</v>
      </c>
      <c r="B33" s="89">
        <v>51</v>
      </c>
      <c r="C33" s="53">
        <v>13</v>
      </c>
      <c r="D33" s="54">
        <v>24</v>
      </c>
      <c r="E33" s="54">
        <v>12</v>
      </c>
      <c r="F33" s="54">
        <v>0</v>
      </c>
      <c r="G33" s="54">
        <v>1</v>
      </c>
      <c r="H33" s="54">
        <v>0</v>
      </c>
      <c r="I33" s="54">
        <v>0</v>
      </c>
      <c r="J33" s="54">
        <v>1</v>
      </c>
      <c r="K33" s="54">
        <v>0</v>
      </c>
      <c r="L33" s="54">
        <v>0</v>
      </c>
      <c r="M33" s="54">
        <v>1</v>
      </c>
      <c r="N33" s="54">
        <v>0</v>
      </c>
      <c r="O33" s="54">
        <v>0</v>
      </c>
      <c r="P33" s="54">
        <v>0</v>
      </c>
      <c r="Q33" s="70">
        <v>0</v>
      </c>
    </row>
    <row r="34" spans="1:17" ht="15.95" customHeight="1" x14ac:dyDescent="0.2">
      <c r="A34" s="77" t="s">
        <v>25</v>
      </c>
      <c r="B34" s="89">
        <v>87</v>
      </c>
      <c r="C34" s="53">
        <v>12</v>
      </c>
      <c r="D34" s="54">
        <v>49</v>
      </c>
      <c r="E34" s="54">
        <v>19</v>
      </c>
      <c r="F34" s="54">
        <v>0</v>
      </c>
      <c r="G34" s="54">
        <v>1</v>
      </c>
      <c r="H34" s="54">
        <v>0</v>
      </c>
      <c r="I34" s="54">
        <v>0</v>
      </c>
      <c r="J34" s="54">
        <v>1</v>
      </c>
      <c r="K34" s="54">
        <v>1</v>
      </c>
      <c r="L34" s="54">
        <v>0</v>
      </c>
      <c r="M34" s="54">
        <v>10</v>
      </c>
      <c r="N34" s="54">
        <v>1</v>
      </c>
      <c r="O34" s="54">
        <v>0</v>
      </c>
      <c r="P34" s="54">
        <v>0</v>
      </c>
      <c r="Q34" s="70">
        <v>0</v>
      </c>
    </row>
    <row r="35" spans="1:17" ht="15.95" customHeight="1" x14ac:dyDescent="0.2">
      <c r="A35" s="77" t="s">
        <v>26</v>
      </c>
      <c r="B35" s="89">
        <v>167</v>
      </c>
      <c r="C35" s="53">
        <v>26</v>
      </c>
      <c r="D35" s="54">
        <v>97</v>
      </c>
      <c r="E35" s="54">
        <v>40</v>
      </c>
      <c r="F35" s="54">
        <v>0</v>
      </c>
      <c r="G35" s="54">
        <v>0</v>
      </c>
      <c r="H35" s="54">
        <v>0</v>
      </c>
      <c r="I35" s="54">
        <v>0</v>
      </c>
      <c r="J35" s="54">
        <v>7</v>
      </c>
      <c r="K35" s="54">
        <v>0</v>
      </c>
      <c r="L35" s="54">
        <v>0</v>
      </c>
      <c r="M35" s="54">
        <v>3</v>
      </c>
      <c r="N35" s="54">
        <v>0</v>
      </c>
      <c r="O35" s="54">
        <v>0</v>
      </c>
      <c r="P35" s="54">
        <v>0</v>
      </c>
      <c r="Q35" s="70">
        <v>0</v>
      </c>
    </row>
    <row r="36" spans="1:17" ht="15.95" customHeight="1" x14ac:dyDescent="0.2">
      <c r="A36" s="77" t="s">
        <v>27</v>
      </c>
      <c r="B36" s="89">
        <v>10</v>
      </c>
      <c r="C36" s="53">
        <v>1</v>
      </c>
      <c r="D36" s="54">
        <v>6</v>
      </c>
      <c r="E36" s="54">
        <v>4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70">
        <v>0</v>
      </c>
    </row>
    <row r="37" spans="1:17" ht="15.95" customHeight="1" x14ac:dyDescent="0.2">
      <c r="A37" s="79" t="s">
        <v>28</v>
      </c>
      <c r="B37" s="90">
        <v>162</v>
      </c>
      <c r="C37" s="55">
        <v>26</v>
      </c>
      <c r="D37" s="56">
        <v>71</v>
      </c>
      <c r="E37" s="56">
        <v>17</v>
      </c>
      <c r="F37" s="56">
        <v>0</v>
      </c>
      <c r="G37" s="56">
        <v>12</v>
      </c>
      <c r="H37" s="56">
        <v>0</v>
      </c>
      <c r="I37" s="56">
        <v>0</v>
      </c>
      <c r="J37" s="56">
        <v>10</v>
      </c>
      <c r="K37" s="56">
        <v>0</v>
      </c>
      <c r="L37" s="56">
        <v>0</v>
      </c>
      <c r="M37" s="56">
        <v>41</v>
      </c>
      <c r="N37" s="56">
        <v>0</v>
      </c>
      <c r="O37" s="56">
        <v>0</v>
      </c>
      <c r="P37" s="56">
        <v>0</v>
      </c>
      <c r="Q37" s="71">
        <v>2</v>
      </c>
    </row>
    <row r="38" spans="1:17" ht="15.95" customHeight="1" x14ac:dyDescent="0.2">
      <c r="A38" s="80" t="s">
        <v>29</v>
      </c>
      <c r="B38" s="93">
        <v>616</v>
      </c>
      <c r="C38" s="72">
        <v>95</v>
      </c>
      <c r="D38" s="58">
        <v>332</v>
      </c>
      <c r="E38" s="58">
        <v>108</v>
      </c>
      <c r="F38" s="58">
        <v>1</v>
      </c>
      <c r="G38" s="58">
        <v>20</v>
      </c>
      <c r="H38" s="58">
        <v>0</v>
      </c>
      <c r="I38" s="58">
        <v>0</v>
      </c>
      <c r="J38" s="58">
        <v>23</v>
      </c>
      <c r="K38" s="58">
        <v>1</v>
      </c>
      <c r="L38" s="58">
        <v>0</v>
      </c>
      <c r="M38" s="58">
        <v>68</v>
      </c>
      <c r="N38" s="58">
        <v>1</v>
      </c>
      <c r="O38" s="58">
        <v>1</v>
      </c>
      <c r="P38" s="58">
        <v>0</v>
      </c>
      <c r="Q38" s="73">
        <v>6</v>
      </c>
    </row>
    <row r="39" spans="1:17" ht="15.95" customHeight="1" x14ac:dyDescent="0.2">
      <c r="A39" s="77" t="s">
        <v>30</v>
      </c>
      <c r="B39" s="92">
        <v>70</v>
      </c>
      <c r="C39" s="53">
        <v>5</v>
      </c>
      <c r="D39" s="54">
        <v>50</v>
      </c>
      <c r="E39" s="54">
        <v>13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6</v>
      </c>
      <c r="N39" s="54">
        <v>0</v>
      </c>
      <c r="O39" s="54">
        <v>0</v>
      </c>
      <c r="P39" s="54">
        <v>0</v>
      </c>
      <c r="Q39" s="70">
        <v>0</v>
      </c>
    </row>
    <row r="40" spans="1:17" ht="15.95" customHeight="1" x14ac:dyDescent="0.2">
      <c r="A40" s="77" t="s">
        <v>31</v>
      </c>
      <c r="B40" s="89">
        <v>171</v>
      </c>
      <c r="C40" s="53">
        <v>18</v>
      </c>
      <c r="D40" s="54">
        <v>94</v>
      </c>
      <c r="E40" s="54">
        <v>40</v>
      </c>
      <c r="F40" s="54">
        <v>3</v>
      </c>
      <c r="G40" s="54">
        <v>9</v>
      </c>
      <c r="H40" s="54">
        <v>1</v>
      </c>
      <c r="I40" s="54">
        <v>0</v>
      </c>
      <c r="J40" s="54">
        <v>6</v>
      </c>
      <c r="K40" s="54">
        <v>0</v>
      </c>
      <c r="L40" s="54">
        <v>0</v>
      </c>
      <c r="M40" s="54">
        <v>26</v>
      </c>
      <c r="N40" s="54">
        <v>1</v>
      </c>
      <c r="O40" s="54">
        <v>0</v>
      </c>
      <c r="P40" s="54">
        <v>0</v>
      </c>
      <c r="Q40" s="70">
        <v>1</v>
      </c>
    </row>
    <row r="41" spans="1:17" ht="15.95" customHeight="1" x14ac:dyDescent="0.2">
      <c r="A41" s="77" t="s">
        <v>32</v>
      </c>
      <c r="B41" s="89">
        <v>140</v>
      </c>
      <c r="C41" s="53">
        <v>10</v>
      </c>
      <c r="D41" s="54">
        <v>88</v>
      </c>
      <c r="E41" s="54">
        <v>29</v>
      </c>
      <c r="F41" s="54">
        <v>0</v>
      </c>
      <c r="G41" s="54">
        <v>0</v>
      </c>
      <c r="H41" s="54">
        <v>0</v>
      </c>
      <c r="I41" s="54">
        <v>0</v>
      </c>
      <c r="J41" s="54">
        <v>2</v>
      </c>
      <c r="K41" s="54">
        <v>0</v>
      </c>
      <c r="L41" s="54">
        <v>0</v>
      </c>
      <c r="M41" s="54">
        <v>6</v>
      </c>
      <c r="N41" s="54">
        <v>0</v>
      </c>
      <c r="O41" s="54">
        <v>0</v>
      </c>
      <c r="P41" s="54">
        <v>0</v>
      </c>
      <c r="Q41" s="70">
        <v>0</v>
      </c>
    </row>
    <row r="42" spans="1:17" ht="15.95" customHeight="1" x14ac:dyDescent="0.2">
      <c r="A42" s="77" t="s">
        <v>33</v>
      </c>
      <c r="B42" s="89">
        <v>159</v>
      </c>
      <c r="C42" s="53">
        <v>35</v>
      </c>
      <c r="D42" s="54">
        <v>81</v>
      </c>
      <c r="E42" s="54">
        <v>36</v>
      </c>
      <c r="F42" s="54">
        <v>1</v>
      </c>
      <c r="G42" s="54">
        <v>1</v>
      </c>
      <c r="H42" s="54">
        <v>0</v>
      </c>
      <c r="I42" s="54">
        <v>0</v>
      </c>
      <c r="J42" s="54">
        <v>3</v>
      </c>
      <c r="K42" s="54">
        <v>0</v>
      </c>
      <c r="L42" s="54">
        <v>0</v>
      </c>
      <c r="M42" s="54">
        <v>3</v>
      </c>
      <c r="N42" s="54">
        <v>0</v>
      </c>
      <c r="O42" s="54">
        <v>0</v>
      </c>
      <c r="P42" s="54">
        <v>0</v>
      </c>
      <c r="Q42" s="70">
        <v>0</v>
      </c>
    </row>
    <row r="43" spans="1:17" ht="15.95" customHeight="1" x14ac:dyDescent="0.2">
      <c r="A43" s="77" t="s">
        <v>34</v>
      </c>
      <c r="B43" s="94">
        <v>69</v>
      </c>
      <c r="C43" s="61">
        <v>13</v>
      </c>
      <c r="D43" s="62">
        <v>38</v>
      </c>
      <c r="E43" s="62">
        <v>20</v>
      </c>
      <c r="F43" s="62">
        <v>0</v>
      </c>
      <c r="G43" s="62">
        <v>0</v>
      </c>
      <c r="H43" s="62">
        <v>0</v>
      </c>
      <c r="I43" s="62">
        <v>0</v>
      </c>
      <c r="J43" s="62">
        <v>1</v>
      </c>
      <c r="K43" s="62">
        <v>0</v>
      </c>
      <c r="L43" s="62">
        <v>0</v>
      </c>
      <c r="M43" s="62">
        <v>1</v>
      </c>
      <c r="N43" s="62">
        <v>0</v>
      </c>
      <c r="O43" s="62">
        <v>0</v>
      </c>
      <c r="P43" s="62">
        <v>0</v>
      </c>
      <c r="Q43" s="74">
        <v>0</v>
      </c>
    </row>
    <row r="44" spans="1:17" ht="15.95" customHeight="1" x14ac:dyDescent="0.2">
      <c r="A44" s="77" t="s">
        <v>35</v>
      </c>
      <c r="B44" s="89">
        <v>49</v>
      </c>
      <c r="C44" s="53">
        <v>9</v>
      </c>
      <c r="D44" s="54">
        <v>22</v>
      </c>
      <c r="E44" s="54">
        <v>15</v>
      </c>
      <c r="F44" s="54">
        <v>0</v>
      </c>
      <c r="G44" s="54">
        <v>1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1</v>
      </c>
      <c r="N44" s="54">
        <v>0</v>
      </c>
      <c r="O44" s="54">
        <v>0</v>
      </c>
      <c r="P44" s="54">
        <v>0</v>
      </c>
      <c r="Q44" s="70">
        <v>0</v>
      </c>
    </row>
    <row r="45" spans="1:17" ht="15.95" customHeight="1" x14ac:dyDescent="0.2">
      <c r="A45" s="79" t="s">
        <v>36</v>
      </c>
      <c r="B45" s="90">
        <v>49</v>
      </c>
      <c r="C45" s="55">
        <v>9</v>
      </c>
      <c r="D45" s="56">
        <v>32</v>
      </c>
      <c r="E45" s="56">
        <v>5</v>
      </c>
      <c r="F45" s="56">
        <v>0</v>
      </c>
      <c r="G45" s="56">
        <v>0</v>
      </c>
      <c r="H45" s="56">
        <v>0</v>
      </c>
      <c r="I45" s="56">
        <v>0</v>
      </c>
      <c r="J45" s="56">
        <v>1</v>
      </c>
      <c r="K45" s="56">
        <v>0</v>
      </c>
      <c r="L45" s="56">
        <v>0</v>
      </c>
      <c r="M45" s="56">
        <v>1</v>
      </c>
      <c r="N45" s="56">
        <v>0</v>
      </c>
      <c r="O45" s="56">
        <v>0</v>
      </c>
      <c r="P45" s="56">
        <v>0</v>
      </c>
      <c r="Q45" s="71">
        <v>0</v>
      </c>
    </row>
    <row r="46" spans="1:17" ht="15.95" customHeight="1" x14ac:dyDescent="0.2">
      <c r="A46" s="80" t="s">
        <v>37</v>
      </c>
      <c r="B46" s="91">
        <v>707</v>
      </c>
      <c r="C46" s="72">
        <v>99</v>
      </c>
      <c r="D46" s="58">
        <v>405</v>
      </c>
      <c r="E46" s="58">
        <v>158</v>
      </c>
      <c r="F46" s="58">
        <v>4</v>
      </c>
      <c r="G46" s="58">
        <v>11</v>
      </c>
      <c r="H46" s="58">
        <v>1</v>
      </c>
      <c r="I46" s="58">
        <v>0</v>
      </c>
      <c r="J46" s="58">
        <v>13</v>
      </c>
      <c r="K46" s="58">
        <v>0</v>
      </c>
      <c r="L46" s="58">
        <v>0</v>
      </c>
      <c r="M46" s="58">
        <v>44</v>
      </c>
      <c r="N46" s="58">
        <v>1</v>
      </c>
      <c r="O46" s="58">
        <v>0</v>
      </c>
      <c r="P46" s="58">
        <v>0</v>
      </c>
      <c r="Q46" s="73">
        <v>1</v>
      </c>
    </row>
    <row r="47" spans="1:17" ht="15.95" customHeight="1" x14ac:dyDescent="0.2">
      <c r="A47" s="77" t="s">
        <v>38</v>
      </c>
      <c r="B47" s="92">
        <v>46</v>
      </c>
      <c r="C47" s="53">
        <v>7</v>
      </c>
      <c r="D47" s="54">
        <v>27</v>
      </c>
      <c r="E47" s="54">
        <v>13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1</v>
      </c>
      <c r="N47" s="54">
        <v>0</v>
      </c>
      <c r="O47" s="54">
        <v>0</v>
      </c>
      <c r="P47" s="54">
        <v>0</v>
      </c>
      <c r="Q47" s="70">
        <v>0</v>
      </c>
    </row>
    <row r="48" spans="1:17" ht="15.95" customHeight="1" x14ac:dyDescent="0.2">
      <c r="A48" s="77" t="s">
        <v>39</v>
      </c>
      <c r="B48" s="89">
        <v>109</v>
      </c>
      <c r="C48" s="53">
        <v>30</v>
      </c>
      <c r="D48" s="54">
        <v>55</v>
      </c>
      <c r="E48" s="54">
        <v>28</v>
      </c>
      <c r="F48" s="54">
        <v>0</v>
      </c>
      <c r="G48" s="54">
        <v>0</v>
      </c>
      <c r="H48" s="54">
        <v>1</v>
      </c>
      <c r="I48" s="54">
        <v>0</v>
      </c>
      <c r="J48" s="54">
        <v>2</v>
      </c>
      <c r="K48" s="54">
        <v>0</v>
      </c>
      <c r="L48" s="54">
        <v>0</v>
      </c>
      <c r="M48" s="54">
        <v>2</v>
      </c>
      <c r="N48" s="54">
        <v>0</v>
      </c>
      <c r="O48" s="54">
        <v>0</v>
      </c>
      <c r="P48" s="54">
        <v>0</v>
      </c>
      <c r="Q48" s="70">
        <v>0</v>
      </c>
    </row>
    <row r="49" spans="1:17" ht="15.95" customHeight="1" x14ac:dyDescent="0.2">
      <c r="A49" s="77" t="s">
        <v>40</v>
      </c>
      <c r="B49" s="89">
        <v>48</v>
      </c>
      <c r="C49" s="53">
        <v>5</v>
      </c>
      <c r="D49" s="54">
        <v>26</v>
      </c>
      <c r="E49" s="54">
        <v>9</v>
      </c>
      <c r="F49" s="54">
        <v>0</v>
      </c>
      <c r="G49" s="54">
        <v>1</v>
      </c>
      <c r="H49" s="54">
        <v>0</v>
      </c>
      <c r="I49" s="54">
        <v>0</v>
      </c>
      <c r="J49" s="54">
        <v>8</v>
      </c>
      <c r="K49" s="54">
        <v>0</v>
      </c>
      <c r="L49" s="54">
        <v>0</v>
      </c>
      <c r="M49" s="54">
        <v>1</v>
      </c>
      <c r="N49" s="54">
        <v>0</v>
      </c>
      <c r="O49" s="54">
        <v>0</v>
      </c>
      <c r="P49" s="54">
        <v>0</v>
      </c>
      <c r="Q49" s="70">
        <v>0</v>
      </c>
    </row>
    <row r="50" spans="1:17" ht="15.95" customHeight="1" x14ac:dyDescent="0.2">
      <c r="A50" s="77" t="s">
        <v>41</v>
      </c>
      <c r="B50" s="89">
        <v>37</v>
      </c>
      <c r="C50" s="53">
        <v>4</v>
      </c>
      <c r="D50" s="54">
        <v>24</v>
      </c>
      <c r="E50" s="54">
        <v>8</v>
      </c>
      <c r="F50" s="54">
        <v>0</v>
      </c>
      <c r="G50" s="54">
        <v>2</v>
      </c>
      <c r="H50" s="54">
        <v>0</v>
      </c>
      <c r="I50" s="54">
        <v>0</v>
      </c>
      <c r="J50" s="54">
        <v>1</v>
      </c>
      <c r="K50" s="54">
        <v>0</v>
      </c>
      <c r="L50" s="54">
        <v>0</v>
      </c>
      <c r="M50" s="54">
        <v>1</v>
      </c>
      <c r="N50" s="54">
        <v>0</v>
      </c>
      <c r="O50" s="54">
        <v>0</v>
      </c>
      <c r="P50" s="54">
        <v>0</v>
      </c>
      <c r="Q50" s="70">
        <v>0</v>
      </c>
    </row>
    <row r="51" spans="1:17" ht="15.95" customHeight="1" x14ac:dyDescent="0.2">
      <c r="A51" s="77" t="s">
        <v>42</v>
      </c>
      <c r="B51" s="89">
        <v>109</v>
      </c>
      <c r="C51" s="53">
        <v>21</v>
      </c>
      <c r="D51" s="54">
        <v>72</v>
      </c>
      <c r="E51" s="54">
        <v>14</v>
      </c>
      <c r="F51" s="54">
        <v>0</v>
      </c>
      <c r="G51" s="54">
        <v>0</v>
      </c>
      <c r="H51" s="54">
        <v>0</v>
      </c>
      <c r="I51" s="54">
        <v>0</v>
      </c>
      <c r="J51" s="54">
        <v>1</v>
      </c>
      <c r="K51" s="54">
        <v>0</v>
      </c>
      <c r="L51" s="54">
        <v>0</v>
      </c>
      <c r="M51" s="54">
        <v>6</v>
      </c>
      <c r="N51" s="54">
        <v>0</v>
      </c>
      <c r="O51" s="54">
        <v>0</v>
      </c>
      <c r="P51" s="54">
        <v>0</v>
      </c>
      <c r="Q51" s="70">
        <v>0</v>
      </c>
    </row>
    <row r="52" spans="1:17" ht="15.95" customHeight="1" x14ac:dyDescent="0.2">
      <c r="A52" s="77" t="s">
        <v>43</v>
      </c>
      <c r="B52" s="89">
        <v>78</v>
      </c>
      <c r="C52" s="53">
        <v>15</v>
      </c>
      <c r="D52" s="54">
        <v>46</v>
      </c>
      <c r="E52" s="54">
        <v>9</v>
      </c>
      <c r="F52" s="54">
        <v>0</v>
      </c>
      <c r="G52" s="54">
        <v>3</v>
      </c>
      <c r="H52" s="54">
        <v>1</v>
      </c>
      <c r="I52" s="54">
        <v>0</v>
      </c>
      <c r="J52" s="54">
        <v>2</v>
      </c>
      <c r="K52" s="54">
        <v>0</v>
      </c>
      <c r="L52" s="54">
        <v>0</v>
      </c>
      <c r="M52" s="54">
        <v>13</v>
      </c>
      <c r="N52" s="54">
        <v>0</v>
      </c>
      <c r="O52" s="54">
        <v>0</v>
      </c>
      <c r="P52" s="54">
        <v>0</v>
      </c>
      <c r="Q52" s="70">
        <v>0</v>
      </c>
    </row>
    <row r="53" spans="1:17" ht="15.95" customHeight="1" x14ac:dyDescent="0.2">
      <c r="A53" s="77" t="s">
        <v>44</v>
      </c>
      <c r="B53" s="89">
        <v>61</v>
      </c>
      <c r="C53" s="53">
        <v>16</v>
      </c>
      <c r="D53" s="54">
        <v>29</v>
      </c>
      <c r="E53" s="54">
        <v>14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70">
        <v>0</v>
      </c>
    </row>
    <row r="54" spans="1:17" ht="15.95" customHeight="1" x14ac:dyDescent="0.2">
      <c r="A54" s="77" t="s">
        <v>45</v>
      </c>
      <c r="B54" s="89">
        <v>70</v>
      </c>
      <c r="C54" s="53">
        <v>12</v>
      </c>
      <c r="D54" s="54">
        <v>36</v>
      </c>
      <c r="E54" s="54">
        <v>14</v>
      </c>
      <c r="F54" s="54">
        <v>0</v>
      </c>
      <c r="G54" s="54">
        <v>0</v>
      </c>
      <c r="H54" s="54">
        <v>0</v>
      </c>
      <c r="I54" s="54">
        <v>0</v>
      </c>
      <c r="J54" s="54">
        <v>1</v>
      </c>
      <c r="K54" s="54">
        <v>0</v>
      </c>
      <c r="L54" s="54">
        <v>0</v>
      </c>
      <c r="M54" s="54">
        <v>1</v>
      </c>
      <c r="N54" s="54">
        <v>0</v>
      </c>
      <c r="O54" s="54">
        <v>0</v>
      </c>
      <c r="P54" s="54">
        <v>0</v>
      </c>
      <c r="Q54" s="70">
        <v>0</v>
      </c>
    </row>
    <row r="55" spans="1:17" s="63" customFormat="1" ht="15.95" customHeight="1" x14ac:dyDescent="0.2">
      <c r="A55" s="77" t="s">
        <v>46</v>
      </c>
      <c r="B55" s="89">
        <v>20</v>
      </c>
      <c r="C55" s="53">
        <v>5</v>
      </c>
      <c r="D55" s="54">
        <v>10</v>
      </c>
      <c r="E55" s="54">
        <v>4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70">
        <v>0</v>
      </c>
    </row>
    <row r="56" spans="1:17" ht="15.95" customHeight="1" x14ac:dyDescent="0.2">
      <c r="A56" s="77" t="s">
        <v>47</v>
      </c>
      <c r="B56" s="89">
        <v>48</v>
      </c>
      <c r="C56" s="53">
        <v>13</v>
      </c>
      <c r="D56" s="54">
        <v>21</v>
      </c>
      <c r="E56" s="54">
        <v>14</v>
      </c>
      <c r="F56" s="54">
        <v>0</v>
      </c>
      <c r="G56" s="54">
        <v>0</v>
      </c>
      <c r="H56" s="54">
        <v>0</v>
      </c>
      <c r="I56" s="54">
        <v>0</v>
      </c>
      <c r="J56" s="54">
        <v>1</v>
      </c>
      <c r="K56" s="54">
        <v>0</v>
      </c>
      <c r="L56" s="54">
        <v>0</v>
      </c>
      <c r="M56" s="54">
        <v>2</v>
      </c>
      <c r="N56" s="54">
        <v>0</v>
      </c>
      <c r="O56" s="54">
        <v>0</v>
      </c>
      <c r="P56" s="54">
        <v>0</v>
      </c>
      <c r="Q56" s="70">
        <v>0</v>
      </c>
    </row>
    <row r="57" spans="1:17" ht="15.95" customHeight="1" x14ac:dyDescent="0.2">
      <c r="A57" s="79" t="s">
        <v>48</v>
      </c>
      <c r="B57" s="90">
        <v>134</v>
      </c>
      <c r="C57" s="55">
        <v>10</v>
      </c>
      <c r="D57" s="56">
        <v>95</v>
      </c>
      <c r="E57" s="56">
        <v>28</v>
      </c>
      <c r="F57" s="56">
        <v>0</v>
      </c>
      <c r="G57" s="56">
        <v>0</v>
      </c>
      <c r="H57" s="56">
        <v>0</v>
      </c>
      <c r="I57" s="56">
        <v>0</v>
      </c>
      <c r="J57" s="56">
        <v>1</v>
      </c>
      <c r="K57" s="56">
        <v>0</v>
      </c>
      <c r="L57" s="56">
        <v>0</v>
      </c>
      <c r="M57" s="56">
        <v>11</v>
      </c>
      <c r="N57" s="56">
        <v>0</v>
      </c>
      <c r="O57" s="56">
        <v>0</v>
      </c>
      <c r="P57" s="56">
        <v>0</v>
      </c>
      <c r="Q57" s="71">
        <v>0</v>
      </c>
    </row>
    <row r="58" spans="1:17" ht="15.95" customHeight="1" thickBot="1" x14ac:dyDescent="0.25">
      <c r="A58" s="81" t="s">
        <v>49</v>
      </c>
      <c r="B58" s="95">
        <v>760</v>
      </c>
      <c r="C58" s="75">
        <v>138</v>
      </c>
      <c r="D58" s="65">
        <v>441</v>
      </c>
      <c r="E58" s="65">
        <v>155</v>
      </c>
      <c r="F58" s="65">
        <v>0</v>
      </c>
      <c r="G58" s="65">
        <v>6</v>
      </c>
      <c r="H58" s="65">
        <v>2</v>
      </c>
      <c r="I58" s="65">
        <v>0</v>
      </c>
      <c r="J58" s="65">
        <v>17</v>
      </c>
      <c r="K58" s="65">
        <v>0</v>
      </c>
      <c r="L58" s="65">
        <v>0</v>
      </c>
      <c r="M58" s="65">
        <v>38</v>
      </c>
      <c r="N58" s="65">
        <v>0</v>
      </c>
      <c r="O58" s="65">
        <v>0</v>
      </c>
      <c r="P58" s="65">
        <v>0</v>
      </c>
      <c r="Q58" s="76">
        <v>0</v>
      </c>
    </row>
    <row r="59" spans="1:17" ht="15.95" customHeight="1" x14ac:dyDescent="0.2">
      <c r="A59" s="82" t="s">
        <v>50</v>
      </c>
      <c r="B59" s="96">
        <v>67</v>
      </c>
      <c r="C59" s="53">
        <v>6</v>
      </c>
      <c r="D59" s="54">
        <v>54</v>
      </c>
      <c r="E59" s="54">
        <v>10</v>
      </c>
      <c r="F59" s="54">
        <v>0</v>
      </c>
      <c r="G59" s="54">
        <v>0</v>
      </c>
      <c r="H59" s="54">
        <v>0</v>
      </c>
      <c r="I59" s="54">
        <v>0</v>
      </c>
      <c r="J59" s="54">
        <v>1</v>
      </c>
      <c r="K59" s="54">
        <v>0</v>
      </c>
      <c r="L59" s="54">
        <v>0</v>
      </c>
      <c r="M59" s="54">
        <v>3</v>
      </c>
      <c r="N59" s="54">
        <v>0</v>
      </c>
      <c r="O59" s="54">
        <v>0</v>
      </c>
      <c r="P59" s="54">
        <v>0</v>
      </c>
      <c r="Q59" s="70">
        <v>0</v>
      </c>
    </row>
    <row r="60" spans="1:17" ht="15.95" customHeight="1" x14ac:dyDescent="0.2">
      <c r="A60" s="77" t="s">
        <v>51</v>
      </c>
      <c r="B60" s="96">
        <v>34</v>
      </c>
      <c r="C60" s="53">
        <v>0</v>
      </c>
      <c r="D60" s="54">
        <v>19</v>
      </c>
      <c r="E60" s="54">
        <v>7</v>
      </c>
      <c r="F60" s="54">
        <v>0</v>
      </c>
      <c r="G60" s="54">
        <v>7</v>
      </c>
      <c r="H60" s="54">
        <v>0</v>
      </c>
      <c r="I60" s="54">
        <v>0</v>
      </c>
      <c r="J60" s="54">
        <v>5</v>
      </c>
      <c r="K60" s="54">
        <v>0</v>
      </c>
      <c r="L60" s="54">
        <v>0</v>
      </c>
      <c r="M60" s="54">
        <v>1</v>
      </c>
      <c r="N60" s="54">
        <v>0</v>
      </c>
      <c r="O60" s="54">
        <v>0</v>
      </c>
      <c r="P60" s="54">
        <v>0</v>
      </c>
      <c r="Q60" s="70">
        <v>1</v>
      </c>
    </row>
    <row r="61" spans="1:17" ht="15.95" customHeight="1" x14ac:dyDescent="0.2">
      <c r="A61" s="77" t="s">
        <v>52</v>
      </c>
      <c r="B61" s="96">
        <v>85</v>
      </c>
      <c r="C61" s="53">
        <v>17</v>
      </c>
      <c r="D61" s="54">
        <v>43</v>
      </c>
      <c r="E61" s="54">
        <v>30</v>
      </c>
      <c r="F61" s="54">
        <v>0</v>
      </c>
      <c r="G61" s="54">
        <v>0</v>
      </c>
      <c r="H61" s="54">
        <v>1</v>
      </c>
      <c r="I61" s="54">
        <v>0</v>
      </c>
      <c r="J61" s="54">
        <v>2</v>
      </c>
      <c r="K61" s="54">
        <v>0</v>
      </c>
      <c r="L61" s="54">
        <v>0</v>
      </c>
      <c r="M61" s="54">
        <v>3</v>
      </c>
      <c r="N61" s="54">
        <v>0</v>
      </c>
      <c r="O61" s="54">
        <v>0</v>
      </c>
      <c r="P61" s="54">
        <v>0</v>
      </c>
      <c r="Q61" s="70">
        <v>0</v>
      </c>
    </row>
    <row r="62" spans="1:17" ht="15.95" customHeight="1" x14ac:dyDescent="0.2">
      <c r="A62" s="77" t="s">
        <v>53</v>
      </c>
      <c r="B62" s="96">
        <v>34</v>
      </c>
      <c r="C62" s="53">
        <v>9</v>
      </c>
      <c r="D62" s="54">
        <v>17</v>
      </c>
      <c r="E62" s="54">
        <v>9</v>
      </c>
      <c r="F62" s="54">
        <v>0</v>
      </c>
      <c r="G62" s="54">
        <v>0</v>
      </c>
      <c r="H62" s="54">
        <v>0</v>
      </c>
      <c r="I62" s="54">
        <v>0</v>
      </c>
      <c r="J62" s="54">
        <v>1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70">
        <v>0</v>
      </c>
    </row>
    <row r="63" spans="1:17" ht="15.95" customHeight="1" x14ac:dyDescent="0.2">
      <c r="A63" s="77" t="s">
        <v>54</v>
      </c>
      <c r="B63" s="96">
        <v>28</v>
      </c>
      <c r="C63" s="53">
        <v>7</v>
      </c>
      <c r="D63" s="54">
        <v>16</v>
      </c>
      <c r="E63" s="54">
        <v>4</v>
      </c>
      <c r="F63" s="54">
        <v>1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70">
        <v>0</v>
      </c>
    </row>
    <row r="64" spans="1:17" ht="15.95" customHeight="1" x14ac:dyDescent="0.2">
      <c r="A64" s="77" t="s">
        <v>55</v>
      </c>
      <c r="B64" s="96">
        <v>112</v>
      </c>
      <c r="C64" s="53">
        <v>20</v>
      </c>
      <c r="D64" s="54">
        <v>50</v>
      </c>
      <c r="E64" s="54">
        <v>38</v>
      </c>
      <c r="F64" s="54">
        <v>0</v>
      </c>
      <c r="G64" s="54">
        <v>3</v>
      </c>
      <c r="H64" s="54">
        <v>0</v>
      </c>
      <c r="I64" s="54">
        <v>0</v>
      </c>
      <c r="J64" s="54">
        <v>3</v>
      </c>
      <c r="K64" s="54">
        <v>0</v>
      </c>
      <c r="L64" s="54">
        <v>0</v>
      </c>
      <c r="M64" s="54">
        <v>11</v>
      </c>
      <c r="N64" s="54">
        <v>3</v>
      </c>
      <c r="O64" s="54">
        <v>0</v>
      </c>
      <c r="P64" s="54">
        <v>0</v>
      </c>
      <c r="Q64" s="70">
        <v>0</v>
      </c>
    </row>
    <row r="65" spans="1:17" ht="15.95" customHeight="1" x14ac:dyDescent="0.2">
      <c r="A65" s="77" t="s">
        <v>56</v>
      </c>
      <c r="B65" s="96">
        <v>28</v>
      </c>
      <c r="C65" s="53">
        <v>3</v>
      </c>
      <c r="D65" s="54">
        <v>13</v>
      </c>
      <c r="E65" s="54">
        <v>9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70">
        <v>0</v>
      </c>
    </row>
    <row r="66" spans="1:17" ht="15.95" customHeight="1" x14ac:dyDescent="0.2">
      <c r="A66" s="77" t="s">
        <v>57</v>
      </c>
      <c r="B66" s="96">
        <v>47</v>
      </c>
      <c r="C66" s="53">
        <v>5</v>
      </c>
      <c r="D66" s="54">
        <v>20</v>
      </c>
      <c r="E66" s="54">
        <v>23</v>
      </c>
      <c r="F66" s="54">
        <v>0</v>
      </c>
      <c r="G66" s="54">
        <v>0</v>
      </c>
      <c r="H66" s="54">
        <v>0</v>
      </c>
      <c r="I66" s="54">
        <v>0</v>
      </c>
      <c r="J66" s="54">
        <v>1</v>
      </c>
      <c r="K66" s="54">
        <v>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70">
        <v>0</v>
      </c>
    </row>
    <row r="67" spans="1:17" ht="15.95" customHeight="1" x14ac:dyDescent="0.2">
      <c r="A67" s="77" t="s">
        <v>58</v>
      </c>
      <c r="B67" s="96">
        <v>87</v>
      </c>
      <c r="C67" s="53">
        <v>18</v>
      </c>
      <c r="D67" s="54">
        <v>43</v>
      </c>
      <c r="E67" s="54">
        <v>23</v>
      </c>
      <c r="F67" s="54">
        <v>0</v>
      </c>
      <c r="G67" s="54">
        <v>0</v>
      </c>
      <c r="H67" s="54">
        <v>0</v>
      </c>
      <c r="I67" s="54">
        <v>0</v>
      </c>
      <c r="J67" s="54">
        <v>2</v>
      </c>
      <c r="K67" s="54">
        <v>0</v>
      </c>
      <c r="L67" s="54">
        <v>0</v>
      </c>
      <c r="M67" s="54">
        <v>5</v>
      </c>
      <c r="N67" s="54">
        <v>1</v>
      </c>
      <c r="O67" s="54">
        <v>0</v>
      </c>
      <c r="P67" s="54">
        <v>0</v>
      </c>
      <c r="Q67" s="70">
        <v>0</v>
      </c>
    </row>
    <row r="68" spans="1:17" ht="15.95" customHeight="1" x14ac:dyDescent="0.2">
      <c r="A68" s="77" t="s">
        <v>59</v>
      </c>
      <c r="B68" s="96">
        <v>90</v>
      </c>
      <c r="C68" s="53">
        <v>19</v>
      </c>
      <c r="D68" s="54">
        <v>31</v>
      </c>
      <c r="E68" s="54">
        <v>30</v>
      </c>
      <c r="F68" s="54">
        <v>0</v>
      </c>
      <c r="G68" s="54">
        <v>0</v>
      </c>
      <c r="H68" s="54">
        <v>1</v>
      </c>
      <c r="I68" s="54">
        <v>0</v>
      </c>
      <c r="J68" s="54">
        <v>15</v>
      </c>
      <c r="K68" s="54">
        <v>0</v>
      </c>
      <c r="L68" s="54">
        <v>0</v>
      </c>
      <c r="M68" s="54">
        <v>3</v>
      </c>
      <c r="N68" s="54">
        <v>3</v>
      </c>
      <c r="O68" s="54">
        <v>0</v>
      </c>
      <c r="P68" s="54">
        <v>0</v>
      </c>
      <c r="Q68" s="70">
        <v>2</v>
      </c>
    </row>
    <row r="69" spans="1:17" ht="15.95" customHeight="1" x14ac:dyDescent="0.2">
      <c r="A69" s="77" t="s">
        <v>60</v>
      </c>
      <c r="B69" s="96">
        <v>80</v>
      </c>
      <c r="C69" s="53">
        <v>22</v>
      </c>
      <c r="D69" s="54">
        <v>40</v>
      </c>
      <c r="E69" s="54">
        <v>12</v>
      </c>
      <c r="F69" s="54">
        <v>0</v>
      </c>
      <c r="G69" s="54">
        <v>0</v>
      </c>
      <c r="H69" s="54">
        <v>0</v>
      </c>
      <c r="I69" s="54">
        <v>0</v>
      </c>
      <c r="J69" s="54">
        <v>1</v>
      </c>
      <c r="K69" s="54">
        <v>0</v>
      </c>
      <c r="L69" s="54">
        <v>0</v>
      </c>
      <c r="M69" s="54">
        <v>3</v>
      </c>
      <c r="N69" s="54">
        <v>0</v>
      </c>
      <c r="O69" s="54">
        <v>0</v>
      </c>
      <c r="P69" s="54">
        <v>0</v>
      </c>
      <c r="Q69" s="70">
        <v>0</v>
      </c>
    </row>
    <row r="70" spans="1:17" ht="15.95" customHeight="1" x14ac:dyDescent="0.2">
      <c r="A70" s="77" t="s">
        <v>61</v>
      </c>
      <c r="B70" s="96">
        <v>29</v>
      </c>
      <c r="C70" s="53">
        <v>6</v>
      </c>
      <c r="D70" s="54">
        <v>15</v>
      </c>
      <c r="E70" s="54">
        <v>6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1</v>
      </c>
      <c r="N70" s="54">
        <v>0</v>
      </c>
      <c r="O70" s="54">
        <v>0</v>
      </c>
      <c r="P70" s="54">
        <v>0</v>
      </c>
      <c r="Q70" s="70">
        <v>0</v>
      </c>
    </row>
    <row r="71" spans="1:17" ht="15.95" customHeight="1" x14ac:dyDescent="0.2">
      <c r="A71" s="77" t="s">
        <v>62</v>
      </c>
      <c r="B71" s="97">
        <v>80</v>
      </c>
      <c r="C71" s="55">
        <v>12</v>
      </c>
      <c r="D71" s="56">
        <v>30</v>
      </c>
      <c r="E71" s="56">
        <v>15</v>
      </c>
      <c r="F71" s="56">
        <v>0</v>
      </c>
      <c r="G71" s="56">
        <v>9</v>
      </c>
      <c r="H71" s="56">
        <v>5</v>
      </c>
      <c r="I71" s="56">
        <v>0</v>
      </c>
      <c r="J71" s="56">
        <v>6</v>
      </c>
      <c r="K71" s="56">
        <v>0</v>
      </c>
      <c r="L71" s="56">
        <v>0</v>
      </c>
      <c r="M71" s="56">
        <v>10</v>
      </c>
      <c r="N71" s="56">
        <v>1</v>
      </c>
      <c r="O71" s="56">
        <v>0</v>
      </c>
      <c r="P71" s="56">
        <v>0</v>
      </c>
      <c r="Q71" s="71">
        <v>2</v>
      </c>
    </row>
    <row r="72" spans="1:17" ht="15.95" customHeight="1" x14ac:dyDescent="0.2">
      <c r="A72" s="78" t="s">
        <v>63</v>
      </c>
      <c r="B72" s="98">
        <v>801</v>
      </c>
      <c r="C72" s="72">
        <v>144</v>
      </c>
      <c r="D72" s="58">
        <v>391</v>
      </c>
      <c r="E72" s="58">
        <v>216</v>
      </c>
      <c r="F72" s="58">
        <v>1</v>
      </c>
      <c r="G72" s="58">
        <v>19</v>
      </c>
      <c r="H72" s="58">
        <v>7</v>
      </c>
      <c r="I72" s="58">
        <v>0</v>
      </c>
      <c r="J72" s="58">
        <v>37</v>
      </c>
      <c r="K72" s="58">
        <v>0</v>
      </c>
      <c r="L72" s="58">
        <v>0</v>
      </c>
      <c r="M72" s="58">
        <v>40</v>
      </c>
      <c r="N72" s="58">
        <v>8</v>
      </c>
      <c r="O72" s="58">
        <v>0</v>
      </c>
      <c r="P72" s="58">
        <v>0</v>
      </c>
      <c r="Q72" s="73">
        <v>5</v>
      </c>
    </row>
    <row r="73" spans="1:17" ht="15.95" customHeight="1" x14ac:dyDescent="0.2">
      <c r="A73" s="77" t="s">
        <v>64</v>
      </c>
      <c r="B73" s="96">
        <v>155</v>
      </c>
      <c r="C73" s="53">
        <v>22</v>
      </c>
      <c r="D73" s="54">
        <v>52</v>
      </c>
      <c r="E73" s="54">
        <v>45</v>
      </c>
      <c r="F73" s="54">
        <v>13</v>
      </c>
      <c r="G73" s="54">
        <v>9</v>
      </c>
      <c r="H73" s="54">
        <v>0</v>
      </c>
      <c r="I73" s="54">
        <v>0</v>
      </c>
      <c r="J73" s="54">
        <v>7</v>
      </c>
      <c r="K73" s="54">
        <v>0</v>
      </c>
      <c r="L73" s="54">
        <v>0</v>
      </c>
      <c r="M73" s="54">
        <v>2</v>
      </c>
      <c r="N73" s="54">
        <v>0</v>
      </c>
      <c r="O73" s="54">
        <v>0</v>
      </c>
      <c r="P73" s="54">
        <v>0</v>
      </c>
      <c r="Q73" s="70">
        <v>1</v>
      </c>
    </row>
    <row r="74" spans="1:17" ht="15.95" customHeight="1" x14ac:dyDescent="0.2">
      <c r="A74" s="77" t="s">
        <v>65</v>
      </c>
      <c r="B74" s="96">
        <v>108</v>
      </c>
      <c r="C74" s="53">
        <v>16</v>
      </c>
      <c r="D74" s="54">
        <v>59</v>
      </c>
      <c r="E74" s="54">
        <v>33</v>
      </c>
      <c r="F74" s="54">
        <v>0</v>
      </c>
      <c r="G74" s="54">
        <v>0</v>
      </c>
      <c r="H74" s="54">
        <v>0</v>
      </c>
      <c r="I74" s="54">
        <v>0</v>
      </c>
      <c r="J74" s="54">
        <v>4</v>
      </c>
      <c r="K74" s="54">
        <v>0</v>
      </c>
      <c r="L74" s="54">
        <v>0</v>
      </c>
      <c r="M74" s="54">
        <v>9</v>
      </c>
      <c r="N74" s="54">
        <v>0</v>
      </c>
      <c r="O74" s="54">
        <v>0</v>
      </c>
      <c r="P74" s="54">
        <v>0</v>
      </c>
      <c r="Q74" s="70">
        <v>0</v>
      </c>
    </row>
    <row r="75" spans="1:17" ht="15.95" customHeight="1" x14ac:dyDescent="0.2">
      <c r="A75" s="77" t="s">
        <v>66</v>
      </c>
      <c r="B75" s="96">
        <v>98</v>
      </c>
      <c r="C75" s="53">
        <v>24</v>
      </c>
      <c r="D75" s="54">
        <v>34</v>
      </c>
      <c r="E75" s="54">
        <v>22</v>
      </c>
      <c r="F75" s="54">
        <v>0</v>
      </c>
      <c r="G75" s="54">
        <v>0</v>
      </c>
      <c r="H75" s="54">
        <v>0</v>
      </c>
      <c r="I75" s="54">
        <v>0</v>
      </c>
      <c r="J75" s="54">
        <v>2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70">
        <v>0</v>
      </c>
    </row>
    <row r="76" spans="1:17" ht="15.95" customHeight="1" x14ac:dyDescent="0.2">
      <c r="A76" s="77" t="s">
        <v>67</v>
      </c>
      <c r="B76" s="96">
        <v>31</v>
      </c>
      <c r="C76" s="53">
        <v>4</v>
      </c>
      <c r="D76" s="54">
        <v>21</v>
      </c>
      <c r="E76" s="54">
        <v>6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70">
        <v>0</v>
      </c>
    </row>
    <row r="77" spans="1:17" ht="15.95" customHeight="1" x14ac:dyDescent="0.2">
      <c r="A77" s="77" t="s">
        <v>68</v>
      </c>
      <c r="B77" s="96">
        <v>10</v>
      </c>
      <c r="C77" s="53">
        <v>2</v>
      </c>
      <c r="D77" s="54">
        <v>4</v>
      </c>
      <c r="E77" s="54">
        <v>3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2</v>
      </c>
      <c r="N77" s="54">
        <v>0</v>
      </c>
      <c r="O77" s="54">
        <v>0</v>
      </c>
      <c r="P77" s="54">
        <v>0</v>
      </c>
      <c r="Q77" s="70">
        <v>0</v>
      </c>
    </row>
    <row r="78" spans="1:17" ht="15.95" customHeight="1" x14ac:dyDescent="0.2">
      <c r="A78" s="77" t="s">
        <v>69</v>
      </c>
      <c r="B78" s="96">
        <v>80</v>
      </c>
      <c r="C78" s="53">
        <v>8</v>
      </c>
      <c r="D78" s="54">
        <v>51</v>
      </c>
      <c r="E78" s="54">
        <v>16</v>
      </c>
      <c r="F78" s="54">
        <v>1</v>
      </c>
      <c r="G78" s="54">
        <v>0</v>
      </c>
      <c r="H78" s="54">
        <v>0</v>
      </c>
      <c r="I78" s="54">
        <v>0</v>
      </c>
      <c r="J78" s="54">
        <v>3</v>
      </c>
      <c r="K78" s="54">
        <v>0</v>
      </c>
      <c r="L78" s="54">
        <v>0</v>
      </c>
      <c r="M78" s="54">
        <v>1</v>
      </c>
      <c r="N78" s="54">
        <v>0</v>
      </c>
      <c r="O78" s="54">
        <v>0</v>
      </c>
      <c r="P78" s="54">
        <v>0</v>
      </c>
      <c r="Q78" s="70">
        <v>0</v>
      </c>
    </row>
    <row r="79" spans="1:17" ht="15.95" customHeight="1" x14ac:dyDescent="0.2">
      <c r="A79" s="77" t="s">
        <v>70</v>
      </c>
      <c r="B79" s="96">
        <v>208</v>
      </c>
      <c r="C79" s="53">
        <v>44</v>
      </c>
      <c r="D79" s="54">
        <v>108</v>
      </c>
      <c r="E79" s="54">
        <v>63</v>
      </c>
      <c r="F79" s="54">
        <v>0</v>
      </c>
      <c r="G79" s="54">
        <v>0</v>
      </c>
      <c r="H79" s="54">
        <v>0</v>
      </c>
      <c r="I79" s="54">
        <v>0</v>
      </c>
      <c r="J79" s="54">
        <v>3</v>
      </c>
      <c r="K79" s="54">
        <v>0</v>
      </c>
      <c r="L79" s="54">
        <v>0</v>
      </c>
      <c r="M79" s="54">
        <v>1</v>
      </c>
      <c r="N79" s="54">
        <v>0</v>
      </c>
      <c r="O79" s="54">
        <v>0</v>
      </c>
      <c r="P79" s="54">
        <v>0</v>
      </c>
      <c r="Q79" s="70">
        <v>0</v>
      </c>
    </row>
    <row r="80" spans="1:17" ht="15.95" customHeight="1" x14ac:dyDescent="0.2">
      <c r="A80" s="77" t="s">
        <v>71</v>
      </c>
      <c r="B80" s="96">
        <v>45</v>
      </c>
      <c r="C80" s="53">
        <v>4</v>
      </c>
      <c r="D80" s="54">
        <v>31</v>
      </c>
      <c r="E80" s="54">
        <v>12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54">
        <v>0</v>
      </c>
      <c r="Q80" s="70">
        <v>0</v>
      </c>
    </row>
    <row r="81" spans="1:17" ht="15.95" customHeight="1" x14ac:dyDescent="0.2">
      <c r="A81" s="77" t="s">
        <v>72</v>
      </c>
      <c r="B81" s="96">
        <v>37</v>
      </c>
      <c r="C81" s="53">
        <v>2</v>
      </c>
      <c r="D81" s="54">
        <v>23</v>
      </c>
      <c r="E81" s="54">
        <v>7</v>
      </c>
      <c r="F81" s="54">
        <v>0</v>
      </c>
      <c r="G81" s="54">
        <v>3</v>
      </c>
      <c r="H81" s="54">
        <v>0</v>
      </c>
      <c r="I81" s="54">
        <v>0</v>
      </c>
      <c r="J81" s="54">
        <v>4</v>
      </c>
      <c r="K81" s="54">
        <v>0</v>
      </c>
      <c r="L81" s="54">
        <v>0</v>
      </c>
      <c r="M81" s="54">
        <v>5</v>
      </c>
      <c r="N81" s="54">
        <v>0</v>
      </c>
      <c r="O81" s="54">
        <v>0</v>
      </c>
      <c r="P81" s="54">
        <v>0</v>
      </c>
      <c r="Q81" s="70">
        <v>1</v>
      </c>
    </row>
    <row r="82" spans="1:17" ht="15.95" customHeight="1" x14ac:dyDescent="0.2">
      <c r="A82" s="77" t="s">
        <v>73</v>
      </c>
      <c r="B82" s="96">
        <v>39</v>
      </c>
      <c r="C82" s="53">
        <v>2</v>
      </c>
      <c r="D82" s="54">
        <v>19</v>
      </c>
      <c r="E82" s="54">
        <v>12</v>
      </c>
      <c r="F82" s="54">
        <v>0</v>
      </c>
      <c r="G82" s="54">
        <v>1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70">
        <v>0</v>
      </c>
    </row>
    <row r="83" spans="1:17" ht="15.95" customHeight="1" x14ac:dyDescent="0.2">
      <c r="A83" s="77" t="s">
        <v>74</v>
      </c>
      <c r="B83" s="96">
        <v>33</v>
      </c>
      <c r="C83" s="53">
        <v>6</v>
      </c>
      <c r="D83" s="54">
        <v>18</v>
      </c>
      <c r="E83" s="54">
        <v>9</v>
      </c>
      <c r="F83" s="54">
        <v>0</v>
      </c>
      <c r="G83" s="54">
        <v>0</v>
      </c>
      <c r="H83" s="54">
        <v>0</v>
      </c>
      <c r="I83" s="54">
        <v>0</v>
      </c>
      <c r="J83" s="54">
        <v>1</v>
      </c>
      <c r="K83" s="54">
        <v>0</v>
      </c>
      <c r="L83" s="54">
        <v>0</v>
      </c>
      <c r="M83" s="54">
        <v>2</v>
      </c>
      <c r="N83" s="54">
        <v>0</v>
      </c>
      <c r="O83" s="54">
        <v>0</v>
      </c>
      <c r="P83" s="54">
        <v>0</v>
      </c>
      <c r="Q83" s="70">
        <v>0</v>
      </c>
    </row>
    <row r="84" spans="1:17" ht="15.95" customHeight="1" x14ac:dyDescent="0.2">
      <c r="A84" s="77" t="s">
        <v>75</v>
      </c>
      <c r="B84" s="96">
        <v>73</v>
      </c>
      <c r="C84" s="53">
        <v>13</v>
      </c>
      <c r="D84" s="54">
        <v>37</v>
      </c>
      <c r="E84" s="54">
        <v>17</v>
      </c>
      <c r="F84" s="54">
        <v>0</v>
      </c>
      <c r="G84" s="54">
        <v>0</v>
      </c>
      <c r="H84" s="54">
        <v>0</v>
      </c>
      <c r="I84" s="54">
        <v>0</v>
      </c>
      <c r="J84" s="54">
        <v>2</v>
      </c>
      <c r="K84" s="54">
        <v>0</v>
      </c>
      <c r="L84" s="54">
        <v>0</v>
      </c>
      <c r="M84" s="54">
        <v>1</v>
      </c>
      <c r="N84" s="54">
        <v>0</v>
      </c>
      <c r="O84" s="54">
        <v>0</v>
      </c>
      <c r="P84" s="54">
        <v>0</v>
      </c>
      <c r="Q84" s="70">
        <v>0</v>
      </c>
    </row>
    <row r="85" spans="1:17" ht="15.95" customHeight="1" x14ac:dyDescent="0.2">
      <c r="A85" s="77" t="s">
        <v>76</v>
      </c>
      <c r="B85" s="97">
        <v>100</v>
      </c>
      <c r="C85" s="55">
        <v>19</v>
      </c>
      <c r="D85" s="56">
        <v>38</v>
      </c>
      <c r="E85" s="56">
        <v>39</v>
      </c>
      <c r="F85" s="56">
        <v>1</v>
      </c>
      <c r="G85" s="56">
        <v>2</v>
      </c>
      <c r="H85" s="56">
        <v>0</v>
      </c>
      <c r="I85" s="56">
        <v>0</v>
      </c>
      <c r="J85" s="56">
        <v>1</v>
      </c>
      <c r="K85" s="56">
        <v>0</v>
      </c>
      <c r="L85" s="56">
        <v>0</v>
      </c>
      <c r="M85" s="56">
        <v>1</v>
      </c>
      <c r="N85" s="56">
        <v>0</v>
      </c>
      <c r="O85" s="56">
        <v>0</v>
      </c>
      <c r="P85" s="56">
        <v>0</v>
      </c>
      <c r="Q85" s="71">
        <v>0</v>
      </c>
    </row>
    <row r="86" spans="1:17" ht="15.95" customHeight="1" x14ac:dyDescent="0.2">
      <c r="A86" s="78" t="s">
        <v>77</v>
      </c>
      <c r="B86" s="98">
        <v>1017</v>
      </c>
      <c r="C86" s="72">
        <v>166</v>
      </c>
      <c r="D86" s="58">
        <v>495</v>
      </c>
      <c r="E86" s="58">
        <v>284</v>
      </c>
      <c r="F86" s="58">
        <v>15</v>
      </c>
      <c r="G86" s="58">
        <v>15</v>
      </c>
      <c r="H86" s="58">
        <v>0</v>
      </c>
      <c r="I86" s="58">
        <v>0</v>
      </c>
      <c r="J86" s="58">
        <v>27</v>
      </c>
      <c r="K86" s="58">
        <v>0</v>
      </c>
      <c r="L86" s="58">
        <v>0</v>
      </c>
      <c r="M86" s="58">
        <v>24</v>
      </c>
      <c r="N86" s="58">
        <v>0</v>
      </c>
      <c r="O86" s="58">
        <v>0</v>
      </c>
      <c r="P86" s="58">
        <v>0</v>
      </c>
      <c r="Q86" s="73">
        <v>2</v>
      </c>
    </row>
    <row r="87" spans="1:17" ht="15.95" customHeight="1" x14ac:dyDescent="0.2">
      <c r="A87" s="77" t="s">
        <v>78</v>
      </c>
      <c r="B87" s="96">
        <v>22</v>
      </c>
      <c r="C87" s="53">
        <v>2</v>
      </c>
      <c r="D87" s="54">
        <v>12</v>
      </c>
      <c r="E87" s="54">
        <v>5</v>
      </c>
      <c r="F87" s="54">
        <v>0</v>
      </c>
      <c r="G87" s="54">
        <v>0</v>
      </c>
      <c r="H87" s="54">
        <v>0</v>
      </c>
      <c r="I87" s="54">
        <v>0</v>
      </c>
      <c r="J87" s="54">
        <v>1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70">
        <v>0</v>
      </c>
    </row>
    <row r="88" spans="1:17" ht="15.95" customHeight="1" x14ac:dyDescent="0.2">
      <c r="A88" s="77" t="s">
        <v>79</v>
      </c>
      <c r="B88" s="96">
        <v>158</v>
      </c>
      <c r="C88" s="53">
        <v>34</v>
      </c>
      <c r="D88" s="54">
        <v>69</v>
      </c>
      <c r="E88" s="54">
        <v>23</v>
      </c>
      <c r="F88" s="54">
        <v>0</v>
      </c>
      <c r="G88" s="54">
        <v>12</v>
      </c>
      <c r="H88" s="54">
        <v>0</v>
      </c>
      <c r="I88" s="54">
        <v>0</v>
      </c>
      <c r="J88" s="54">
        <v>12</v>
      </c>
      <c r="K88" s="54">
        <v>0</v>
      </c>
      <c r="L88" s="54">
        <v>0</v>
      </c>
      <c r="M88" s="54">
        <v>29</v>
      </c>
      <c r="N88" s="54">
        <v>3</v>
      </c>
      <c r="O88" s="54">
        <v>0</v>
      </c>
      <c r="P88" s="54">
        <v>0</v>
      </c>
      <c r="Q88" s="70">
        <v>6</v>
      </c>
    </row>
    <row r="89" spans="1:17" ht="15.95" customHeight="1" x14ac:dyDescent="0.2">
      <c r="A89" s="77" t="s">
        <v>80</v>
      </c>
      <c r="B89" s="96">
        <v>87</v>
      </c>
      <c r="C89" s="53">
        <v>15</v>
      </c>
      <c r="D89" s="54">
        <v>54</v>
      </c>
      <c r="E89" s="54">
        <v>13</v>
      </c>
      <c r="F89" s="54">
        <v>0</v>
      </c>
      <c r="G89" s="54">
        <v>0</v>
      </c>
      <c r="H89" s="54">
        <v>0</v>
      </c>
      <c r="I89" s="54">
        <v>0</v>
      </c>
      <c r="J89" s="54">
        <v>2</v>
      </c>
      <c r="K89" s="54">
        <v>0</v>
      </c>
      <c r="L89" s="54">
        <v>0</v>
      </c>
      <c r="M89" s="54">
        <v>2</v>
      </c>
      <c r="N89" s="54">
        <v>0</v>
      </c>
      <c r="O89" s="54">
        <v>0</v>
      </c>
      <c r="P89" s="54">
        <v>0</v>
      </c>
      <c r="Q89" s="70">
        <v>0</v>
      </c>
    </row>
    <row r="90" spans="1:17" ht="15.95" customHeight="1" x14ac:dyDescent="0.2">
      <c r="A90" s="77" t="s">
        <v>81</v>
      </c>
      <c r="B90" s="96">
        <v>41</v>
      </c>
      <c r="C90" s="53">
        <v>2</v>
      </c>
      <c r="D90" s="54">
        <v>25</v>
      </c>
      <c r="E90" s="54">
        <v>11</v>
      </c>
      <c r="F90" s="54">
        <v>0</v>
      </c>
      <c r="G90" s="54">
        <v>1</v>
      </c>
      <c r="H90" s="54">
        <v>0</v>
      </c>
      <c r="I90" s="54">
        <v>0</v>
      </c>
      <c r="J90" s="54">
        <v>1</v>
      </c>
      <c r="K90" s="54">
        <v>0</v>
      </c>
      <c r="L90" s="54">
        <v>0</v>
      </c>
      <c r="M90" s="54">
        <v>12</v>
      </c>
      <c r="N90" s="54">
        <v>0</v>
      </c>
      <c r="O90" s="54">
        <v>0</v>
      </c>
      <c r="P90" s="54">
        <v>0</v>
      </c>
      <c r="Q90" s="70">
        <v>0</v>
      </c>
    </row>
    <row r="91" spans="1:17" ht="15.95" customHeight="1" x14ac:dyDescent="0.2">
      <c r="A91" s="77" t="s">
        <v>82</v>
      </c>
      <c r="B91" s="96">
        <v>98</v>
      </c>
      <c r="C91" s="53">
        <v>20</v>
      </c>
      <c r="D91" s="54">
        <v>36</v>
      </c>
      <c r="E91" s="54">
        <v>15</v>
      </c>
      <c r="F91" s="54">
        <v>7</v>
      </c>
      <c r="G91" s="54">
        <v>17</v>
      </c>
      <c r="H91" s="54">
        <v>0</v>
      </c>
      <c r="I91" s="54">
        <v>0</v>
      </c>
      <c r="J91" s="54">
        <v>6</v>
      </c>
      <c r="K91" s="54">
        <v>0</v>
      </c>
      <c r="L91" s="54">
        <v>0</v>
      </c>
      <c r="M91" s="54">
        <v>7</v>
      </c>
      <c r="N91" s="54">
        <v>1</v>
      </c>
      <c r="O91" s="54">
        <v>0</v>
      </c>
      <c r="P91" s="54">
        <v>0</v>
      </c>
      <c r="Q91" s="70">
        <v>0</v>
      </c>
    </row>
    <row r="92" spans="1:17" ht="15.95" customHeight="1" x14ac:dyDescent="0.2">
      <c r="A92" s="77" t="s">
        <v>83</v>
      </c>
      <c r="B92" s="96">
        <v>132</v>
      </c>
      <c r="C92" s="53">
        <v>22</v>
      </c>
      <c r="D92" s="54">
        <v>72</v>
      </c>
      <c r="E92" s="54">
        <v>40</v>
      </c>
      <c r="F92" s="54">
        <v>1</v>
      </c>
      <c r="G92" s="54">
        <v>0</v>
      </c>
      <c r="H92" s="54">
        <v>0</v>
      </c>
      <c r="I92" s="54">
        <v>0</v>
      </c>
      <c r="J92" s="54">
        <v>1</v>
      </c>
      <c r="K92" s="54">
        <v>0</v>
      </c>
      <c r="L92" s="54">
        <v>0</v>
      </c>
      <c r="M92" s="54">
        <v>1</v>
      </c>
      <c r="N92" s="54">
        <v>0</v>
      </c>
      <c r="O92" s="54">
        <v>0</v>
      </c>
      <c r="P92" s="54">
        <v>0</v>
      </c>
      <c r="Q92" s="70">
        <v>0</v>
      </c>
    </row>
    <row r="93" spans="1:17" ht="15.95" customHeight="1" x14ac:dyDescent="0.2">
      <c r="A93" s="77" t="s">
        <v>84</v>
      </c>
      <c r="B93" s="96">
        <v>148</v>
      </c>
      <c r="C93" s="53">
        <v>29</v>
      </c>
      <c r="D93" s="54">
        <v>70</v>
      </c>
      <c r="E93" s="54">
        <v>37</v>
      </c>
      <c r="F93" s="54">
        <v>0</v>
      </c>
      <c r="G93" s="54">
        <v>0</v>
      </c>
      <c r="H93" s="54">
        <v>1</v>
      </c>
      <c r="I93" s="54">
        <v>0</v>
      </c>
      <c r="J93" s="54">
        <v>4</v>
      </c>
      <c r="K93" s="54">
        <v>0</v>
      </c>
      <c r="L93" s="54">
        <v>0</v>
      </c>
      <c r="M93" s="54">
        <v>15</v>
      </c>
      <c r="N93" s="54">
        <v>0</v>
      </c>
      <c r="O93" s="54">
        <v>0</v>
      </c>
      <c r="P93" s="54">
        <v>0</v>
      </c>
      <c r="Q93" s="70">
        <v>1</v>
      </c>
    </row>
    <row r="94" spans="1:17" ht="15.95" customHeight="1" x14ac:dyDescent="0.2">
      <c r="A94" s="77" t="s">
        <v>85</v>
      </c>
      <c r="B94" s="96">
        <v>104</v>
      </c>
      <c r="C94" s="53">
        <v>17</v>
      </c>
      <c r="D94" s="54">
        <v>51</v>
      </c>
      <c r="E94" s="54">
        <v>33</v>
      </c>
      <c r="F94" s="54">
        <v>0</v>
      </c>
      <c r="G94" s="54">
        <v>1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70">
        <v>2</v>
      </c>
    </row>
    <row r="95" spans="1:17" ht="15.95" customHeight="1" x14ac:dyDescent="0.2">
      <c r="A95" s="77" t="s">
        <v>86</v>
      </c>
      <c r="B95" s="96">
        <v>61</v>
      </c>
      <c r="C95" s="53">
        <v>8</v>
      </c>
      <c r="D95" s="54">
        <v>34</v>
      </c>
      <c r="E95" s="54">
        <v>26</v>
      </c>
      <c r="F95" s="54">
        <v>0</v>
      </c>
      <c r="G95" s="54">
        <v>2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3</v>
      </c>
      <c r="N95" s="54">
        <v>0</v>
      </c>
      <c r="O95" s="54">
        <v>0</v>
      </c>
      <c r="P95" s="54">
        <v>0</v>
      </c>
      <c r="Q95" s="70">
        <v>0</v>
      </c>
    </row>
    <row r="96" spans="1:17" ht="15.95" customHeight="1" x14ac:dyDescent="0.2">
      <c r="A96" s="77" t="s">
        <v>87</v>
      </c>
      <c r="B96" s="96">
        <v>69</v>
      </c>
      <c r="C96" s="53">
        <v>12</v>
      </c>
      <c r="D96" s="54">
        <v>27</v>
      </c>
      <c r="E96" s="54">
        <v>27</v>
      </c>
      <c r="F96" s="54">
        <v>0</v>
      </c>
      <c r="G96" s="54">
        <v>0</v>
      </c>
      <c r="H96" s="54">
        <v>0</v>
      </c>
      <c r="I96" s="54">
        <v>0</v>
      </c>
      <c r="J96" s="54">
        <v>1</v>
      </c>
      <c r="K96" s="54">
        <v>0</v>
      </c>
      <c r="L96" s="54">
        <v>0</v>
      </c>
      <c r="M96" s="54">
        <v>4</v>
      </c>
      <c r="N96" s="54">
        <v>0</v>
      </c>
      <c r="O96" s="54">
        <v>0</v>
      </c>
      <c r="P96" s="54">
        <v>0</v>
      </c>
      <c r="Q96" s="70">
        <v>0</v>
      </c>
    </row>
    <row r="97" spans="1:17" ht="15.95" customHeight="1" x14ac:dyDescent="0.2">
      <c r="A97" s="77" t="s">
        <v>88</v>
      </c>
      <c r="B97" s="97">
        <v>117</v>
      </c>
      <c r="C97" s="55">
        <v>21</v>
      </c>
      <c r="D97" s="56">
        <v>53</v>
      </c>
      <c r="E97" s="56">
        <v>35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  <c r="L97" s="56">
        <v>0</v>
      </c>
      <c r="M97" s="56">
        <v>1</v>
      </c>
      <c r="N97" s="56">
        <v>0</v>
      </c>
      <c r="O97" s="56">
        <v>0</v>
      </c>
      <c r="P97" s="56">
        <v>0</v>
      </c>
      <c r="Q97" s="71">
        <v>0</v>
      </c>
    </row>
    <row r="98" spans="1:17" ht="15.95" customHeight="1" x14ac:dyDescent="0.2">
      <c r="A98" s="78" t="s">
        <v>89</v>
      </c>
      <c r="B98" s="98">
        <v>1037</v>
      </c>
      <c r="C98" s="72">
        <v>182</v>
      </c>
      <c r="D98" s="58">
        <v>503</v>
      </c>
      <c r="E98" s="58">
        <v>265</v>
      </c>
      <c r="F98" s="58">
        <v>8</v>
      </c>
      <c r="G98" s="58">
        <v>33</v>
      </c>
      <c r="H98" s="58">
        <v>1</v>
      </c>
      <c r="I98" s="58">
        <v>0</v>
      </c>
      <c r="J98" s="58">
        <v>28</v>
      </c>
      <c r="K98" s="58">
        <v>0</v>
      </c>
      <c r="L98" s="58">
        <v>0</v>
      </c>
      <c r="M98" s="58">
        <v>74</v>
      </c>
      <c r="N98" s="58">
        <v>4</v>
      </c>
      <c r="O98" s="58">
        <v>0</v>
      </c>
      <c r="P98" s="58">
        <v>0</v>
      </c>
      <c r="Q98" s="73">
        <v>9</v>
      </c>
    </row>
    <row r="99" spans="1:17" ht="15.95" customHeight="1" thickBot="1" x14ac:dyDescent="0.25">
      <c r="A99" s="81" t="s">
        <v>90</v>
      </c>
      <c r="B99" s="99">
        <v>5964</v>
      </c>
      <c r="C99" s="75">
        <v>947</v>
      </c>
      <c r="D99" s="65">
        <v>3241</v>
      </c>
      <c r="E99" s="65">
        <v>1340</v>
      </c>
      <c r="F99" s="65">
        <v>29</v>
      </c>
      <c r="G99" s="65">
        <v>110</v>
      </c>
      <c r="H99" s="65">
        <v>13</v>
      </c>
      <c r="I99" s="65">
        <v>0</v>
      </c>
      <c r="J99" s="65">
        <v>171</v>
      </c>
      <c r="K99" s="65">
        <v>2</v>
      </c>
      <c r="L99" s="65">
        <v>0</v>
      </c>
      <c r="M99" s="65">
        <v>345</v>
      </c>
      <c r="N99" s="65">
        <v>17</v>
      </c>
      <c r="O99" s="65">
        <v>1</v>
      </c>
      <c r="P99" s="65">
        <v>0</v>
      </c>
      <c r="Q99" s="76">
        <v>23</v>
      </c>
    </row>
  </sheetData>
  <mergeCells count="17">
    <mergeCell ref="O9:O11"/>
    <mergeCell ref="B8:B11"/>
    <mergeCell ref="C8:Q8"/>
    <mergeCell ref="C9:C11"/>
    <mergeCell ref="D9:D11"/>
    <mergeCell ref="E9:E11"/>
    <mergeCell ref="F9:F11"/>
    <mergeCell ref="G9:G11"/>
    <mergeCell ref="Q9:Q11"/>
    <mergeCell ref="K9:K11"/>
    <mergeCell ref="L9:L11"/>
    <mergeCell ref="H9:H11"/>
    <mergeCell ref="I9:I11"/>
    <mergeCell ref="J9:J11"/>
    <mergeCell ref="P9:P11"/>
    <mergeCell ref="M9:M11"/>
    <mergeCell ref="N9:N11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P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" style="52" customWidth="1"/>
    <col min="3" max="16" width="7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55" t="s">
        <v>443</v>
      </c>
    </row>
    <row r="5" spans="1:16" s="21" customFormat="1" ht="15.75" x14ac:dyDescent="0.2">
      <c r="A5" s="10"/>
    </row>
    <row r="6" spans="1:16" s="26" customFormat="1" ht="20.25" x14ac:dyDescent="0.2">
      <c r="A6" s="27" t="s">
        <v>442</v>
      </c>
    </row>
    <row r="7" spans="1:16" s="29" customFormat="1" ht="13.5" thickBot="1" x14ac:dyDescent="0.25">
      <c r="A7" s="20" t="s">
        <v>303</v>
      </c>
    </row>
    <row r="8" spans="1:16" s="48" customFormat="1" ht="14.25" x14ac:dyDescent="0.2">
      <c r="A8" s="47"/>
      <c r="B8" s="263" t="s">
        <v>261</v>
      </c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9"/>
    </row>
    <row r="9" spans="1:16" s="48" customFormat="1" ht="14.25" customHeight="1" x14ac:dyDescent="0.2">
      <c r="A9" s="49" t="s">
        <v>1</v>
      </c>
      <c r="B9" s="264"/>
      <c r="C9" s="292" t="s">
        <v>260</v>
      </c>
      <c r="D9" s="292" t="s">
        <v>262</v>
      </c>
      <c r="E9" s="292" t="s">
        <v>263</v>
      </c>
      <c r="F9" s="292" t="s">
        <v>264</v>
      </c>
      <c r="G9" s="292" t="s">
        <v>265</v>
      </c>
      <c r="H9" s="292" t="s">
        <v>274</v>
      </c>
      <c r="I9" s="292" t="s">
        <v>273</v>
      </c>
      <c r="J9" s="292" t="s">
        <v>272</v>
      </c>
      <c r="K9" s="292" t="s">
        <v>271</v>
      </c>
      <c r="L9" s="292" t="s">
        <v>270</v>
      </c>
      <c r="M9" s="292" t="s">
        <v>269</v>
      </c>
      <c r="N9" s="292" t="s">
        <v>268</v>
      </c>
      <c r="O9" s="292" t="s">
        <v>267</v>
      </c>
      <c r="P9" s="298" t="s">
        <v>266</v>
      </c>
    </row>
    <row r="10" spans="1:16" s="48" customFormat="1" ht="14.25" customHeight="1" x14ac:dyDescent="0.2">
      <c r="A10" s="49"/>
      <c r="B10" s="264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9"/>
    </row>
    <row r="11" spans="1:16" s="48" customFormat="1" ht="13.5" thickBot="1" x14ac:dyDescent="0.25">
      <c r="A11" s="11"/>
      <c r="B11" s="265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300"/>
    </row>
    <row r="12" spans="1:16" ht="15.95" customHeight="1" x14ac:dyDescent="0.2">
      <c r="A12" s="77" t="s">
        <v>3</v>
      </c>
      <c r="B12" s="88">
        <v>1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51">
        <v>0</v>
      </c>
      <c r="P12" s="69">
        <v>0</v>
      </c>
    </row>
    <row r="13" spans="1:16" ht="15.95" customHeight="1" x14ac:dyDescent="0.2">
      <c r="A13" s="77" t="s">
        <v>4</v>
      </c>
      <c r="B13" s="89">
        <v>31</v>
      </c>
      <c r="C13" s="54">
        <v>27</v>
      </c>
      <c r="D13" s="54">
        <v>3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70">
        <v>0</v>
      </c>
    </row>
    <row r="14" spans="1:16" ht="15.95" customHeight="1" x14ac:dyDescent="0.2">
      <c r="A14" s="77" t="s">
        <v>5</v>
      </c>
      <c r="B14" s="89">
        <v>8</v>
      </c>
      <c r="C14" s="54">
        <v>6</v>
      </c>
      <c r="D14" s="54">
        <v>2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1</v>
      </c>
      <c r="M14" s="54">
        <v>0</v>
      </c>
      <c r="N14" s="54">
        <v>0</v>
      </c>
      <c r="O14" s="54">
        <v>0</v>
      </c>
      <c r="P14" s="70">
        <v>0</v>
      </c>
    </row>
    <row r="15" spans="1:16" ht="15.95" customHeight="1" x14ac:dyDescent="0.2">
      <c r="A15" s="77" t="s">
        <v>6</v>
      </c>
      <c r="B15" s="89">
        <v>27</v>
      </c>
      <c r="C15" s="54">
        <v>17</v>
      </c>
      <c r="D15" s="54">
        <v>4</v>
      </c>
      <c r="E15" s="54">
        <v>0</v>
      </c>
      <c r="F15" s="54">
        <v>0</v>
      </c>
      <c r="G15" s="54">
        <v>1</v>
      </c>
      <c r="H15" s="54">
        <v>0</v>
      </c>
      <c r="I15" s="54">
        <v>0</v>
      </c>
      <c r="J15" s="54">
        <v>0</v>
      </c>
      <c r="K15" s="54">
        <v>0</v>
      </c>
      <c r="L15" s="54">
        <v>1</v>
      </c>
      <c r="M15" s="54">
        <v>0</v>
      </c>
      <c r="N15" s="54">
        <v>0</v>
      </c>
      <c r="O15" s="54">
        <v>0</v>
      </c>
      <c r="P15" s="70">
        <v>0</v>
      </c>
    </row>
    <row r="16" spans="1:16" ht="15.95" customHeight="1" x14ac:dyDescent="0.2">
      <c r="A16" s="77" t="s">
        <v>7</v>
      </c>
      <c r="B16" s="89">
        <v>73</v>
      </c>
      <c r="C16" s="54">
        <v>61</v>
      </c>
      <c r="D16" s="54">
        <v>6</v>
      </c>
      <c r="E16" s="54">
        <v>0</v>
      </c>
      <c r="F16" s="54">
        <v>0</v>
      </c>
      <c r="G16" s="54">
        <v>0</v>
      </c>
      <c r="H16" s="54">
        <v>0</v>
      </c>
      <c r="I16" s="54">
        <v>1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70">
        <v>0</v>
      </c>
    </row>
    <row r="17" spans="1:16" ht="15.95" customHeight="1" x14ac:dyDescent="0.2">
      <c r="A17" s="77" t="s">
        <v>8</v>
      </c>
      <c r="B17" s="89">
        <v>16</v>
      </c>
      <c r="C17" s="54">
        <v>12</v>
      </c>
      <c r="D17" s="54">
        <v>4</v>
      </c>
      <c r="E17" s="54">
        <v>0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70">
        <v>0</v>
      </c>
    </row>
    <row r="18" spans="1:16" ht="15.95" customHeight="1" x14ac:dyDescent="0.2">
      <c r="A18" s="77" t="s">
        <v>9</v>
      </c>
      <c r="B18" s="89">
        <v>37</v>
      </c>
      <c r="C18" s="54">
        <v>24</v>
      </c>
      <c r="D18" s="54">
        <v>2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1</v>
      </c>
      <c r="M18" s="54">
        <v>0</v>
      </c>
      <c r="N18" s="54">
        <v>0</v>
      </c>
      <c r="O18" s="54">
        <v>0</v>
      </c>
      <c r="P18" s="70">
        <v>0</v>
      </c>
    </row>
    <row r="19" spans="1:16" ht="15.95" customHeight="1" x14ac:dyDescent="0.2">
      <c r="A19" s="77" t="s">
        <v>10</v>
      </c>
      <c r="B19" s="90">
        <v>41</v>
      </c>
      <c r="C19" s="56">
        <v>19</v>
      </c>
      <c r="D19" s="56">
        <v>7</v>
      </c>
      <c r="E19" s="56">
        <v>0</v>
      </c>
      <c r="F19" s="56">
        <v>2</v>
      </c>
      <c r="G19" s="56">
        <v>0</v>
      </c>
      <c r="H19" s="56">
        <v>0</v>
      </c>
      <c r="I19" s="56">
        <v>1</v>
      </c>
      <c r="J19" s="56">
        <v>0</v>
      </c>
      <c r="K19" s="56">
        <v>0</v>
      </c>
      <c r="L19" s="56">
        <v>11</v>
      </c>
      <c r="M19" s="56">
        <v>0</v>
      </c>
      <c r="N19" s="56">
        <v>0</v>
      </c>
      <c r="O19" s="56">
        <v>0</v>
      </c>
      <c r="P19" s="71">
        <v>0</v>
      </c>
    </row>
    <row r="20" spans="1:16" ht="15.95" customHeight="1" x14ac:dyDescent="0.2">
      <c r="A20" s="78" t="s">
        <v>11</v>
      </c>
      <c r="B20" s="91">
        <v>234</v>
      </c>
      <c r="C20" s="58">
        <v>167</v>
      </c>
      <c r="D20" s="58">
        <v>28</v>
      </c>
      <c r="E20" s="58">
        <v>0</v>
      </c>
      <c r="F20" s="58">
        <v>2</v>
      </c>
      <c r="G20" s="58">
        <v>1</v>
      </c>
      <c r="H20" s="58">
        <v>0</v>
      </c>
      <c r="I20" s="58">
        <v>2</v>
      </c>
      <c r="J20" s="58">
        <v>0</v>
      </c>
      <c r="K20" s="58">
        <v>0</v>
      </c>
      <c r="L20" s="58">
        <v>14</v>
      </c>
      <c r="M20" s="58">
        <v>0</v>
      </c>
      <c r="N20" s="58">
        <v>0</v>
      </c>
      <c r="O20" s="58">
        <v>0</v>
      </c>
      <c r="P20" s="73">
        <v>0</v>
      </c>
    </row>
    <row r="21" spans="1:16" ht="15.95" customHeight="1" x14ac:dyDescent="0.2">
      <c r="A21" s="77" t="s">
        <v>12</v>
      </c>
      <c r="B21" s="92">
        <v>83</v>
      </c>
      <c r="C21" s="54">
        <v>50</v>
      </c>
      <c r="D21" s="54">
        <v>22</v>
      </c>
      <c r="E21" s="54">
        <v>0</v>
      </c>
      <c r="F21" s="54">
        <v>0</v>
      </c>
      <c r="G21" s="54">
        <v>0</v>
      </c>
      <c r="H21" s="54">
        <v>0</v>
      </c>
      <c r="I21" s="54">
        <v>2</v>
      </c>
      <c r="J21" s="54">
        <v>0</v>
      </c>
      <c r="K21" s="54">
        <v>0</v>
      </c>
      <c r="L21" s="54">
        <v>6</v>
      </c>
      <c r="M21" s="54">
        <v>0</v>
      </c>
      <c r="N21" s="54">
        <v>0</v>
      </c>
      <c r="O21" s="54">
        <v>0</v>
      </c>
      <c r="P21" s="70">
        <v>0</v>
      </c>
    </row>
    <row r="22" spans="1:16" ht="15.95" customHeight="1" x14ac:dyDescent="0.2">
      <c r="A22" s="77" t="s">
        <v>13</v>
      </c>
      <c r="B22" s="89">
        <v>56</v>
      </c>
      <c r="C22" s="54">
        <v>39</v>
      </c>
      <c r="D22" s="54">
        <v>8</v>
      </c>
      <c r="E22" s="54">
        <v>0</v>
      </c>
      <c r="F22" s="54">
        <v>2</v>
      </c>
      <c r="G22" s="54">
        <v>0</v>
      </c>
      <c r="H22" s="54">
        <v>0</v>
      </c>
      <c r="I22" s="54">
        <v>4</v>
      </c>
      <c r="J22" s="54">
        <v>0</v>
      </c>
      <c r="K22" s="54">
        <v>0</v>
      </c>
      <c r="L22" s="54">
        <v>3</v>
      </c>
      <c r="M22" s="54">
        <v>0</v>
      </c>
      <c r="N22" s="54">
        <v>0</v>
      </c>
      <c r="O22" s="54">
        <v>0</v>
      </c>
      <c r="P22" s="70">
        <v>0</v>
      </c>
    </row>
    <row r="23" spans="1:16" ht="15.95" customHeight="1" x14ac:dyDescent="0.2">
      <c r="A23" s="77" t="s">
        <v>14</v>
      </c>
      <c r="B23" s="89">
        <v>26</v>
      </c>
      <c r="C23" s="54">
        <v>17</v>
      </c>
      <c r="D23" s="54">
        <v>5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1</v>
      </c>
      <c r="M23" s="54">
        <v>0</v>
      </c>
      <c r="N23" s="54">
        <v>0</v>
      </c>
      <c r="O23" s="54">
        <v>0</v>
      </c>
      <c r="P23" s="70">
        <v>0</v>
      </c>
    </row>
    <row r="24" spans="1:16" ht="15.95" customHeight="1" x14ac:dyDescent="0.2">
      <c r="A24" s="77" t="s">
        <v>15</v>
      </c>
      <c r="B24" s="89">
        <v>21</v>
      </c>
      <c r="C24" s="54">
        <v>17</v>
      </c>
      <c r="D24" s="54">
        <v>3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70">
        <v>0</v>
      </c>
    </row>
    <row r="25" spans="1:16" ht="15.95" customHeight="1" x14ac:dyDescent="0.2">
      <c r="A25" s="77" t="s">
        <v>16</v>
      </c>
      <c r="B25" s="89">
        <v>32</v>
      </c>
      <c r="C25" s="54">
        <v>16</v>
      </c>
      <c r="D25" s="54">
        <v>6</v>
      </c>
      <c r="E25" s="54">
        <v>0</v>
      </c>
      <c r="F25" s="54">
        <v>1</v>
      </c>
      <c r="G25" s="54">
        <v>0</v>
      </c>
      <c r="H25" s="54">
        <v>0</v>
      </c>
      <c r="I25" s="54">
        <v>2</v>
      </c>
      <c r="J25" s="54">
        <v>0</v>
      </c>
      <c r="K25" s="54">
        <v>0</v>
      </c>
      <c r="L25" s="54">
        <v>3</v>
      </c>
      <c r="M25" s="54">
        <v>0</v>
      </c>
      <c r="N25" s="54">
        <v>0</v>
      </c>
      <c r="O25" s="54">
        <v>0</v>
      </c>
      <c r="P25" s="70">
        <v>0</v>
      </c>
    </row>
    <row r="26" spans="1:16" ht="15.95" customHeight="1" x14ac:dyDescent="0.2">
      <c r="A26" s="77" t="s">
        <v>17</v>
      </c>
      <c r="B26" s="89">
        <v>28</v>
      </c>
      <c r="C26" s="54">
        <v>15</v>
      </c>
      <c r="D26" s="54">
        <v>9</v>
      </c>
      <c r="E26" s="54">
        <v>0</v>
      </c>
      <c r="F26" s="54">
        <v>1</v>
      </c>
      <c r="G26" s="54">
        <v>1</v>
      </c>
      <c r="H26" s="54">
        <v>0</v>
      </c>
      <c r="I26" s="54">
        <v>2</v>
      </c>
      <c r="J26" s="54">
        <v>0</v>
      </c>
      <c r="K26" s="54">
        <v>0</v>
      </c>
      <c r="L26" s="54">
        <v>4</v>
      </c>
      <c r="M26" s="54">
        <v>1</v>
      </c>
      <c r="N26" s="54">
        <v>0</v>
      </c>
      <c r="O26" s="54">
        <v>0</v>
      </c>
      <c r="P26" s="70">
        <v>0</v>
      </c>
    </row>
    <row r="27" spans="1:16" ht="15.95" customHeight="1" x14ac:dyDescent="0.2">
      <c r="A27" s="79" t="s">
        <v>18</v>
      </c>
      <c r="B27" s="90">
        <v>58</v>
      </c>
      <c r="C27" s="56">
        <v>31</v>
      </c>
      <c r="D27" s="56">
        <v>8</v>
      </c>
      <c r="E27" s="56">
        <v>0</v>
      </c>
      <c r="F27" s="56">
        <v>0</v>
      </c>
      <c r="G27" s="56">
        <v>0</v>
      </c>
      <c r="H27" s="56">
        <v>0</v>
      </c>
      <c r="I27" s="56">
        <v>2</v>
      </c>
      <c r="J27" s="56">
        <v>0</v>
      </c>
      <c r="K27" s="56">
        <v>0</v>
      </c>
      <c r="L27" s="56">
        <v>5</v>
      </c>
      <c r="M27" s="56">
        <v>0</v>
      </c>
      <c r="N27" s="56">
        <v>0</v>
      </c>
      <c r="O27" s="56">
        <v>0</v>
      </c>
      <c r="P27" s="71">
        <v>0</v>
      </c>
    </row>
    <row r="28" spans="1:16" ht="15.95" customHeight="1" x14ac:dyDescent="0.2">
      <c r="A28" s="80" t="s">
        <v>19</v>
      </c>
      <c r="B28" s="91">
        <v>304</v>
      </c>
      <c r="C28" s="58">
        <v>185</v>
      </c>
      <c r="D28" s="58">
        <v>61</v>
      </c>
      <c r="E28" s="58">
        <v>0</v>
      </c>
      <c r="F28" s="58">
        <v>4</v>
      </c>
      <c r="G28" s="58">
        <v>1</v>
      </c>
      <c r="H28" s="58">
        <v>0</v>
      </c>
      <c r="I28" s="58">
        <v>12</v>
      </c>
      <c r="J28" s="58">
        <v>0</v>
      </c>
      <c r="K28" s="58">
        <v>0</v>
      </c>
      <c r="L28" s="58">
        <v>22</v>
      </c>
      <c r="M28" s="58">
        <v>1</v>
      </c>
      <c r="N28" s="58">
        <v>0</v>
      </c>
      <c r="O28" s="58">
        <v>0</v>
      </c>
      <c r="P28" s="73">
        <v>0</v>
      </c>
    </row>
    <row r="29" spans="1:16" ht="15.95" customHeight="1" x14ac:dyDescent="0.2">
      <c r="A29" s="77" t="s">
        <v>20</v>
      </c>
      <c r="B29" s="92">
        <v>17</v>
      </c>
      <c r="C29" s="54">
        <v>12</v>
      </c>
      <c r="D29" s="54">
        <v>5</v>
      </c>
      <c r="E29" s="54">
        <v>0</v>
      </c>
      <c r="F29" s="54">
        <v>0</v>
      </c>
      <c r="G29" s="54">
        <v>0</v>
      </c>
      <c r="H29" s="54">
        <v>0</v>
      </c>
      <c r="I29" s="54">
        <v>2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0</v>
      </c>
      <c r="P29" s="70">
        <v>0</v>
      </c>
    </row>
    <row r="30" spans="1:16" ht="15.95" customHeight="1" x14ac:dyDescent="0.2">
      <c r="A30" s="77" t="s">
        <v>21</v>
      </c>
      <c r="B30" s="89">
        <v>19</v>
      </c>
      <c r="C30" s="54">
        <v>14</v>
      </c>
      <c r="D30" s="54">
        <v>2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3</v>
      </c>
      <c r="M30" s="54">
        <v>0</v>
      </c>
      <c r="N30" s="54">
        <v>0</v>
      </c>
      <c r="O30" s="54">
        <v>0</v>
      </c>
      <c r="P30" s="70">
        <v>0</v>
      </c>
    </row>
    <row r="31" spans="1:16" ht="15.95" customHeight="1" x14ac:dyDescent="0.2">
      <c r="A31" s="77" t="s">
        <v>22</v>
      </c>
      <c r="B31" s="89">
        <v>5</v>
      </c>
      <c r="C31" s="54">
        <v>4</v>
      </c>
      <c r="D31" s="54">
        <v>1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70">
        <v>0</v>
      </c>
    </row>
    <row r="32" spans="1:16" ht="15.95" customHeight="1" x14ac:dyDescent="0.2">
      <c r="A32" s="77" t="s">
        <v>23</v>
      </c>
      <c r="B32" s="89">
        <v>26</v>
      </c>
      <c r="C32" s="54">
        <v>12</v>
      </c>
      <c r="D32" s="54">
        <v>2</v>
      </c>
      <c r="E32" s="54">
        <v>0</v>
      </c>
      <c r="F32" s="54">
        <v>5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7</v>
      </c>
      <c r="M32" s="54">
        <v>0</v>
      </c>
      <c r="N32" s="54">
        <v>0</v>
      </c>
      <c r="O32" s="54">
        <v>0</v>
      </c>
      <c r="P32" s="70">
        <v>0</v>
      </c>
    </row>
    <row r="33" spans="1:16" ht="15.95" customHeight="1" x14ac:dyDescent="0.2">
      <c r="A33" s="77" t="s">
        <v>24</v>
      </c>
      <c r="B33" s="89">
        <v>29</v>
      </c>
      <c r="C33" s="54">
        <v>12</v>
      </c>
      <c r="D33" s="54">
        <v>6</v>
      </c>
      <c r="E33" s="54">
        <v>0</v>
      </c>
      <c r="F33" s="54">
        <v>1</v>
      </c>
      <c r="G33" s="54">
        <v>0</v>
      </c>
      <c r="H33" s="54">
        <v>0</v>
      </c>
      <c r="I33" s="54">
        <v>1</v>
      </c>
      <c r="J33" s="54">
        <v>0</v>
      </c>
      <c r="K33" s="54">
        <v>0</v>
      </c>
      <c r="L33" s="54">
        <v>1</v>
      </c>
      <c r="M33" s="54">
        <v>0</v>
      </c>
      <c r="N33" s="54">
        <v>0</v>
      </c>
      <c r="O33" s="54">
        <v>0</v>
      </c>
      <c r="P33" s="70">
        <v>0</v>
      </c>
    </row>
    <row r="34" spans="1:16" ht="15.95" customHeight="1" x14ac:dyDescent="0.2">
      <c r="A34" s="77" t="s">
        <v>25</v>
      </c>
      <c r="B34" s="89">
        <v>36</v>
      </c>
      <c r="C34" s="54">
        <v>17</v>
      </c>
      <c r="D34" s="54">
        <v>7</v>
      </c>
      <c r="E34" s="54">
        <v>0</v>
      </c>
      <c r="F34" s="54">
        <v>1</v>
      </c>
      <c r="G34" s="54">
        <v>0</v>
      </c>
      <c r="H34" s="54">
        <v>0</v>
      </c>
      <c r="I34" s="54">
        <v>0</v>
      </c>
      <c r="J34" s="54">
        <v>1</v>
      </c>
      <c r="K34" s="54">
        <v>0</v>
      </c>
      <c r="L34" s="54">
        <v>5</v>
      </c>
      <c r="M34" s="54">
        <v>0</v>
      </c>
      <c r="N34" s="54">
        <v>0</v>
      </c>
      <c r="O34" s="54">
        <v>0</v>
      </c>
      <c r="P34" s="70">
        <v>0</v>
      </c>
    </row>
    <row r="35" spans="1:16" ht="15.95" customHeight="1" x14ac:dyDescent="0.2">
      <c r="A35" s="77" t="s">
        <v>26</v>
      </c>
      <c r="B35" s="89">
        <v>87</v>
      </c>
      <c r="C35" s="54">
        <v>46</v>
      </c>
      <c r="D35" s="54">
        <v>23</v>
      </c>
      <c r="E35" s="54">
        <v>0</v>
      </c>
      <c r="F35" s="54">
        <v>0</v>
      </c>
      <c r="G35" s="54">
        <v>0</v>
      </c>
      <c r="H35" s="54">
        <v>0</v>
      </c>
      <c r="I35" s="54">
        <v>3</v>
      </c>
      <c r="J35" s="54">
        <v>0</v>
      </c>
      <c r="K35" s="54">
        <v>0</v>
      </c>
      <c r="L35" s="54">
        <v>3</v>
      </c>
      <c r="M35" s="54">
        <v>0</v>
      </c>
      <c r="N35" s="54">
        <v>0</v>
      </c>
      <c r="O35" s="54">
        <v>0</v>
      </c>
      <c r="P35" s="70">
        <v>0</v>
      </c>
    </row>
    <row r="36" spans="1:16" ht="15.95" customHeight="1" x14ac:dyDescent="0.2">
      <c r="A36" s="77" t="s">
        <v>27</v>
      </c>
      <c r="B36" s="89">
        <v>6</v>
      </c>
      <c r="C36" s="54">
        <v>3</v>
      </c>
      <c r="D36" s="54">
        <v>3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70">
        <v>0</v>
      </c>
    </row>
    <row r="37" spans="1:16" ht="15.95" customHeight="1" x14ac:dyDescent="0.2">
      <c r="A37" s="79" t="s">
        <v>28</v>
      </c>
      <c r="B37" s="90">
        <v>88</v>
      </c>
      <c r="C37" s="56">
        <v>32</v>
      </c>
      <c r="D37" s="56">
        <v>10</v>
      </c>
      <c r="E37" s="56">
        <v>0</v>
      </c>
      <c r="F37" s="56">
        <v>12</v>
      </c>
      <c r="G37" s="56">
        <v>0</v>
      </c>
      <c r="H37" s="56">
        <v>0</v>
      </c>
      <c r="I37" s="56">
        <v>7</v>
      </c>
      <c r="J37" s="56">
        <v>0</v>
      </c>
      <c r="K37" s="56">
        <v>0</v>
      </c>
      <c r="L37" s="56">
        <v>22</v>
      </c>
      <c r="M37" s="56">
        <v>0</v>
      </c>
      <c r="N37" s="56">
        <v>0</v>
      </c>
      <c r="O37" s="56">
        <v>0</v>
      </c>
      <c r="P37" s="71">
        <v>0</v>
      </c>
    </row>
    <row r="38" spans="1:16" ht="15.95" customHeight="1" x14ac:dyDescent="0.2">
      <c r="A38" s="80" t="s">
        <v>29</v>
      </c>
      <c r="B38" s="93">
        <v>313</v>
      </c>
      <c r="C38" s="58">
        <v>152</v>
      </c>
      <c r="D38" s="58">
        <v>59</v>
      </c>
      <c r="E38" s="58">
        <v>0</v>
      </c>
      <c r="F38" s="58">
        <v>19</v>
      </c>
      <c r="G38" s="58">
        <v>0</v>
      </c>
      <c r="H38" s="58">
        <v>0</v>
      </c>
      <c r="I38" s="58">
        <v>13</v>
      </c>
      <c r="J38" s="58">
        <v>1</v>
      </c>
      <c r="K38" s="58">
        <v>0</v>
      </c>
      <c r="L38" s="58">
        <v>41</v>
      </c>
      <c r="M38" s="58">
        <v>0</v>
      </c>
      <c r="N38" s="58">
        <v>0</v>
      </c>
      <c r="O38" s="58">
        <v>0</v>
      </c>
      <c r="P38" s="73">
        <v>0</v>
      </c>
    </row>
    <row r="39" spans="1:16" ht="15.95" customHeight="1" x14ac:dyDescent="0.2">
      <c r="A39" s="77" t="s">
        <v>30</v>
      </c>
      <c r="B39" s="92">
        <v>37</v>
      </c>
      <c r="C39" s="54">
        <v>25</v>
      </c>
      <c r="D39" s="54">
        <v>7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3</v>
      </c>
      <c r="M39" s="54">
        <v>0</v>
      </c>
      <c r="N39" s="54">
        <v>0</v>
      </c>
      <c r="O39" s="54">
        <v>0</v>
      </c>
      <c r="P39" s="70">
        <v>0</v>
      </c>
    </row>
    <row r="40" spans="1:16" ht="15.95" customHeight="1" x14ac:dyDescent="0.2">
      <c r="A40" s="77" t="s">
        <v>31</v>
      </c>
      <c r="B40" s="89">
        <v>98</v>
      </c>
      <c r="C40" s="54">
        <v>58</v>
      </c>
      <c r="D40" s="54">
        <v>18</v>
      </c>
      <c r="E40" s="54">
        <v>3</v>
      </c>
      <c r="F40" s="54">
        <v>8</v>
      </c>
      <c r="G40" s="54">
        <v>1</v>
      </c>
      <c r="H40" s="54">
        <v>0</v>
      </c>
      <c r="I40" s="54">
        <v>2</v>
      </c>
      <c r="J40" s="54">
        <v>0</v>
      </c>
      <c r="K40" s="54">
        <v>0</v>
      </c>
      <c r="L40" s="54">
        <v>16</v>
      </c>
      <c r="M40" s="54">
        <v>0</v>
      </c>
      <c r="N40" s="54">
        <v>0</v>
      </c>
      <c r="O40" s="54">
        <v>0</v>
      </c>
      <c r="P40" s="70">
        <v>0</v>
      </c>
    </row>
    <row r="41" spans="1:16" ht="15.95" customHeight="1" x14ac:dyDescent="0.2">
      <c r="A41" s="77" t="s">
        <v>32</v>
      </c>
      <c r="B41" s="89">
        <v>67</v>
      </c>
      <c r="C41" s="54">
        <v>44</v>
      </c>
      <c r="D41" s="54">
        <v>12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2</v>
      </c>
      <c r="M41" s="54">
        <v>0</v>
      </c>
      <c r="N41" s="54">
        <v>0</v>
      </c>
      <c r="O41" s="54">
        <v>0</v>
      </c>
      <c r="P41" s="70">
        <v>0</v>
      </c>
    </row>
    <row r="42" spans="1:16" ht="15.95" customHeight="1" x14ac:dyDescent="0.2">
      <c r="A42" s="77" t="s">
        <v>33</v>
      </c>
      <c r="B42" s="89">
        <v>80</v>
      </c>
      <c r="C42" s="54">
        <v>38</v>
      </c>
      <c r="D42" s="54">
        <v>21</v>
      </c>
      <c r="E42" s="54">
        <v>1</v>
      </c>
      <c r="F42" s="54">
        <v>1</v>
      </c>
      <c r="G42" s="54">
        <v>0</v>
      </c>
      <c r="H42" s="54">
        <v>0</v>
      </c>
      <c r="I42" s="54">
        <v>2</v>
      </c>
      <c r="J42" s="54">
        <v>0</v>
      </c>
      <c r="K42" s="54">
        <v>0</v>
      </c>
      <c r="L42" s="54">
        <v>1</v>
      </c>
      <c r="M42" s="54">
        <v>0</v>
      </c>
      <c r="N42" s="54">
        <v>0</v>
      </c>
      <c r="O42" s="54">
        <v>0</v>
      </c>
      <c r="P42" s="70">
        <v>0</v>
      </c>
    </row>
    <row r="43" spans="1:16" ht="15.95" customHeight="1" x14ac:dyDescent="0.2">
      <c r="A43" s="77" t="s">
        <v>34</v>
      </c>
      <c r="B43" s="94">
        <v>43</v>
      </c>
      <c r="C43" s="62">
        <v>24</v>
      </c>
      <c r="D43" s="62">
        <v>12</v>
      </c>
      <c r="E43" s="62">
        <v>0</v>
      </c>
      <c r="F43" s="62">
        <v>0</v>
      </c>
      <c r="G43" s="62">
        <v>0</v>
      </c>
      <c r="H43" s="62">
        <v>0</v>
      </c>
      <c r="I43" s="62">
        <v>1</v>
      </c>
      <c r="J43" s="62">
        <v>0</v>
      </c>
      <c r="K43" s="62">
        <v>0</v>
      </c>
      <c r="L43" s="62">
        <v>1</v>
      </c>
      <c r="M43" s="62">
        <v>0</v>
      </c>
      <c r="N43" s="62">
        <v>0</v>
      </c>
      <c r="O43" s="62">
        <v>0</v>
      </c>
      <c r="P43" s="74">
        <v>0</v>
      </c>
    </row>
    <row r="44" spans="1:16" ht="15.95" customHeight="1" x14ac:dyDescent="0.2">
      <c r="A44" s="77" t="s">
        <v>35</v>
      </c>
      <c r="B44" s="89">
        <v>23</v>
      </c>
      <c r="C44" s="54">
        <v>9</v>
      </c>
      <c r="D44" s="54">
        <v>4</v>
      </c>
      <c r="E44" s="54">
        <v>0</v>
      </c>
      <c r="F44" s="54">
        <v>1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1</v>
      </c>
      <c r="M44" s="54">
        <v>0</v>
      </c>
      <c r="N44" s="54">
        <v>0</v>
      </c>
      <c r="O44" s="54">
        <v>0</v>
      </c>
      <c r="P44" s="70">
        <v>0</v>
      </c>
    </row>
    <row r="45" spans="1:16" ht="15.95" customHeight="1" x14ac:dyDescent="0.2">
      <c r="A45" s="79" t="s">
        <v>36</v>
      </c>
      <c r="B45" s="90">
        <v>28</v>
      </c>
      <c r="C45" s="56">
        <v>21</v>
      </c>
      <c r="D45" s="56">
        <v>3</v>
      </c>
      <c r="E45" s="56">
        <v>0</v>
      </c>
      <c r="F45" s="56">
        <v>0</v>
      </c>
      <c r="G45" s="56">
        <v>0</v>
      </c>
      <c r="H45" s="56">
        <v>0</v>
      </c>
      <c r="I45" s="56">
        <v>1</v>
      </c>
      <c r="J45" s="56">
        <v>0</v>
      </c>
      <c r="K45" s="56">
        <v>0</v>
      </c>
      <c r="L45" s="56">
        <v>1</v>
      </c>
      <c r="M45" s="56">
        <v>0</v>
      </c>
      <c r="N45" s="56">
        <v>0</v>
      </c>
      <c r="O45" s="56">
        <v>0</v>
      </c>
      <c r="P45" s="71">
        <v>0</v>
      </c>
    </row>
    <row r="46" spans="1:16" ht="15.95" customHeight="1" x14ac:dyDescent="0.2">
      <c r="A46" s="80" t="s">
        <v>37</v>
      </c>
      <c r="B46" s="91">
        <v>376</v>
      </c>
      <c r="C46" s="58">
        <v>219</v>
      </c>
      <c r="D46" s="58">
        <v>77</v>
      </c>
      <c r="E46" s="58">
        <v>4</v>
      </c>
      <c r="F46" s="58">
        <v>10</v>
      </c>
      <c r="G46" s="58">
        <v>1</v>
      </c>
      <c r="H46" s="58">
        <v>0</v>
      </c>
      <c r="I46" s="58">
        <v>6</v>
      </c>
      <c r="J46" s="58">
        <v>0</v>
      </c>
      <c r="K46" s="58">
        <v>0</v>
      </c>
      <c r="L46" s="58">
        <v>25</v>
      </c>
      <c r="M46" s="58">
        <v>0</v>
      </c>
      <c r="N46" s="58">
        <v>0</v>
      </c>
      <c r="O46" s="58">
        <v>0</v>
      </c>
      <c r="P46" s="73">
        <v>0</v>
      </c>
    </row>
    <row r="47" spans="1:16" ht="15.95" customHeight="1" x14ac:dyDescent="0.2">
      <c r="A47" s="77" t="s">
        <v>38</v>
      </c>
      <c r="B47" s="92">
        <v>24</v>
      </c>
      <c r="C47" s="54">
        <v>13</v>
      </c>
      <c r="D47" s="54">
        <v>8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1</v>
      </c>
      <c r="M47" s="54">
        <v>0</v>
      </c>
      <c r="N47" s="54">
        <v>0</v>
      </c>
      <c r="O47" s="54">
        <v>0</v>
      </c>
      <c r="P47" s="70">
        <v>0</v>
      </c>
    </row>
    <row r="48" spans="1:16" ht="15.95" customHeight="1" x14ac:dyDescent="0.2">
      <c r="A48" s="77" t="s">
        <v>39</v>
      </c>
      <c r="B48" s="89">
        <v>63</v>
      </c>
      <c r="C48" s="54">
        <v>30</v>
      </c>
      <c r="D48" s="54">
        <v>20</v>
      </c>
      <c r="E48" s="54">
        <v>0</v>
      </c>
      <c r="F48" s="54">
        <v>0</v>
      </c>
      <c r="G48" s="54">
        <v>1</v>
      </c>
      <c r="H48" s="54">
        <v>0</v>
      </c>
      <c r="I48" s="54">
        <v>1</v>
      </c>
      <c r="J48" s="54">
        <v>0</v>
      </c>
      <c r="K48" s="54">
        <v>0</v>
      </c>
      <c r="L48" s="54">
        <v>2</v>
      </c>
      <c r="M48" s="54">
        <v>0</v>
      </c>
      <c r="N48" s="54">
        <v>0</v>
      </c>
      <c r="O48" s="54">
        <v>0</v>
      </c>
      <c r="P48" s="70">
        <v>0</v>
      </c>
    </row>
    <row r="49" spans="1:16" ht="15.95" customHeight="1" x14ac:dyDescent="0.2">
      <c r="A49" s="77" t="s">
        <v>40</v>
      </c>
      <c r="B49" s="89">
        <v>23</v>
      </c>
      <c r="C49" s="54">
        <v>14</v>
      </c>
      <c r="D49" s="54">
        <v>3</v>
      </c>
      <c r="E49" s="54">
        <v>0</v>
      </c>
      <c r="F49" s="54">
        <v>1</v>
      </c>
      <c r="G49" s="54">
        <v>0</v>
      </c>
      <c r="H49" s="54">
        <v>0</v>
      </c>
      <c r="I49" s="54">
        <v>3</v>
      </c>
      <c r="J49" s="54">
        <v>0</v>
      </c>
      <c r="K49" s="54">
        <v>0</v>
      </c>
      <c r="L49" s="54">
        <v>0</v>
      </c>
      <c r="M49" s="54">
        <v>0</v>
      </c>
      <c r="N49" s="54">
        <v>0</v>
      </c>
      <c r="O49" s="54">
        <v>0</v>
      </c>
      <c r="P49" s="70">
        <v>0</v>
      </c>
    </row>
    <row r="50" spans="1:16" ht="15.95" customHeight="1" x14ac:dyDescent="0.2">
      <c r="A50" s="77" t="s">
        <v>41</v>
      </c>
      <c r="B50" s="89">
        <v>20</v>
      </c>
      <c r="C50" s="54">
        <v>11</v>
      </c>
      <c r="D50" s="54">
        <v>6</v>
      </c>
      <c r="E50" s="54">
        <v>0</v>
      </c>
      <c r="F50" s="54">
        <v>2</v>
      </c>
      <c r="G50" s="54">
        <v>0</v>
      </c>
      <c r="H50" s="54">
        <v>0</v>
      </c>
      <c r="I50" s="54">
        <v>1</v>
      </c>
      <c r="J50" s="54">
        <v>0</v>
      </c>
      <c r="K50" s="54">
        <v>0</v>
      </c>
      <c r="L50" s="54">
        <v>1</v>
      </c>
      <c r="M50" s="54">
        <v>0</v>
      </c>
      <c r="N50" s="54">
        <v>0</v>
      </c>
      <c r="O50" s="54">
        <v>0</v>
      </c>
      <c r="P50" s="70">
        <v>0</v>
      </c>
    </row>
    <row r="51" spans="1:16" ht="15.95" customHeight="1" x14ac:dyDescent="0.2">
      <c r="A51" s="77" t="s">
        <v>42</v>
      </c>
      <c r="B51" s="89">
        <v>49</v>
      </c>
      <c r="C51" s="54">
        <v>33</v>
      </c>
      <c r="D51" s="54">
        <v>5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5</v>
      </c>
      <c r="M51" s="54">
        <v>0</v>
      </c>
      <c r="N51" s="54">
        <v>0</v>
      </c>
      <c r="O51" s="54">
        <v>0</v>
      </c>
      <c r="P51" s="70">
        <v>0</v>
      </c>
    </row>
    <row r="52" spans="1:16" ht="15.95" customHeight="1" x14ac:dyDescent="0.2">
      <c r="A52" s="77" t="s">
        <v>43</v>
      </c>
      <c r="B52" s="89">
        <v>46</v>
      </c>
      <c r="C52" s="54">
        <v>23</v>
      </c>
      <c r="D52" s="54">
        <v>6</v>
      </c>
      <c r="E52" s="54">
        <v>0</v>
      </c>
      <c r="F52" s="54">
        <v>3</v>
      </c>
      <c r="G52" s="54">
        <v>1</v>
      </c>
      <c r="H52" s="54">
        <v>0</v>
      </c>
      <c r="I52" s="54">
        <v>1</v>
      </c>
      <c r="J52" s="54">
        <v>0</v>
      </c>
      <c r="K52" s="54">
        <v>0</v>
      </c>
      <c r="L52" s="54">
        <v>8</v>
      </c>
      <c r="M52" s="54">
        <v>0</v>
      </c>
      <c r="N52" s="54">
        <v>0</v>
      </c>
      <c r="O52" s="54">
        <v>0</v>
      </c>
      <c r="P52" s="70">
        <v>0</v>
      </c>
    </row>
    <row r="53" spans="1:16" ht="15.95" customHeight="1" x14ac:dyDescent="0.2">
      <c r="A53" s="77" t="s">
        <v>44</v>
      </c>
      <c r="B53" s="89">
        <v>38</v>
      </c>
      <c r="C53" s="54">
        <v>15</v>
      </c>
      <c r="D53" s="54">
        <v>11</v>
      </c>
      <c r="E53" s="54">
        <v>0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70">
        <v>0</v>
      </c>
    </row>
    <row r="54" spans="1:16" ht="15.95" customHeight="1" x14ac:dyDescent="0.2">
      <c r="A54" s="77" t="s">
        <v>45</v>
      </c>
      <c r="B54" s="89">
        <v>37</v>
      </c>
      <c r="C54" s="54">
        <v>13</v>
      </c>
      <c r="D54" s="54">
        <v>11</v>
      </c>
      <c r="E54" s="54">
        <v>0</v>
      </c>
      <c r="F54" s="54">
        <v>0</v>
      </c>
      <c r="G54" s="54">
        <v>0</v>
      </c>
      <c r="H54" s="54">
        <v>0</v>
      </c>
      <c r="I54" s="54">
        <v>1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70">
        <v>0</v>
      </c>
    </row>
    <row r="55" spans="1:16" s="63" customFormat="1" ht="15.95" customHeight="1" x14ac:dyDescent="0.2">
      <c r="A55" s="77" t="s">
        <v>46</v>
      </c>
      <c r="B55" s="89">
        <v>7</v>
      </c>
      <c r="C55" s="54">
        <v>3</v>
      </c>
      <c r="D55" s="54">
        <v>1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70">
        <v>0</v>
      </c>
    </row>
    <row r="56" spans="1:16" ht="15.95" customHeight="1" x14ac:dyDescent="0.2">
      <c r="A56" s="77" t="s">
        <v>47</v>
      </c>
      <c r="B56" s="89">
        <v>22</v>
      </c>
      <c r="C56" s="54">
        <v>9</v>
      </c>
      <c r="D56" s="54">
        <v>7</v>
      </c>
      <c r="E56" s="54">
        <v>0</v>
      </c>
      <c r="F56" s="54">
        <v>0</v>
      </c>
      <c r="G56" s="54">
        <v>0</v>
      </c>
      <c r="H56" s="54">
        <v>0</v>
      </c>
      <c r="I56" s="54">
        <v>1</v>
      </c>
      <c r="J56" s="54">
        <v>0</v>
      </c>
      <c r="K56" s="54">
        <v>0</v>
      </c>
      <c r="L56" s="54">
        <v>2</v>
      </c>
      <c r="M56" s="54">
        <v>0</v>
      </c>
      <c r="N56" s="54">
        <v>0</v>
      </c>
      <c r="O56" s="54">
        <v>0</v>
      </c>
      <c r="P56" s="70">
        <v>0</v>
      </c>
    </row>
    <row r="57" spans="1:16" ht="15.95" customHeight="1" x14ac:dyDescent="0.2">
      <c r="A57" s="79" t="s">
        <v>48</v>
      </c>
      <c r="B57" s="90">
        <v>78</v>
      </c>
      <c r="C57" s="56">
        <v>50</v>
      </c>
      <c r="D57" s="56">
        <v>20</v>
      </c>
      <c r="E57" s="56">
        <v>0</v>
      </c>
      <c r="F57" s="56">
        <v>0</v>
      </c>
      <c r="G57" s="56">
        <v>0</v>
      </c>
      <c r="H57" s="56">
        <v>0</v>
      </c>
      <c r="I57" s="56">
        <v>1</v>
      </c>
      <c r="J57" s="56">
        <v>0</v>
      </c>
      <c r="K57" s="56">
        <v>0</v>
      </c>
      <c r="L57" s="56">
        <v>9</v>
      </c>
      <c r="M57" s="56">
        <v>0</v>
      </c>
      <c r="N57" s="56">
        <v>0</v>
      </c>
      <c r="O57" s="56">
        <v>0</v>
      </c>
      <c r="P57" s="71">
        <v>0</v>
      </c>
    </row>
    <row r="58" spans="1:16" ht="15.95" customHeight="1" thickBot="1" x14ac:dyDescent="0.25">
      <c r="A58" s="81" t="s">
        <v>49</v>
      </c>
      <c r="B58" s="95">
        <v>407</v>
      </c>
      <c r="C58" s="65">
        <v>214</v>
      </c>
      <c r="D58" s="65">
        <v>98</v>
      </c>
      <c r="E58" s="65">
        <v>0</v>
      </c>
      <c r="F58" s="65">
        <v>6</v>
      </c>
      <c r="G58" s="65">
        <v>2</v>
      </c>
      <c r="H58" s="65">
        <v>0</v>
      </c>
      <c r="I58" s="65">
        <v>9</v>
      </c>
      <c r="J58" s="65">
        <v>0</v>
      </c>
      <c r="K58" s="65">
        <v>0</v>
      </c>
      <c r="L58" s="65">
        <v>28</v>
      </c>
      <c r="M58" s="65">
        <v>0</v>
      </c>
      <c r="N58" s="65">
        <v>0</v>
      </c>
      <c r="O58" s="65">
        <v>0</v>
      </c>
      <c r="P58" s="76">
        <v>0</v>
      </c>
    </row>
    <row r="59" spans="1:16" ht="15.95" customHeight="1" x14ac:dyDescent="0.2">
      <c r="A59" s="82" t="s">
        <v>50</v>
      </c>
      <c r="B59" s="96">
        <v>38</v>
      </c>
      <c r="C59" s="54">
        <v>32</v>
      </c>
      <c r="D59" s="54">
        <v>6</v>
      </c>
      <c r="E59" s="54">
        <v>0</v>
      </c>
      <c r="F59" s="54">
        <v>0</v>
      </c>
      <c r="G59" s="54">
        <v>0</v>
      </c>
      <c r="H59" s="54">
        <v>0</v>
      </c>
      <c r="I59" s="54">
        <v>1</v>
      </c>
      <c r="J59" s="54">
        <v>0</v>
      </c>
      <c r="K59" s="54">
        <v>0</v>
      </c>
      <c r="L59" s="54">
        <v>3</v>
      </c>
      <c r="M59" s="54">
        <v>0</v>
      </c>
      <c r="N59" s="54">
        <v>0</v>
      </c>
      <c r="O59" s="54">
        <v>0</v>
      </c>
      <c r="P59" s="70">
        <v>0</v>
      </c>
    </row>
    <row r="60" spans="1:16" ht="15.95" customHeight="1" x14ac:dyDescent="0.2">
      <c r="A60" s="77" t="s">
        <v>51</v>
      </c>
      <c r="B60" s="96">
        <v>19</v>
      </c>
      <c r="C60" s="54">
        <v>8</v>
      </c>
      <c r="D60" s="54">
        <v>4</v>
      </c>
      <c r="E60" s="54">
        <v>0</v>
      </c>
      <c r="F60" s="54">
        <v>6</v>
      </c>
      <c r="G60" s="54">
        <v>0</v>
      </c>
      <c r="H60" s="54">
        <v>0</v>
      </c>
      <c r="I60" s="54">
        <v>2</v>
      </c>
      <c r="J60" s="54">
        <v>0</v>
      </c>
      <c r="K60" s="54">
        <v>0</v>
      </c>
      <c r="L60" s="54">
        <v>1</v>
      </c>
      <c r="M60" s="54">
        <v>0</v>
      </c>
      <c r="N60" s="54">
        <v>0</v>
      </c>
      <c r="O60" s="54">
        <v>0</v>
      </c>
      <c r="P60" s="70">
        <v>0</v>
      </c>
    </row>
    <row r="61" spans="1:16" ht="15.95" customHeight="1" x14ac:dyDescent="0.2">
      <c r="A61" s="77" t="s">
        <v>52</v>
      </c>
      <c r="B61" s="96">
        <v>42</v>
      </c>
      <c r="C61" s="54">
        <v>22</v>
      </c>
      <c r="D61" s="54">
        <v>12</v>
      </c>
      <c r="E61" s="54">
        <v>0</v>
      </c>
      <c r="F61" s="54">
        <v>0</v>
      </c>
      <c r="G61" s="54">
        <v>0</v>
      </c>
      <c r="H61" s="54">
        <v>0</v>
      </c>
      <c r="I61" s="54">
        <v>1</v>
      </c>
      <c r="J61" s="54">
        <v>0</v>
      </c>
      <c r="K61" s="54">
        <v>0</v>
      </c>
      <c r="L61" s="54">
        <v>2</v>
      </c>
      <c r="M61" s="54">
        <v>0</v>
      </c>
      <c r="N61" s="54">
        <v>0</v>
      </c>
      <c r="O61" s="54">
        <v>0</v>
      </c>
      <c r="P61" s="70">
        <v>0</v>
      </c>
    </row>
    <row r="62" spans="1:16" ht="15.95" customHeight="1" x14ac:dyDescent="0.2">
      <c r="A62" s="77" t="s">
        <v>53</v>
      </c>
      <c r="B62" s="96">
        <v>21</v>
      </c>
      <c r="C62" s="54">
        <v>9</v>
      </c>
      <c r="D62" s="54">
        <v>5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70">
        <v>0</v>
      </c>
    </row>
    <row r="63" spans="1:16" ht="15.95" customHeight="1" x14ac:dyDescent="0.2">
      <c r="A63" s="77" t="s">
        <v>54</v>
      </c>
      <c r="B63" s="96">
        <v>9</v>
      </c>
      <c r="C63" s="54">
        <v>5</v>
      </c>
      <c r="D63" s="54">
        <v>1</v>
      </c>
      <c r="E63" s="54">
        <v>1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70">
        <v>0</v>
      </c>
    </row>
    <row r="64" spans="1:16" ht="15.95" customHeight="1" x14ac:dyDescent="0.2">
      <c r="A64" s="77" t="s">
        <v>55</v>
      </c>
      <c r="B64" s="96">
        <v>48</v>
      </c>
      <c r="C64" s="54">
        <v>21</v>
      </c>
      <c r="D64" s="54">
        <v>13</v>
      </c>
      <c r="E64" s="54">
        <v>0</v>
      </c>
      <c r="F64" s="54">
        <v>3</v>
      </c>
      <c r="G64" s="54">
        <v>0</v>
      </c>
      <c r="H64" s="54">
        <v>0</v>
      </c>
      <c r="I64" s="54">
        <v>3</v>
      </c>
      <c r="J64" s="54">
        <v>0</v>
      </c>
      <c r="K64" s="54">
        <v>0</v>
      </c>
      <c r="L64" s="54">
        <v>7</v>
      </c>
      <c r="M64" s="54">
        <v>1</v>
      </c>
      <c r="N64" s="54">
        <v>0</v>
      </c>
      <c r="O64" s="54">
        <v>0</v>
      </c>
      <c r="P64" s="70">
        <v>0</v>
      </c>
    </row>
    <row r="65" spans="1:16" ht="15.95" customHeight="1" x14ac:dyDescent="0.2">
      <c r="A65" s="77" t="s">
        <v>56</v>
      </c>
      <c r="B65" s="96">
        <v>10</v>
      </c>
      <c r="C65" s="54">
        <v>4</v>
      </c>
      <c r="D65" s="54">
        <v>4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4">
        <v>0</v>
      </c>
      <c r="N65" s="54">
        <v>0</v>
      </c>
      <c r="O65" s="54">
        <v>0</v>
      </c>
      <c r="P65" s="70">
        <v>0</v>
      </c>
    </row>
    <row r="66" spans="1:16" ht="15.95" customHeight="1" x14ac:dyDescent="0.2">
      <c r="A66" s="77" t="s">
        <v>57</v>
      </c>
      <c r="B66" s="96">
        <v>25</v>
      </c>
      <c r="C66" s="54">
        <v>10</v>
      </c>
      <c r="D66" s="54">
        <v>15</v>
      </c>
      <c r="E66" s="54">
        <v>0</v>
      </c>
      <c r="F66" s="54">
        <v>0</v>
      </c>
      <c r="G66" s="54">
        <v>0</v>
      </c>
      <c r="H66" s="54">
        <v>0</v>
      </c>
      <c r="I66" s="54">
        <v>1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4">
        <v>0</v>
      </c>
      <c r="P66" s="70">
        <v>0</v>
      </c>
    </row>
    <row r="67" spans="1:16" ht="15.95" customHeight="1" x14ac:dyDescent="0.2">
      <c r="A67" s="77" t="s">
        <v>58</v>
      </c>
      <c r="B67" s="96">
        <v>44</v>
      </c>
      <c r="C67" s="54">
        <v>20</v>
      </c>
      <c r="D67" s="54">
        <v>16</v>
      </c>
      <c r="E67" s="54">
        <v>0</v>
      </c>
      <c r="F67" s="54">
        <v>0</v>
      </c>
      <c r="G67" s="54">
        <v>0</v>
      </c>
      <c r="H67" s="54">
        <v>0</v>
      </c>
      <c r="I67" s="54">
        <v>2</v>
      </c>
      <c r="J67" s="54">
        <v>0</v>
      </c>
      <c r="K67" s="54">
        <v>0</v>
      </c>
      <c r="L67" s="54">
        <v>4</v>
      </c>
      <c r="M67" s="54">
        <v>0</v>
      </c>
      <c r="N67" s="54">
        <v>0</v>
      </c>
      <c r="O67" s="54">
        <v>0</v>
      </c>
      <c r="P67" s="70">
        <v>0</v>
      </c>
    </row>
    <row r="68" spans="1:16" ht="15.95" customHeight="1" x14ac:dyDescent="0.2">
      <c r="A68" s="77" t="s">
        <v>59</v>
      </c>
      <c r="B68" s="96">
        <v>34</v>
      </c>
      <c r="C68" s="54">
        <v>11</v>
      </c>
      <c r="D68" s="54">
        <v>12</v>
      </c>
      <c r="E68" s="54">
        <v>0</v>
      </c>
      <c r="F68" s="54">
        <v>0</v>
      </c>
      <c r="G68" s="54">
        <v>0</v>
      </c>
      <c r="H68" s="54">
        <v>0</v>
      </c>
      <c r="I68" s="54">
        <v>4</v>
      </c>
      <c r="J68" s="54">
        <v>0</v>
      </c>
      <c r="K68" s="54">
        <v>0</v>
      </c>
      <c r="L68" s="54">
        <v>2</v>
      </c>
      <c r="M68" s="54">
        <v>0</v>
      </c>
      <c r="N68" s="54">
        <v>0</v>
      </c>
      <c r="O68" s="54">
        <v>0</v>
      </c>
      <c r="P68" s="70">
        <v>1</v>
      </c>
    </row>
    <row r="69" spans="1:16" ht="15.95" customHeight="1" x14ac:dyDescent="0.2">
      <c r="A69" s="77" t="s">
        <v>60</v>
      </c>
      <c r="B69" s="96">
        <v>40</v>
      </c>
      <c r="C69" s="54">
        <v>18</v>
      </c>
      <c r="D69" s="54">
        <v>7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2</v>
      </c>
      <c r="M69" s="54">
        <v>0</v>
      </c>
      <c r="N69" s="54">
        <v>0</v>
      </c>
      <c r="O69" s="54">
        <v>0</v>
      </c>
      <c r="P69" s="70">
        <v>0</v>
      </c>
    </row>
    <row r="70" spans="1:16" ht="15.95" customHeight="1" x14ac:dyDescent="0.2">
      <c r="A70" s="77" t="s">
        <v>61</v>
      </c>
      <c r="B70" s="96">
        <v>13</v>
      </c>
      <c r="C70" s="54">
        <v>7</v>
      </c>
      <c r="D70" s="54">
        <v>2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70">
        <v>0</v>
      </c>
    </row>
    <row r="71" spans="1:16" ht="15.95" customHeight="1" x14ac:dyDescent="0.2">
      <c r="A71" s="77" t="s">
        <v>62</v>
      </c>
      <c r="B71" s="97">
        <v>37</v>
      </c>
      <c r="C71" s="56">
        <v>14</v>
      </c>
      <c r="D71" s="56">
        <v>4</v>
      </c>
      <c r="E71" s="56">
        <v>0</v>
      </c>
      <c r="F71" s="56">
        <v>8</v>
      </c>
      <c r="G71" s="56">
        <v>3</v>
      </c>
      <c r="H71" s="56">
        <v>0</v>
      </c>
      <c r="I71" s="56">
        <v>2</v>
      </c>
      <c r="J71" s="56">
        <v>0</v>
      </c>
      <c r="K71" s="56">
        <v>0</v>
      </c>
      <c r="L71" s="56">
        <v>5</v>
      </c>
      <c r="M71" s="56">
        <v>0</v>
      </c>
      <c r="N71" s="56">
        <v>0</v>
      </c>
      <c r="O71" s="56">
        <v>0</v>
      </c>
      <c r="P71" s="71">
        <v>0</v>
      </c>
    </row>
    <row r="72" spans="1:16" ht="15.95" customHeight="1" x14ac:dyDescent="0.2">
      <c r="A72" s="78" t="s">
        <v>63</v>
      </c>
      <c r="B72" s="98">
        <v>380</v>
      </c>
      <c r="C72" s="58">
        <v>181</v>
      </c>
      <c r="D72" s="58">
        <v>101</v>
      </c>
      <c r="E72" s="58">
        <v>1</v>
      </c>
      <c r="F72" s="58">
        <v>17</v>
      </c>
      <c r="G72" s="58">
        <v>3</v>
      </c>
      <c r="H72" s="58">
        <v>0</v>
      </c>
      <c r="I72" s="58">
        <v>16</v>
      </c>
      <c r="J72" s="58">
        <v>0</v>
      </c>
      <c r="K72" s="58">
        <v>0</v>
      </c>
      <c r="L72" s="58">
        <v>26</v>
      </c>
      <c r="M72" s="58">
        <v>1</v>
      </c>
      <c r="N72" s="58">
        <v>0</v>
      </c>
      <c r="O72" s="58">
        <v>0</v>
      </c>
      <c r="P72" s="73">
        <v>1</v>
      </c>
    </row>
    <row r="73" spans="1:16" ht="15.95" customHeight="1" x14ac:dyDescent="0.2">
      <c r="A73" s="77" t="s">
        <v>64</v>
      </c>
      <c r="B73" s="96">
        <v>71</v>
      </c>
      <c r="C73" s="54">
        <v>18</v>
      </c>
      <c r="D73" s="54">
        <v>20</v>
      </c>
      <c r="E73" s="54">
        <v>13</v>
      </c>
      <c r="F73" s="54">
        <v>8</v>
      </c>
      <c r="G73" s="54">
        <v>0</v>
      </c>
      <c r="H73" s="54">
        <v>0</v>
      </c>
      <c r="I73" s="54">
        <v>1</v>
      </c>
      <c r="J73" s="54">
        <v>0</v>
      </c>
      <c r="K73" s="54">
        <v>0</v>
      </c>
      <c r="L73" s="54">
        <v>2</v>
      </c>
      <c r="M73" s="54">
        <v>0</v>
      </c>
      <c r="N73" s="54">
        <v>0</v>
      </c>
      <c r="O73" s="54">
        <v>0</v>
      </c>
      <c r="P73" s="70">
        <v>0</v>
      </c>
    </row>
    <row r="74" spans="1:16" ht="15.95" customHeight="1" x14ac:dyDescent="0.2">
      <c r="A74" s="77" t="s">
        <v>65</v>
      </c>
      <c r="B74" s="96">
        <v>40</v>
      </c>
      <c r="C74" s="54">
        <v>18</v>
      </c>
      <c r="D74" s="54">
        <v>14</v>
      </c>
      <c r="E74" s="54">
        <v>0</v>
      </c>
      <c r="F74" s="54">
        <v>0</v>
      </c>
      <c r="G74" s="54">
        <v>0</v>
      </c>
      <c r="H74" s="54">
        <v>0</v>
      </c>
      <c r="I74" s="54">
        <v>3</v>
      </c>
      <c r="J74" s="54">
        <v>0</v>
      </c>
      <c r="K74" s="54">
        <v>0</v>
      </c>
      <c r="L74" s="54">
        <v>8</v>
      </c>
      <c r="M74" s="54">
        <v>0</v>
      </c>
      <c r="N74" s="54">
        <v>0</v>
      </c>
      <c r="O74" s="54">
        <v>0</v>
      </c>
      <c r="P74" s="70">
        <v>0</v>
      </c>
    </row>
    <row r="75" spans="1:16" ht="15.95" customHeight="1" x14ac:dyDescent="0.2">
      <c r="A75" s="77" t="s">
        <v>66</v>
      </c>
      <c r="B75" s="96">
        <v>51</v>
      </c>
      <c r="C75" s="54">
        <v>15</v>
      </c>
      <c r="D75" s="54">
        <v>8</v>
      </c>
      <c r="E75" s="54">
        <v>0</v>
      </c>
      <c r="F75" s="54"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70">
        <v>0</v>
      </c>
    </row>
    <row r="76" spans="1:16" ht="15.95" customHeight="1" x14ac:dyDescent="0.2">
      <c r="A76" s="77" t="s">
        <v>67</v>
      </c>
      <c r="B76" s="96">
        <v>15</v>
      </c>
      <c r="C76" s="54">
        <v>8</v>
      </c>
      <c r="D76" s="54">
        <v>3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70">
        <v>0</v>
      </c>
    </row>
    <row r="77" spans="1:16" ht="15.95" customHeight="1" x14ac:dyDescent="0.2">
      <c r="A77" s="77" t="s">
        <v>68</v>
      </c>
      <c r="B77" s="96">
        <v>7</v>
      </c>
      <c r="C77" s="54">
        <v>3</v>
      </c>
      <c r="D77" s="54">
        <v>2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2</v>
      </c>
      <c r="M77" s="54">
        <v>0</v>
      </c>
      <c r="N77" s="54">
        <v>0</v>
      </c>
      <c r="O77" s="54">
        <v>0</v>
      </c>
      <c r="P77" s="70">
        <v>0</v>
      </c>
    </row>
    <row r="78" spans="1:16" ht="15.95" customHeight="1" x14ac:dyDescent="0.2">
      <c r="A78" s="77" t="s">
        <v>69</v>
      </c>
      <c r="B78" s="96">
        <v>39</v>
      </c>
      <c r="C78" s="54">
        <v>24</v>
      </c>
      <c r="D78" s="54">
        <v>8</v>
      </c>
      <c r="E78" s="54">
        <v>1</v>
      </c>
      <c r="F78" s="54">
        <v>0</v>
      </c>
      <c r="G78" s="54">
        <v>0</v>
      </c>
      <c r="H78" s="54">
        <v>0</v>
      </c>
      <c r="I78" s="54">
        <v>2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70">
        <v>0</v>
      </c>
    </row>
    <row r="79" spans="1:16" ht="15.95" customHeight="1" x14ac:dyDescent="0.2">
      <c r="A79" s="77" t="s">
        <v>70</v>
      </c>
      <c r="B79" s="96">
        <v>85</v>
      </c>
      <c r="C79" s="54">
        <v>50</v>
      </c>
      <c r="D79" s="54">
        <v>24</v>
      </c>
      <c r="E79" s="54">
        <v>0</v>
      </c>
      <c r="F79" s="54">
        <v>0</v>
      </c>
      <c r="G79" s="54">
        <v>0</v>
      </c>
      <c r="H79" s="54">
        <v>0</v>
      </c>
      <c r="I79" s="54">
        <v>1</v>
      </c>
      <c r="J79" s="54">
        <v>0</v>
      </c>
      <c r="K79" s="54">
        <v>0</v>
      </c>
      <c r="L79" s="54">
        <v>1</v>
      </c>
      <c r="M79" s="54">
        <v>0</v>
      </c>
      <c r="N79" s="54">
        <v>0</v>
      </c>
      <c r="O79" s="54">
        <v>0</v>
      </c>
      <c r="P79" s="70">
        <v>0</v>
      </c>
    </row>
    <row r="80" spans="1:16" ht="15.95" customHeight="1" x14ac:dyDescent="0.2">
      <c r="A80" s="77" t="s">
        <v>71</v>
      </c>
      <c r="B80" s="96">
        <v>30</v>
      </c>
      <c r="C80" s="54">
        <v>18</v>
      </c>
      <c r="D80" s="54">
        <v>11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4">
        <v>0</v>
      </c>
      <c r="O80" s="54">
        <v>0</v>
      </c>
      <c r="P80" s="70">
        <v>0</v>
      </c>
    </row>
    <row r="81" spans="1:16" ht="15.95" customHeight="1" x14ac:dyDescent="0.2">
      <c r="A81" s="77" t="s">
        <v>72</v>
      </c>
      <c r="B81" s="96">
        <v>17</v>
      </c>
      <c r="C81" s="54">
        <v>9</v>
      </c>
      <c r="D81" s="54">
        <v>3</v>
      </c>
      <c r="E81" s="54">
        <v>0</v>
      </c>
      <c r="F81" s="54">
        <v>2</v>
      </c>
      <c r="G81" s="54">
        <v>0</v>
      </c>
      <c r="H81" s="54">
        <v>0</v>
      </c>
      <c r="I81" s="54">
        <v>3</v>
      </c>
      <c r="J81" s="54">
        <v>0</v>
      </c>
      <c r="K81" s="54">
        <v>0</v>
      </c>
      <c r="L81" s="54">
        <v>3</v>
      </c>
      <c r="M81" s="54">
        <v>0</v>
      </c>
      <c r="N81" s="54">
        <v>0</v>
      </c>
      <c r="O81" s="54">
        <v>0</v>
      </c>
      <c r="P81" s="70">
        <v>0</v>
      </c>
    </row>
    <row r="82" spans="1:16" ht="15.95" customHeight="1" x14ac:dyDescent="0.2">
      <c r="A82" s="77" t="s">
        <v>73</v>
      </c>
      <c r="B82" s="96">
        <v>26</v>
      </c>
      <c r="C82" s="54">
        <v>12</v>
      </c>
      <c r="D82" s="54">
        <v>10</v>
      </c>
      <c r="E82" s="54">
        <v>0</v>
      </c>
      <c r="F82" s="54">
        <v>1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54">
        <v>0</v>
      </c>
      <c r="P82" s="70">
        <v>0</v>
      </c>
    </row>
    <row r="83" spans="1:16" ht="15.95" customHeight="1" x14ac:dyDescent="0.2">
      <c r="A83" s="77" t="s">
        <v>74</v>
      </c>
      <c r="B83" s="96">
        <v>18</v>
      </c>
      <c r="C83" s="54">
        <v>6</v>
      </c>
      <c r="D83" s="54">
        <v>6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2</v>
      </c>
      <c r="M83" s="54">
        <v>0</v>
      </c>
      <c r="N83" s="54">
        <v>0</v>
      </c>
      <c r="O83" s="54">
        <v>0</v>
      </c>
      <c r="P83" s="70">
        <v>0</v>
      </c>
    </row>
    <row r="84" spans="1:16" ht="15.95" customHeight="1" x14ac:dyDescent="0.2">
      <c r="A84" s="77" t="s">
        <v>75</v>
      </c>
      <c r="B84" s="96">
        <v>33</v>
      </c>
      <c r="C84" s="54">
        <v>18</v>
      </c>
      <c r="D84" s="54">
        <v>8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1</v>
      </c>
      <c r="M84" s="54">
        <v>0</v>
      </c>
      <c r="N84" s="54">
        <v>0</v>
      </c>
      <c r="O84" s="54">
        <v>0</v>
      </c>
      <c r="P84" s="70">
        <v>0</v>
      </c>
    </row>
    <row r="85" spans="1:16" ht="15.95" customHeight="1" x14ac:dyDescent="0.2">
      <c r="A85" s="77" t="s">
        <v>76</v>
      </c>
      <c r="B85" s="97">
        <v>46</v>
      </c>
      <c r="C85" s="56">
        <v>21</v>
      </c>
      <c r="D85" s="56">
        <v>17</v>
      </c>
      <c r="E85" s="56">
        <v>1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6">
        <v>0</v>
      </c>
      <c r="L85" s="56">
        <v>1</v>
      </c>
      <c r="M85" s="56">
        <v>0</v>
      </c>
      <c r="N85" s="56">
        <v>0</v>
      </c>
      <c r="O85" s="56">
        <v>0</v>
      </c>
      <c r="P85" s="71">
        <v>0</v>
      </c>
    </row>
    <row r="86" spans="1:16" ht="15.95" customHeight="1" x14ac:dyDescent="0.2">
      <c r="A86" s="78" t="s">
        <v>77</v>
      </c>
      <c r="B86" s="98">
        <v>478</v>
      </c>
      <c r="C86" s="58">
        <v>220</v>
      </c>
      <c r="D86" s="58">
        <v>134</v>
      </c>
      <c r="E86" s="58">
        <v>15</v>
      </c>
      <c r="F86" s="58">
        <v>11</v>
      </c>
      <c r="G86" s="58">
        <v>0</v>
      </c>
      <c r="H86" s="58">
        <v>0</v>
      </c>
      <c r="I86" s="58">
        <v>10</v>
      </c>
      <c r="J86" s="58">
        <v>0</v>
      </c>
      <c r="K86" s="58">
        <v>0</v>
      </c>
      <c r="L86" s="58">
        <v>20</v>
      </c>
      <c r="M86" s="58">
        <v>0</v>
      </c>
      <c r="N86" s="58">
        <v>0</v>
      </c>
      <c r="O86" s="58">
        <v>0</v>
      </c>
      <c r="P86" s="73">
        <v>0</v>
      </c>
    </row>
    <row r="87" spans="1:16" ht="15.95" customHeight="1" x14ac:dyDescent="0.2">
      <c r="A87" s="77" t="s">
        <v>78</v>
      </c>
      <c r="B87" s="96">
        <v>8</v>
      </c>
      <c r="C87" s="54">
        <v>5</v>
      </c>
      <c r="D87" s="54">
        <v>1</v>
      </c>
      <c r="E87" s="54">
        <v>0</v>
      </c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4">
        <v>0</v>
      </c>
      <c r="O87" s="54">
        <v>0</v>
      </c>
      <c r="P87" s="70">
        <v>0</v>
      </c>
    </row>
    <row r="88" spans="1:16" ht="15.95" customHeight="1" x14ac:dyDescent="0.2">
      <c r="A88" s="77" t="s">
        <v>79</v>
      </c>
      <c r="B88" s="96">
        <v>89</v>
      </c>
      <c r="C88" s="54">
        <v>35</v>
      </c>
      <c r="D88" s="54">
        <v>8</v>
      </c>
      <c r="E88" s="54">
        <v>0</v>
      </c>
      <c r="F88" s="54">
        <v>12</v>
      </c>
      <c r="G88" s="54">
        <v>0</v>
      </c>
      <c r="H88" s="54">
        <v>0</v>
      </c>
      <c r="I88" s="54">
        <v>9</v>
      </c>
      <c r="J88" s="54">
        <v>0</v>
      </c>
      <c r="K88" s="54">
        <v>0</v>
      </c>
      <c r="L88" s="54">
        <v>21</v>
      </c>
      <c r="M88" s="54">
        <v>1</v>
      </c>
      <c r="N88" s="54">
        <v>0</v>
      </c>
      <c r="O88" s="54">
        <v>0</v>
      </c>
      <c r="P88" s="70">
        <v>0</v>
      </c>
    </row>
    <row r="89" spans="1:16" ht="15.95" customHeight="1" x14ac:dyDescent="0.2">
      <c r="A89" s="77" t="s">
        <v>80</v>
      </c>
      <c r="B89" s="96">
        <v>48</v>
      </c>
      <c r="C89" s="54">
        <v>29</v>
      </c>
      <c r="D89" s="54">
        <v>9</v>
      </c>
      <c r="E89" s="54">
        <v>0</v>
      </c>
      <c r="F89" s="54">
        <v>0</v>
      </c>
      <c r="G89" s="54">
        <v>0</v>
      </c>
      <c r="H89" s="54">
        <v>0</v>
      </c>
      <c r="I89" s="54">
        <v>2</v>
      </c>
      <c r="J89" s="54">
        <v>0</v>
      </c>
      <c r="K89" s="54">
        <v>0</v>
      </c>
      <c r="L89" s="54">
        <v>1</v>
      </c>
      <c r="M89" s="54">
        <v>0</v>
      </c>
      <c r="N89" s="54">
        <v>0</v>
      </c>
      <c r="O89" s="54">
        <v>0</v>
      </c>
      <c r="P89" s="70">
        <v>0</v>
      </c>
    </row>
    <row r="90" spans="1:16" ht="15.95" customHeight="1" x14ac:dyDescent="0.2">
      <c r="A90" s="77" t="s">
        <v>81</v>
      </c>
      <c r="B90" s="96">
        <v>19</v>
      </c>
      <c r="C90" s="54">
        <v>8</v>
      </c>
      <c r="D90" s="54">
        <v>6</v>
      </c>
      <c r="E90" s="54">
        <v>0</v>
      </c>
      <c r="F90" s="54">
        <v>1</v>
      </c>
      <c r="G90" s="54">
        <v>0</v>
      </c>
      <c r="H90" s="54">
        <v>0</v>
      </c>
      <c r="I90" s="54">
        <v>1</v>
      </c>
      <c r="J90" s="54">
        <v>0</v>
      </c>
      <c r="K90" s="54">
        <v>0</v>
      </c>
      <c r="L90" s="54">
        <v>10</v>
      </c>
      <c r="M90" s="54">
        <v>0</v>
      </c>
      <c r="N90" s="54">
        <v>0</v>
      </c>
      <c r="O90" s="54">
        <v>0</v>
      </c>
      <c r="P90" s="70">
        <v>0</v>
      </c>
    </row>
    <row r="91" spans="1:16" ht="15.95" customHeight="1" x14ac:dyDescent="0.2">
      <c r="A91" s="77" t="s">
        <v>82</v>
      </c>
      <c r="B91" s="96">
        <v>62</v>
      </c>
      <c r="C91" s="54">
        <v>23</v>
      </c>
      <c r="D91" s="54">
        <v>10</v>
      </c>
      <c r="E91" s="54">
        <v>7</v>
      </c>
      <c r="F91" s="54">
        <v>16</v>
      </c>
      <c r="G91" s="54">
        <v>0</v>
      </c>
      <c r="H91" s="54">
        <v>0</v>
      </c>
      <c r="I91" s="54">
        <v>5</v>
      </c>
      <c r="J91" s="54">
        <v>0</v>
      </c>
      <c r="K91" s="54">
        <v>0</v>
      </c>
      <c r="L91" s="54">
        <v>4</v>
      </c>
      <c r="M91" s="54">
        <v>1</v>
      </c>
      <c r="N91" s="54">
        <v>0</v>
      </c>
      <c r="O91" s="54">
        <v>0</v>
      </c>
      <c r="P91" s="70">
        <v>0</v>
      </c>
    </row>
    <row r="92" spans="1:16" ht="15.95" customHeight="1" x14ac:dyDescent="0.2">
      <c r="A92" s="77" t="s">
        <v>83</v>
      </c>
      <c r="B92" s="96">
        <v>65</v>
      </c>
      <c r="C92" s="54">
        <v>30</v>
      </c>
      <c r="D92" s="54">
        <v>21</v>
      </c>
      <c r="E92" s="54">
        <v>1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1</v>
      </c>
      <c r="M92" s="54">
        <v>0</v>
      </c>
      <c r="N92" s="54">
        <v>0</v>
      </c>
      <c r="O92" s="54">
        <v>0</v>
      </c>
      <c r="P92" s="70">
        <v>0</v>
      </c>
    </row>
    <row r="93" spans="1:16" ht="15.95" customHeight="1" x14ac:dyDescent="0.2">
      <c r="A93" s="77" t="s">
        <v>84</v>
      </c>
      <c r="B93" s="96">
        <v>63</v>
      </c>
      <c r="C93" s="54">
        <v>25</v>
      </c>
      <c r="D93" s="54">
        <v>13</v>
      </c>
      <c r="E93" s="54">
        <v>0</v>
      </c>
      <c r="F93" s="54">
        <v>0</v>
      </c>
      <c r="G93" s="54">
        <v>1</v>
      </c>
      <c r="H93" s="54">
        <v>0</v>
      </c>
      <c r="I93" s="54">
        <v>1</v>
      </c>
      <c r="J93" s="54">
        <v>0</v>
      </c>
      <c r="K93" s="54">
        <v>0</v>
      </c>
      <c r="L93" s="54">
        <v>8</v>
      </c>
      <c r="M93" s="54">
        <v>0</v>
      </c>
      <c r="N93" s="54">
        <v>0</v>
      </c>
      <c r="O93" s="54">
        <v>0</v>
      </c>
      <c r="P93" s="70">
        <v>0</v>
      </c>
    </row>
    <row r="94" spans="1:16" ht="15.95" customHeight="1" x14ac:dyDescent="0.2">
      <c r="A94" s="77" t="s">
        <v>85</v>
      </c>
      <c r="B94" s="96">
        <v>32</v>
      </c>
      <c r="C94" s="54">
        <v>14</v>
      </c>
      <c r="D94" s="54">
        <v>9</v>
      </c>
      <c r="E94" s="54">
        <v>0</v>
      </c>
      <c r="F94" s="54">
        <v>1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70">
        <v>1</v>
      </c>
    </row>
    <row r="95" spans="1:16" ht="15.95" customHeight="1" x14ac:dyDescent="0.2">
      <c r="A95" s="77" t="s">
        <v>86</v>
      </c>
      <c r="B95" s="96">
        <v>23</v>
      </c>
      <c r="C95" s="54">
        <v>10</v>
      </c>
      <c r="D95" s="54">
        <v>9</v>
      </c>
      <c r="E95" s="54">
        <v>0</v>
      </c>
      <c r="F95" s="54">
        <v>1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70">
        <v>0</v>
      </c>
    </row>
    <row r="96" spans="1:16" ht="15.95" customHeight="1" x14ac:dyDescent="0.2">
      <c r="A96" s="77" t="s">
        <v>87</v>
      </c>
      <c r="B96" s="96">
        <v>37</v>
      </c>
      <c r="C96" s="54">
        <v>11</v>
      </c>
      <c r="D96" s="54">
        <v>18</v>
      </c>
      <c r="E96" s="54">
        <v>0</v>
      </c>
      <c r="F96" s="54">
        <v>0</v>
      </c>
      <c r="G96" s="54">
        <v>0</v>
      </c>
      <c r="H96" s="54">
        <v>0</v>
      </c>
      <c r="I96" s="54">
        <v>1</v>
      </c>
      <c r="J96" s="54">
        <v>0</v>
      </c>
      <c r="K96" s="54">
        <v>0</v>
      </c>
      <c r="L96" s="54">
        <v>3</v>
      </c>
      <c r="M96" s="54">
        <v>0</v>
      </c>
      <c r="N96" s="54">
        <v>0</v>
      </c>
      <c r="O96" s="54">
        <v>0</v>
      </c>
      <c r="P96" s="70">
        <v>0</v>
      </c>
    </row>
    <row r="97" spans="1:16" ht="15.95" customHeight="1" x14ac:dyDescent="0.2">
      <c r="A97" s="77" t="s">
        <v>88</v>
      </c>
      <c r="B97" s="97">
        <v>51</v>
      </c>
      <c r="C97" s="56">
        <v>28</v>
      </c>
      <c r="D97" s="56">
        <v>12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  <c r="L97" s="56">
        <v>1</v>
      </c>
      <c r="M97" s="56">
        <v>0</v>
      </c>
      <c r="N97" s="56">
        <v>0</v>
      </c>
      <c r="O97" s="56">
        <v>0</v>
      </c>
      <c r="P97" s="71">
        <v>0</v>
      </c>
    </row>
    <row r="98" spans="1:16" ht="15.95" customHeight="1" x14ac:dyDescent="0.2">
      <c r="A98" s="78" t="s">
        <v>89</v>
      </c>
      <c r="B98" s="98">
        <v>497</v>
      </c>
      <c r="C98" s="58">
        <v>218</v>
      </c>
      <c r="D98" s="58">
        <v>116</v>
      </c>
      <c r="E98" s="58">
        <v>8</v>
      </c>
      <c r="F98" s="58">
        <v>31</v>
      </c>
      <c r="G98" s="58">
        <v>1</v>
      </c>
      <c r="H98" s="58">
        <v>0</v>
      </c>
      <c r="I98" s="58">
        <v>19</v>
      </c>
      <c r="J98" s="58">
        <v>0</v>
      </c>
      <c r="K98" s="58">
        <v>0</v>
      </c>
      <c r="L98" s="58">
        <v>49</v>
      </c>
      <c r="M98" s="58">
        <v>2</v>
      </c>
      <c r="N98" s="58">
        <v>0</v>
      </c>
      <c r="O98" s="58">
        <v>0</v>
      </c>
      <c r="P98" s="73">
        <v>1</v>
      </c>
    </row>
    <row r="99" spans="1:16" ht="15.95" customHeight="1" thickBot="1" x14ac:dyDescent="0.25">
      <c r="A99" s="81" t="s">
        <v>90</v>
      </c>
      <c r="B99" s="99">
        <v>2989</v>
      </c>
      <c r="C99" s="65">
        <v>1556</v>
      </c>
      <c r="D99" s="65">
        <v>674</v>
      </c>
      <c r="E99" s="65">
        <v>28</v>
      </c>
      <c r="F99" s="65">
        <v>100</v>
      </c>
      <c r="G99" s="65">
        <v>9</v>
      </c>
      <c r="H99" s="65">
        <v>0</v>
      </c>
      <c r="I99" s="65">
        <v>87</v>
      </c>
      <c r="J99" s="65">
        <v>1</v>
      </c>
      <c r="K99" s="65">
        <v>0</v>
      </c>
      <c r="L99" s="65">
        <v>225</v>
      </c>
      <c r="M99" s="65">
        <v>4</v>
      </c>
      <c r="N99" s="65">
        <v>0</v>
      </c>
      <c r="O99" s="65">
        <v>0</v>
      </c>
      <c r="P99" s="76">
        <v>2</v>
      </c>
    </row>
  </sheetData>
  <mergeCells count="16">
    <mergeCell ref="B8:B11"/>
    <mergeCell ref="C8:P8"/>
    <mergeCell ref="C9:C11"/>
    <mergeCell ref="D9:D11"/>
    <mergeCell ref="E9:E11"/>
    <mergeCell ref="F9:F11"/>
    <mergeCell ref="G9:G11"/>
    <mergeCell ref="H9:H11"/>
    <mergeCell ref="I9:I11"/>
    <mergeCell ref="P9:P11"/>
    <mergeCell ref="J9:J11"/>
    <mergeCell ref="K9:K11"/>
    <mergeCell ref="L9:L11"/>
    <mergeCell ref="M9:M11"/>
    <mergeCell ref="N9:N11"/>
    <mergeCell ref="O9:O11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Q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" style="52" customWidth="1"/>
    <col min="3" max="4" width="7.7109375" style="52" bestFit="1" customWidth="1"/>
    <col min="5" max="5" width="9" style="52" bestFit="1" customWidth="1"/>
    <col min="6" max="6" width="7" style="52" customWidth="1"/>
    <col min="7" max="7" width="6.85546875" style="52" bestFit="1" customWidth="1"/>
    <col min="8" max="8" width="6.5703125" style="52" bestFit="1" customWidth="1"/>
    <col min="9" max="9" width="7" style="52" customWidth="1"/>
    <col min="10" max="10" width="7.7109375" style="52" bestFit="1" customWidth="1"/>
    <col min="11" max="12" width="6.42578125" style="52" bestFit="1" customWidth="1"/>
    <col min="13" max="13" width="7.7109375" style="52" bestFit="1" customWidth="1"/>
    <col min="14" max="14" width="6.42578125" style="52" bestFit="1" customWidth="1"/>
    <col min="15" max="15" width="7.28515625" style="52" bestFit="1" customWidth="1"/>
    <col min="16" max="17" width="7" style="52" customWidth="1"/>
    <col min="18" max="16384" width="9.140625" style="52"/>
  </cols>
  <sheetData>
    <row r="1" spans="1:17" s="21" customFormat="1" ht="15.75" x14ac:dyDescent="0.2">
      <c r="A1" s="13" t="s">
        <v>195</v>
      </c>
    </row>
    <row r="2" spans="1:17" s="23" customFormat="1" ht="11.25" x14ac:dyDescent="0.2">
      <c r="A2" s="18"/>
    </row>
    <row r="3" spans="1:17" s="21" customFormat="1" ht="18.75" x14ac:dyDescent="0.2">
      <c r="A3" s="14" t="s">
        <v>191</v>
      </c>
    </row>
    <row r="4" spans="1:17" s="26" customFormat="1" ht="18.75" x14ac:dyDescent="0.2">
      <c r="A4" s="155" t="s">
        <v>443</v>
      </c>
    </row>
    <row r="5" spans="1:17" s="21" customFormat="1" ht="15.75" x14ac:dyDescent="0.2">
      <c r="A5" s="10"/>
    </row>
    <row r="6" spans="1:17" s="26" customFormat="1" ht="20.25" x14ac:dyDescent="0.2">
      <c r="A6" s="27" t="s">
        <v>308</v>
      </c>
    </row>
    <row r="7" spans="1:17" s="29" customFormat="1" ht="13.5" thickBot="1" x14ac:dyDescent="0.25">
      <c r="A7" s="20" t="s">
        <v>310</v>
      </c>
    </row>
    <row r="8" spans="1:17" s="48" customFormat="1" ht="14.25" x14ac:dyDescent="0.2">
      <c r="A8" s="47"/>
      <c r="B8" s="263" t="s">
        <v>307</v>
      </c>
      <c r="C8" s="291" t="s">
        <v>258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9"/>
    </row>
    <row r="9" spans="1:17" s="48" customFormat="1" ht="14.25" customHeight="1" x14ac:dyDescent="0.2">
      <c r="A9" s="49" t="s">
        <v>1</v>
      </c>
      <c r="B9" s="264"/>
      <c r="C9" s="295" t="s">
        <v>259</v>
      </c>
      <c r="D9" s="292" t="s">
        <v>260</v>
      </c>
      <c r="E9" s="292" t="s">
        <v>262</v>
      </c>
      <c r="F9" s="292" t="s">
        <v>263</v>
      </c>
      <c r="G9" s="292" t="s">
        <v>264</v>
      </c>
      <c r="H9" s="292" t="s">
        <v>265</v>
      </c>
      <c r="I9" s="292" t="s">
        <v>274</v>
      </c>
      <c r="J9" s="292" t="s">
        <v>273</v>
      </c>
      <c r="K9" s="292" t="s">
        <v>272</v>
      </c>
      <c r="L9" s="292" t="s">
        <v>271</v>
      </c>
      <c r="M9" s="292" t="s">
        <v>270</v>
      </c>
      <c r="N9" s="292" t="s">
        <v>269</v>
      </c>
      <c r="O9" s="292" t="s">
        <v>268</v>
      </c>
      <c r="P9" s="292" t="s">
        <v>267</v>
      </c>
      <c r="Q9" s="298" t="s">
        <v>266</v>
      </c>
    </row>
    <row r="10" spans="1:17" s="48" customFormat="1" ht="14.25" customHeight="1" x14ac:dyDescent="0.2">
      <c r="A10" s="49"/>
      <c r="B10" s="264"/>
      <c r="C10" s="296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9"/>
    </row>
    <row r="11" spans="1:17" s="48" customFormat="1" ht="13.5" thickBot="1" x14ac:dyDescent="0.25">
      <c r="A11" s="11"/>
      <c r="B11" s="265"/>
      <c r="C11" s="297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300"/>
    </row>
    <row r="12" spans="1:17" ht="15.95" customHeight="1" x14ac:dyDescent="0.2">
      <c r="A12" s="77" t="s">
        <v>3</v>
      </c>
      <c r="B12" s="88">
        <v>510</v>
      </c>
      <c r="C12" s="68">
        <v>41</v>
      </c>
      <c r="D12" s="51">
        <v>262</v>
      </c>
      <c r="E12" s="51">
        <v>329</v>
      </c>
      <c r="F12" s="51">
        <v>0</v>
      </c>
      <c r="G12" s="51">
        <v>0</v>
      </c>
      <c r="H12" s="51">
        <v>0</v>
      </c>
      <c r="I12" s="51">
        <v>0</v>
      </c>
      <c r="J12" s="51">
        <v>3</v>
      </c>
      <c r="K12" s="51">
        <v>1</v>
      </c>
      <c r="L12" s="51">
        <v>0</v>
      </c>
      <c r="M12" s="51">
        <v>34</v>
      </c>
      <c r="N12" s="51">
        <v>0</v>
      </c>
      <c r="O12" s="51">
        <v>0</v>
      </c>
      <c r="P12" s="51">
        <v>0</v>
      </c>
      <c r="Q12" s="69">
        <v>0</v>
      </c>
    </row>
    <row r="13" spans="1:17" ht="15.95" customHeight="1" x14ac:dyDescent="0.2">
      <c r="A13" s="77" t="s">
        <v>4</v>
      </c>
      <c r="B13" s="89">
        <v>1908</v>
      </c>
      <c r="C13" s="53">
        <v>181</v>
      </c>
      <c r="D13" s="54">
        <v>835</v>
      </c>
      <c r="E13" s="54">
        <v>1250</v>
      </c>
      <c r="F13" s="54">
        <v>0</v>
      </c>
      <c r="G13" s="54">
        <v>1</v>
      </c>
      <c r="H13" s="54">
        <v>0</v>
      </c>
      <c r="I13" s="54">
        <v>0</v>
      </c>
      <c r="J13" s="54">
        <v>44</v>
      </c>
      <c r="K13" s="54">
        <v>0</v>
      </c>
      <c r="L13" s="54">
        <v>0</v>
      </c>
      <c r="M13" s="54">
        <v>162</v>
      </c>
      <c r="N13" s="54">
        <v>0</v>
      </c>
      <c r="O13" s="54">
        <v>0</v>
      </c>
      <c r="P13" s="54">
        <v>0</v>
      </c>
      <c r="Q13" s="70">
        <v>0</v>
      </c>
    </row>
    <row r="14" spans="1:17" ht="15.95" customHeight="1" x14ac:dyDescent="0.2">
      <c r="A14" s="77" t="s">
        <v>5</v>
      </c>
      <c r="B14" s="89">
        <v>871</v>
      </c>
      <c r="C14" s="53">
        <v>89</v>
      </c>
      <c r="D14" s="54">
        <v>424</v>
      </c>
      <c r="E14" s="54">
        <v>541</v>
      </c>
      <c r="F14" s="54">
        <v>0</v>
      </c>
      <c r="G14" s="54">
        <v>0</v>
      </c>
      <c r="H14" s="54">
        <v>0</v>
      </c>
      <c r="I14" s="54">
        <v>0</v>
      </c>
      <c r="J14" s="54">
        <v>19</v>
      </c>
      <c r="K14" s="54">
        <v>2</v>
      </c>
      <c r="L14" s="54">
        <v>0</v>
      </c>
      <c r="M14" s="54">
        <v>44</v>
      </c>
      <c r="N14" s="54">
        <v>0</v>
      </c>
      <c r="O14" s="54">
        <v>0</v>
      </c>
      <c r="P14" s="54">
        <v>0</v>
      </c>
      <c r="Q14" s="70">
        <v>0</v>
      </c>
    </row>
    <row r="15" spans="1:17" ht="15.95" customHeight="1" x14ac:dyDescent="0.2">
      <c r="A15" s="77" t="s">
        <v>6</v>
      </c>
      <c r="B15" s="89">
        <v>1378</v>
      </c>
      <c r="C15" s="53">
        <v>269</v>
      </c>
      <c r="D15" s="54">
        <v>518</v>
      </c>
      <c r="E15" s="54">
        <v>729</v>
      </c>
      <c r="F15" s="54">
        <v>7</v>
      </c>
      <c r="G15" s="54">
        <v>7</v>
      </c>
      <c r="H15" s="54">
        <v>1</v>
      </c>
      <c r="I15" s="54">
        <v>0</v>
      </c>
      <c r="J15" s="54">
        <v>40</v>
      </c>
      <c r="K15" s="54">
        <v>2</v>
      </c>
      <c r="L15" s="54">
        <v>0</v>
      </c>
      <c r="M15" s="54">
        <v>109</v>
      </c>
      <c r="N15" s="54">
        <v>0</v>
      </c>
      <c r="O15" s="54">
        <v>0</v>
      </c>
      <c r="P15" s="54">
        <v>0</v>
      </c>
      <c r="Q15" s="70">
        <v>0</v>
      </c>
    </row>
    <row r="16" spans="1:17" ht="15.95" customHeight="1" x14ac:dyDescent="0.2">
      <c r="A16" s="77" t="s">
        <v>7</v>
      </c>
      <c r="B16" s="89">
        <v>2325</v>
      </c>
      <c r="C16" s="53">
        <v>145</v>
      </c>
      <c r="D16" s="54">
        <v>1244</v>
      </c>
      <c r="E16" s="54">
        <v>1335</v>
      </c>
      <c r="F16" s="54">
        <v>0</v>
      </c>
      <c r="G16" s="54">
        <v>0</v>
      </c>
      <c r="H16" s="54">
        <v>0</v>
      </c>
      <c r="I16" s="54">
        <v>0</v>
      </c>
      <c r="J16" s="54">
        <v>51</v>
      </c>
      <c r="K16" s="54">
        <v>2</v>
      </c>
      <c r="L16" s="54">
        <v>0</v>
      </c>
      <c r="M16" s="54">
        <v>50</v>
      </c>
      <c r="N16" s="54">
        <v>0</v>
      </c>
      <c r="O16" s="54">
        <v>0</v>
      </c>
      <c r="P16" s="54">
        <v>0</v>
      </c>
      <c r="Q16" s="70">
        <v>0</v>
      </c>
    </row>
    <row r="17" spans="1:17" ht="15.95" customHeight="1" x14ac:dyDescent="0.2">
      <c r="A17" s="77" t="s">
        <v>8</v>
      </c>
      <c r="B17" s="89">
        <v>1775</v>
      </c>
      <c r="C17" s="53">
        <v>173</v>
      </c>
      <c r="D17" s="54">
        <v>680</v>
      </c>
      <c r="E17" s="54">
        <v>1198</v>
      </c>
      <c r="F17" s="54">
        <v>2</v>
      </c>
      <c r="G17" s="54">
        <v>17</v>
      </c>
      <c r="H17" s="54">
        <v>1</v>
      </c>
      <c r="I17" s="54">
        <v>0</v>
      </c>
      <c r="J17" s="54">
        <v>51</v>
      </c>
      <c r="K17" s="54">
        <v>1</v>
      </c>
      <c r="L17" s="54">
        <v>0</v>
      </c>
      <c r="M17" s="54">
        <v>131</v>
      </c>
      <c r="N17" s="54">
        <v>0</v>
      </c>
      <c r="O17" s="54">
        <v>0</v>
      </c>
      <c r="P17" s="54">
        <v>0</v>
      </c>
      <c r="Q17" s="70">
        <v>0</v>
      </c>
    </row>
    <row r="18" spans="1:17" ht="15.95" customHeight="1" x14ac:dyDescent="0.2">
      <c r="A18" s="77" t="s">
        <v>9</v>
      </c>
      <c r="B18" s="89">
        <v>1212</v>
      </c>
      <c r="C18" s="53">
        <v>181</v>
      </c>
      <c r="D18" s="54">
        <v>526</v>
      </c>
      <c r="E18" s="54">
        <v>685</v>
      </c>
      <c r="F18" s="54">
        <v>1</v>
      </c>
      <c r="G18" s="54">
        <v>1</v>
      </c>
      <c r="H18" s="54">
        <v>0</v>
      </c>
      <c r="I18" s="54">
        <v>0</v>
      </c>
      <c r="J18" s="54">
        <v>40</v>
      </c>
      <c r="K18" s="54">
        <v>0</v>
      </c>
      <c r="L18" s="54">
        <v>0</v>
      </c>
      <c r="M18" s="54">
        <v>12</v>
      </c>
      <c r="N18" s="54">
        <v>0</v>
      </c>
      <c r="O18" s="54">
        <v>0</v>
      </c>
      <c r="P18" s="54">
        <v>0</v>
      </c>
      <c r="Q18" s="70">
        <v>0</v>
      </c>
    </row>
    <row r="19" spans="1:17" ht="15.95" customHeight="1" x14ac:dyDescent="0.2">
      <c r="A19" s="77" t="s">
        <v>10</v>
      </c>
      <c r="B19" s="90">
        <v>890</v>
      </c>
      <c r="C19" s="55">
        <v>122</v>
      </c>
      <c r="D19" s="56">
        <v>382</v>
      </c>
      <c r="E19" s="56">
        <v>436</v>
      </c>
      <c r="F19" s="56">
        <v>3</v>
      </c>
      <c r="G19" s="56">
        <v>7</v>
      </c>
      <c r="H19" s="56">
        <v>0</v>
      </c>
      <c r="I19" s="56">
        <v>0</v>
      </c>
      <c r="J19" s="56">
        <v>11</v>
      </c>
      <c r="K19" s="56">
        <v>0</v>
      </c>
      <c r="L19" s="56">
        <v>0</v>
      </c>
      <c r="M19" s="56">
        <v>75</v>
      </c>
      <c r="N19" s="56">
        <v>1</v>
      </c>
      <c r="O19" s="56">
        <v>0</v>
      </c>
      <c r="P19" s="56">
        <v>0</v>
      </c>
      <c r="Q19" s="71">
        <v>0</v>
      </c>
    </row>
    <row r="20" spans="1:17" ht="15.95" customHeight="1" x14ac:dyDescent="0.2">
      <c r="A20" s="78" t="s">
        <v>11</v>
      </c>
      <c r="B20" s="91">
        <v>10869</v>
      </c>
      <c r="C20" s="72">
        <v>1201</v>
      </c>
      <c r="D20" s="58">
        <v>4871</v>
      </c>
      <c r="E20" s="58">
        <v>6503</v>
      </c>
      <c r="F20" s="58">
        <v>13</v>
      </c>
      <c r="G20" s="58">
        <v>33</v>
      </c>
      <c r="H20" s="58">
        <v>2</v>
      </c>
      <c r="I20" s="58">
        <v>0</v>
      </c>
      <c r="J20" s="58">
        <v>259</v>
      </c>
      <c r="K20" s="58">
        <v>8</v>
      </c>
      <c r="L20" s="58">
        <v>0</v>
      </c>
      <c r="M20" s="58">
        <v>617</v>
      </c>
      <c r="N20" s="58">
        <v>1</v>
      </c>
      <c r="O20" s="58">
        <v>0</v>
      </c>
      <c r="P20" s="58">
        <v>0</v>
      </c>
      <c r="Q20" s="73">
        <v>0</v>
      </c>
    </row>
    <row r="21" spans="1:17" ht="15.95" customHeight="1" x14ac:dyDescent="0.2">
      <c r="A21" s="77" t="s">
        <v>12</v>
      </c>
      <c r="B21" s="92">
        <v>5258</v>
      </c>
      <c r="C21" s="53">
        <v>436</v>
      </c>
      <c r="D21" s="54">
        <v>1807</v>
      </c>
      <c r="E21" s="54">
        <v>3880</v>
      </c>
      <c r="F21" s="54">
        <v>53</v>
      </c>
      <c r="G21" s="54">
        <v>0</v>
      </c>
      <c r="H21" s="54">
        <v>1</v>
      </c>
      <c r="I21" s="54">
        <v>0</v>
      </c>
      <c r="J21" s="54">
        <v>181</v>
      </c>
      <c r="K21" s="54">
        <v>13</v>
      </c>
      <c r="L21" s="54">
        <v>0</v>
      </c>
      <c r="M21" s="54">
        <v>192</v>
      </c>
      <c r="N21" s="54">
        <v>0</v>
      </c>
      <c r="O21" s="54">
        <v>0</v>
      </c>
      <c r="P21" s="54">
        <v>0</v>
      </c>
      <c r="Q21" s="70">
        <v>0</v>
      </c>
    </row>
    <row r="22" spans="1:17" ht="15.95" customHeight="1" x14ac:dyDescent="0.2">
      <c r="A22" s="77" t="s">
        <v>13</v>
      </c>
      <c r="B22" s="89">
        <v>1949</v>
      </c>
      <c r="C22" s="53">
        <v>254</v>
      </c>
      <c r="D22" s="54">
        <v>864</v>
      </c>
      <c r="E22" s="54">
        <v>1052</v>
      </c>
      <c r="F22" s="54">
        <v>2</v>
      </c>
      <c r="G22" s="54">
        <v>39</v>
      </c>
      <c r="H22" s="54">
        <v>1</v>
      </c>
      <c r="I22" s="54">
        <v>0</v>
      </c>
      <c r="J22" s="54">
        <v>86</v>
      </c>
      <c r="K22" s="54">
        <v>3</v>
      </c>
      <c r="L22" s="54">
        <v>0</v>
      </c>
      <c r="M22" s="54">
        <v>156</v>
      </c>
      <c r="N22" s="54">
        <v>7</v>
      </c>
      <c r="O22" s="54">
        <v>0</v>
      </c>
      <c r="P22" s="54">
        <v>0</v>
      </c>
      <c r="Q22" s="70">
        <v>7</v>
      </c>
    </row>
    <row r="23" spans="1:17" ht="15.95" customHeight="1" x14ac:dyDescent="0.2">
      <c r="A23" s="77" t="s">
        <v>14</v>
      </c>
      <c r="B23" s="89">
        <v>1513</v>
      </c>
      <c r="C23" s="53">
        <v>210</v>
      </c>
      <c r="D23" s="54">
        <v>540</v>
      </c>
      <c r="E23" s="54">
        <v>986</v>
      </c>
      <c r="F23" s="54">
        <v>0</v>
      </c>
      <c r="G23" s="54">
        <v>1</v>
      </c>
      <c r="H23" s="54">
        <v>0</v>
      </c>
      <c r="I23" s="54">
        <v>0</v>
      </c>
      <c r="J23" s="54">
        <v>37</v>
      </c>
      <c r="K23" s="54">
        <v>1</v>
      </c>
      <c r="L23" s="54">
        <v>0</v>
      </c>
      <c r="M23" s="54">
        <v>158</v>
      </c>
      <c r="N23" s="54">
        <v>0</v>
      </c>
      <c r="O23" s="54">
        <v>0</v>
      </c>
      <c r="P23" s="54">
        <v>0</v>
      </c>
      <c r="Q23" s="70">
        <v>0</v>
      </c>
    </row>
    <row r="24" spans="1:17" ht="15.95" customHeight="1" x14ac:dyDescent="0.2">
      <c r="A24" s="77" t="s">
        <v>15</v>
      </c>
      <c r="B24" s="89">
        <v>1856</v>
      </c>
      <c r="C24" s="53">
        <v>186</v>
      </c>
      <c r="D24" s="54">
        <v>739</v>
      </c>
      <c r="E24" s="54">
        <v>1241</v>
      </c>
      <c r="F24" s="54">
        <v>0</v>
      </c>
      <c r="G24" s="54">
        <v>5</v>
      </c>
      <c r="H24" s="54">
        <v>2</v>
      </c>
      <c r="I24" s="54">
        <v>0</v>
      </c>
      <c r="J24" s="54">
        <v>111</v>
      </c>
      <c r="K24" s="54">
        <v>1</v>
      </c>
      <c r="L24" s="54">
        <v>0</v>
      </c>
      <c r="M24" s="54">
        <v>112</v>
      </c>
      <c r="N24" s="54">
        <v>0</v>
      </c>
      <c r="O24" s="54">
        <v>0</v>
      </c>
      <c r="P24" s="54">
        <v>0</v>
      </c>
      <c r="Q24" s="70">
        <v>2</v>
      </c>
    </row>
    <row r="25" spans="1:17" ht="15.95" customHeight="1" x14ac:dyDescent="0.2">
      <c r="A25" s="77" t="s">
        <v>16</v>
      </c>
      <c r="B25" s="89">
        <v>2797</v>
      </c>
      <c r="C25" s="53">
        <v>206</v>
      </c>
      <c r="D25" s="54">
        <v>982</v>
      </c>
      <c r="E25" s="54">
        <v>2160</v>
      </c>
      <c r="F25" s="54">
        <v>18</v>
      </c>
      <c r="G25" s="54">
        <v>52</v>
      </c>
      <c r="H25" s="54">
        <v>9</v>
      </c>
      <c r="I25" s="54">
        <v>0</v>
      </c>
      <c r="J25" s="54">
        <v>73</v>
      </c>
      <c r="K25" s="54">
        <v>4</v>
      </c>
      <c r="L25" s="54">
        <v>0</v>
      </c>
      <c r="M25" s="54">
        <v>194</v>
      </c>
      <c r="N25" s="54">
        <v>7</v>
      </c>
      <c r="O25" s="54">
        <v>0</v>
      </c>
      <c r="P25" s="54">
        <v>0</v>
      </c>
      <c r="Q25" s="70">
        <v>2</v>
      </c>
    </row>
    <row r="26" spans="1:17" ht="15.95" customHeight="1" x14ac:dyDescent="0.2">
      <c r="A26" s="77" t="s">
        <v>17</v>
      </c>
      <c r="B26" s="89">
        <v>1479</v>
      </c>
      <c r="C26" s="53">
        <v>163</v>
      </c>
      <c r="D26" s="54">
        <v>525</v>
      </c>
      <c r="E26" s="54">
        <v>1033</v>
      </c>
      <c r="F26" s="54">
        <v>20</v>
      </c>
      <c r="G26" s="54">
        <v>27</v>
      </c>
      <c r="H26" s="54">
        <v>4</v>
      </c>
      <c r="I26" s="54">
        <v>0</v>
      </c>
      <c r="J26" s="54">
        <v>61</v>
      </c>
      <c r="K26" s="54">
        <v>4</v>
      </c>
      <c r="L26" s="54">
        <v>0</v>
      </c>
      <c r="M26" s="54">
        <v>92</v>
      </c>
      <c r="N26" s="54">
        <v>17</v>
      </c>
      <c r="O26" s="54">
        <v>1</v>
      </c>
      <c r="P26" s="54">
        <v>0</v>
      </c>
      <c r="Q26" s="70">
        <v>3</v>
      </c>
    </row>
    <row r="27" spans="1:17" ht="15.95" customHeight="1" x14ac:dyDescent="0.2">
      <c r="A27" s="79" t="s">
        <v>18</v>
      </c>
      <c r="B27" s="90">
        <v>3042</v>
      </c>
      <c r="C27" s="55">
        <v>405</v>
      </c>
      <c r="D27" s="56">
        <v>1271</v>
      </c>
      <c r="E27" s="56">
        <v>1771</v>
      </c>
      <c r="F27" s="56">
        <v>15</v>
      </c>
      <c r="G27" s="56">
        <v>1</v>
      </c>
      <c r="H27" s="56">
        <v>5</v>
      </c>
      <c r="I27" s="56">
        <v>0</v>
      </c>
      <c r="J27" s="56">
        <v>138</v>
      </c>
      <c r="K27" s="56">
        <v>9</v>
      </c>
      <c r="L27" s="56">
        <v>0</v>
      </c>
      <c r="M27" s="56">
        <v>158</v>
      </c>
      <c r="N27" s="56">
        <v>0</v>
      </c>
      <c r="O27" s="56">
        <v>0</v>
      </c>
      <c r="P27" s="56">
        <v>0</v>
      </c>
      <c r="Q27" s="71">
        <v>1</v>
      </c>
    </row>
    <row r="28" spans="1:17" ht="15.95" customHeight="1" x14ac:dyDescent="0.2">
      <c r="A28" s="80" t="s">
        <v>19</v>
      </c>
      <c r="B28" s="91">
        <v>17894</v>
      </c>
      <c r="C28" s="72">
        <v>1860</v>
      </c>
      <c r="D28" s="58">
        <v>6728</v>
      </c>
      <c r="E28" s="58">
        <v>12123</v>
      </c>
      <c r="F28" s="58">
        <v>108</v>
      </c>
      <c r="G28" s="58">
        <v>125</v>
      </c>
      <c r="H28" s="58">
        <v>22</v>
      </c>
      <c r="I28" s="58">
        <v>0</v>
      </c>
      <c r="J28" s="58">
        <v>687</v>
      </c>
      <c r="K28" s="58">
        <v>35</v>
      </c>
      <c r="L28" s="58">
        <v>0</v>
      </c>
      <c r="M28" s="58">
        <v>1062</v>
      </c>
      <c r="N28" s="58">
        <v>31</v>
      </c>
      <c r="O28" s="58">
        <v>1</v>
      </c>
      <c r="P28" s="58">
        <v>0</v>
      </c>
      <c r="Q28" s="73">
        <v>15</v>
      </c>
    </row>
    <row r="29" spans="1:17" ht="15.95" customHeight="1" x14ac:dyDescent="0.2">
      <c r="A29" s="77" t="s">
        <v>20</v>
      </c>
      <c r="B29" s="92">
        <v>1361</v>
      </c>
      <c r="C29" s="53">
        <v>204</v>
      </c>
      <c r="D29" s="54">
        <v>490</v>
      </c>
      <c r="E29" s="54">
        <v>898</v>
      </c>
      <c r="F29" s="54">
        <v>26</v>
      </c>
      <c r="G29" s="54">
        <v>14</v>
      </c>
      <c r="H29" s="54">
        <v>9</v>
      </c>
      <c r="I29" s="54">
        <v>0</v>
      </c>
      <c r="J29" s="54">
        <v>94</v>
      </c>
      <c r="K29" s="54">
        <v>2</v>
      </c>
      <c r="L29" s="54">
        <v>0</v>
      </c>
      <c r="M29" s="54">
        <v>39</v>
      </c>
      <c r="N29" s="54">
        <v>19</v>
      </c>
      <c r="O29" s="54">
        <v>3</v>
      </c>
      <c r="P29" s="54">
        <v>0</v>
      </c>
      <c r="Q29" s="70">
        <v>22</v>
      </c>
    </row>
    <row r="30" spans="1:17" ht="15.95" customHeight="1" x14ac:dyDescent="0.2">
      <c r="A30" s="77" t="s">
        <v>21</v>
      </c>
      <c r="B30" s="89">
        <v>1696</v>
      </c>
      <c r="C30" s="53">
        <v>192</v>
      </c>
      <c r="D30" s="54">
        <v>745</v>
      </c>
      <c r="E30" s="54">
        <v>1053</v>
      </c>
      <c r="F30" s="54">
        <v>36</v>
      </c>
      <c r="G30" s="54">
        <v>19</v>
      </c>
      <c r="H30" s="54">
        <v>1</v>
      </c>
      <c r="I30" s="54">
        <v>0</v>
      </c>
      <c r="J30" s="54">
        <v>92</v>
      </c>
      <c r="K30" s="54">
        <v>4</v>
      </c>
      <c r="L30" s="54">
        <v>0</v>
      </c>
      <c r="M30" s="54">
        <v>135</v>
      </c>
      <c r="N30" s="54">
        <v>2</v>
      </c>
      <c r="O30" s="54">
        <v>0</v>
      </c>
      <c r="P30" s="54">
        <v>0</v>
      </c>
      <c r="Q30" s="70">
        <v>4</v>
      </c>
    </row>
    <row r="31" spans="1:17" ht="15.95" customHeight="1" x14ac:dyDescent="0.2">
      <c r="A31" s="77" t="s">
        <v>22</v>
      </c>
      <c r="B31" s="89">
        <v>722</v>
      </c>
      <c r="C31" s="53">
        <v>91</v>
      </c>
      <c r="D31" s="54">
        <v>301</v>
      </c>
      <c r="E31" s="54">
        <v>483</v>
      </c>
      <c r="F31" s="54">
        <v>2</v>
      </c>
      <c r="G31" s="54">
        <v>20</v>
      </c>
      <c r="H31" s="54">
        <v>0</v>
      </c>
      <c r="I31" s="54">
        <v>0</v>
      </c>
      <c r="J31" s="54">
        <v>32</v>
      </c>
      <c r="K31" s="54">
        <v>2</v>
      </c>
      <c r="L31" s="54">
        <v>0</v>
      </c>
      <c r="M31" s="54">
        <v>46</v>
      </c>
      <c r="N31" s="54">
        <v>0</v>
      </c>
      <c r="O31" s="54">
        <v>0</v>
      </c>
      <c r="P31" s="54">
        <v>0</v>
      </c>
      <c r="Q31" s="70">
        <v>1</v>
      </c>
    </row>
    <row r="32" spans="1:17" ht="15.95" customHeight="1" x14ac:dyDescent="0.2">
      <c r="A32" s="77" t="s">
        <v>23</v>
      </c>
      <c r="B32" s="89">
        <v>1917</v>
      </c>
      <c r="C32" s="53">
        <v>166</v>
      </c>
      <c r="D32" s="54">
        <v>743</v>
      </c>
      <c r="E32" s="54">
        <v>1256</v>
      </c>
      <c r="F32" s="54">
        <v>1</v>
      </c>
      <c r="G32" s="54">
        <v>81</v>
      </c>
      <c r="H32" s="54">
        <v>3</v>
      </c>
      <c r="I32" s="54">
        <v>0</v>
      </c>
      <c r="J32" s="54">
        <v>103</v>
      </c>
      <c r="K32" s="54">
        <v>6</v>
      </c>
      <c r="L32" s="54">
        <v>0</v>
      </c>
      <c r="M32" s="54">
        <v>243</v>
      </c>
      <c r="N32" s="54">
        <v>5</v>
      </c>
      <c r="O32" s="54">
        <v>0</v>
      </c>
      <c r="P32" s="54">
        <v>0</v>
      </c>
      <c r="Q32" s="70">
        <v>10</v>
      </c>
    </row>
    <row r="33" spans="1:17" ht="15.95" customHeight="1" x14ac:dyDescent="0.2">
      <c r="A33" s="77" t="s">
        <v>24</v>
      </c>
      <c r="B33" s="89">
        <v>2341</v>
      </c>
      <c r="C33" s="53">
        <v>286</v>
      </c>
      <c r="D33" s="54">
        <v>809</v>
      </c>
      <c r="E33" s="54">
        <v>1690</v>
      </c>
      <c r="F33" s="54">
        <v>1</v>
      </c>
      <c r="G33" s="54">
        <v>15</v>
      </c>
      <c r="H33" s="54">
        <v>1</v>
      </c>
      <c r="I33" s="54">
        <v>0</v>
      </c>
      <c r="J33" s="54">
        <v>89</v>
      </c>
      <c r="K33" s="54">
        <v>4</v>
      </c>
      <c r="L33" s="54">
        <v>0</v>
      </c>
      <c r="M33" s="54">
        <v>173</v>
      </c>
      <c r="N33" s="54">
        <v>2</v>
      </c>
      <c r="O33" s="54">
        <v>0</v>
      </c>
      <c r="P33" s="54">
        <v>0</v>
      </c>
      <c r="Q33" s="70">
        <v>9</v>
      </c>
    </row>
    <row r="34" spans="1:17" ht="15.95" customHeight="1" x14ac:dyDescent="0.2">
      <c r="A34" s="77" t="s">
        <v>25</v>
      </c>
      <c r="B34" s="89">
        <v>2979</v>
      </c>
      <c r="C34" s="53">
        <v>266</v>
      </c>
      <c r="D34" s="54">
        <v>1238</v>
      </c>
      <c r="E34" s="54">
        <v>2107</v>
      </c>
      <c r="F34" s="54">
        <v>14</v>
      </c>
      <c r="G34" s="54">
        <v>34</v>
      </c>
      <c r="H34" s="54">
        <v>8</v>
      </c>
      <c r="I34" s="54">
        <v>0</v>
      </c>
      <c r="J34" s="54">
        <v>180</v>
      </c>
      <c r="K34" s="54">
        <v>22</v>
      </c>
      <c r="L34" s="54">
        <v>0</v>
      </c>
      <c r="M34" s="54">
        <v>195</v>
      </c>
      <c r="N34" s="54">
        <v>2</v>
      </c>
      <c r="O34" s="54">
        <v>0</v>
      </c>
      <c r="P34" s="54">
        <v>0</v>
      </c>
      <c r="Q34" s="70">
        <v>4</v>
      </c>
    </row>
    <row r="35" spans="1:17" ht="15.95" customHeight="1" x14ac:dyDescent="0.2">
      <c r="A35" s="77" t="s">
        <v>26</v>
      </c>
      <c r="B35" s="89">
        <v>6213</v>
      </c>
      <c r="C35" s="53">
        <v>615</v>
      </c>
      <c r="D35" s="54">
        <v>2257</v>
      </c>
      <c r="E35" s="54">
        <v>4466</v>
      </c>
      <c r="F35" s="54">
        <v>18</v>
      </c>
      <c r="G35" s="54">
        <v>5</v>
      </c>
      <c r="H35" s="54">
        <v>7</v>
      </c>
      <c r="I35" s="54">
        <v>0</v>
      </c>
      <c r="J35" s="54">
        <v>455</v>
      </c>
      <c r="K35" s="54">
        <v>12</v>
      </c>
      <c r="L35" s="54">
        <v>0</v>
      </c>
      <c r="M35" s="54">
        <v>545</v>
      </c>
      <c r="N35" s="54">
        <v>0</v>
      </c>
      <c r="O35" s="54">
        <v>0</v>
      </c>
      <c r="P35" s="54">
        <v>0</v>
      </c>
      <c r="Q35" s="70">
        <v>0</v>
      </c>
    </row>
    <row r="36" spans="1:17" ht="15.95" customHeight="1" x14ac:dyDescent="0.2">
      <c r="A36" s="77" t="s">
        <v>27</v>
      </c>
      <c r="B36" s="89">
        <v>1147</v>
      </c>
      <c r="C36" s="53">
        <v>132</v>
      </c>
      <c r="D36" s="54">
        <v>492</v>
      </c>
      <c r="E36" s="54">
        <v>796</v>
      </c>
      <c r="F36" s="54">
        <v>1</v>
      </c>
      <c r="G36" s="54">
        <v>0</v>
      </c>
      <c r="H36" s="54">
        <v>0</v>
      </c>
      <c r="I36" s="54">
        <v>0</v>
      </c>
      <c r="J36" s="54">
        <v>67</v>
      </c>
      <c r="K36" s="54">
        <v>8</v>
      </c>
      <c r="L36" s="54">
        <v>0</v>
      </c>
      <c r="M36" s="54">
        <v>99</v>
      </c>
      <c r="N36" s="54">
        <v>0</v>
      </c>
      <c r="O36" s="54">
        <v>0</v>
      </c>
      <c r="P36" s="54">
        <v>0</v>
      </c>
      <c r="Q36" s="70">
        <v>1</v>
      </c>
    </row>
    <row r="37" spans="1:17" ht="15.95" customHeight="1" x14ac:dyDescent="0.2">
      <c r="A37" s="79" t="s">
        <v>28</v>
      </c>
      <c r="B37" s="90">
        <v>3188</v>
      </c>
      <c r="C37" s="55">
        <v>374</v>
      </c>
      <c r="D37" s="56">
        <v>1304</v>
      </c>
      <c r="E37" s="56">
        <v>1798</v>
      </c>
      <c r="F37" s="56">
        <v>1</v>
      </c>
      <c r="G37" s="56">
        <v>63</v>
      </c>
      <c r="H37" s="56">
        <v>3</v>
      </c>
      <c r="I37" s="56">
        <v>0</v>
      </c>
      <c r="J37" s="56">
        <v>147</v>
      </c>
      <c r="K37" s="56">
        <v>14</v>
      </c>
      <c r="L37" s="56">
        <v>0</v>
      </c>
      <c r="M37" s="56">
        <v>500</v>
      </c>
      <c r="N37" s="56">
        <v>3</v>
      </c>
      <c r="O37" s="56">
        <v>0</v>
      </c>
      <c r="P37" s="56">
        <v>1</v>
      </c>
      <c r="Q37" s="71">
        <v>2</v>
      </c>
    </row>
    <row r="38" spans="1:17" ht="15.95" customHeight="1" x14ac:dyDescent="0.2">
      <c r="A38" s="80" t="s">
        <v>29</v>
      </c>
      <c r="B38" s="93">
        <v>21564</v>
      </c>
      <c r="C38" s="72">
        <v>2326</v>
      </c>
      <c r="D38" s="58">
        <v>8379</v>
      </c>
      <c r="E38" s="58">
        <v>14547</v>
      </c>
      <c r="F38" s="58">
        <v>100</v>
      </c>
      <c r="G38" s="58">
        <v>251</v>
      </c>
      <c r="H38" s="58">
        <v>32</v>
      </c>
      <c r="I38" s="58">
        <v>0</v>
      </c>
      <c r="J38" s="58">
        <v>1259</v>
      </c>
      <c r="K38" s="58">
        <v>74</v>
      </c>
      <c r="L38" s="58">
        <v>0</v>
      </c>
      <c r="M38" s="58">
        <v>1975</v>
      </c>
      <c r="N38" s="58">
        <v>33</v>
      </c>
      <c r="O38" s="58">
        <v>3</v>
      </c>
      <c r="P38" s="58">
        <v>1</v>
      </c>
      <c r="Q38" s="73">
        <v>53</v>
      </c>
    </row>
    <row r="39" spans="1:17" ht="15.95" customHeight="1" x14ac:dyDescent="0.2">
      <c r="A39" s="77" t="s">
        <v>30</v>
      </c>
      <c r="B39" s="92">
        <v>7276</v>
      </c>
      <c r="C39" s="53">
        <v>446</v>
      </c>
      <c r="D39" s="54">
        <v>2777</v>
      </c>
      <c r="E39" s="54">
        <v>5700</v>
      </c>
      <c r="F39" s="54">
        <v>39</v>
      </c>
      <c r="G39" s="54">
        <v>178</v>
      </c>
      <c r="H39" s="54">
        <v>5</v>
      </c>
      <c r="I39" s="54">
        <v>0</v>
      </c>
      <c r="J39" s="54">
        <v>102</v>
      </c>
      <c r="K39" s="54">
        <v>11</v>
      </c>
      <c r="L39" s="54">
        <v>0</v>
      </c>
      <c r="M39" s="54">
        <v>454</v>
      </c>
      <c r="N39" s="54">
        <v>7</v>
      </c>
      <c r="O39" s="54">
        <v>2</v>
      </c>
      <c r="P39" s="54">
        <v>0</v>
      </c>
      <c r="Q39" s="70">
        <v>2</v>
      </c>
    </row>
    <row r="40" spans="1:17" ht="15.95" customHeight="1" x14ac:dyDescent="0.2">
      <c r="A40" s="77" t="s">
        <v>31</v>
      </c>
      <c r="B40" s="89">
        <v>7137</v>
      </c>
      <c r="C40" s="53">
        <v>536</v>
      </c>
      <c r="D40" s="54">
        <v>2324</v>
      </c>
      <c r="E40" s="54">
        <v>5653</v>
      </c>
      <c r="F40" s="54">
        <v>113</v>
      </c>
      <c r="G40" s="54">
        <v>457</v>
      </c>
      <c r="H40" s="54">
        <v>11</v>
      </c>
      <c r="I40" s="54">
        <v>0</v>
      </c>
      <c r="J40" s="54">
        <v>166</v>
      </c>
      <c r="K40" s="54">
        <v>3</v>
      </c>
      <c r="L40" s="54">
        <v>0</v>
      </c>
      <c r="M40" s="54">
        <v>351</v>
      </c>
      <c r="N40" s="54">
        <v>47</v>
      </c>
      <c r="O40" s="54">
        <v>0</v>
      </c>
      <c r="P40" s="54">
        <v>0</v>
      </c>
      <c r="Q40" s="70">
        <v>43</v>
      </c>
    </row>
    <row r="41" spans="1:17" ht="15.95" customHeight="1" x14ac:dyDescent="0.2">
      <c r="A41" s="77" t="s">
        <v>32</v>
      </c>
      <c r="B41" s="89">
        <v>5149</v>
      </c>
      <c r="C41" s="53">
        <v>380</v>
      </c>
      <c r="D41" s="54">
        <v>2047</v>
      </c>
      <c r="E41" s="54">
        <v>3211</v>
      </c>
      <c r="F41" s="54">
        <v>61</v>
      </c>
      <c r="G41" s="54">
        <v>16</v>
      </c>
      <c r="H41" s="54">
        <v>1</v>
      </c>
      <c r="I41" s="54">
        <v>0</v>
      </c>
      <c r="J41" s="54">
        <v>192</v>
      </c>
      <c r="K41" s="54">
        <v>22</v>
      </c>
      <c r="L41" s="54">
        <v>0</v>
      </c>
      <c r="M41" s="54">
        <v>538</v>
      </c>
      <c r="N41" s="54">
        <v>0</v>
      </c>
      <c r="O41" s="54">
        <v>0</v>
      </c>
      <c r="P41" s="54">
        <v>0</v>
      </c>
      <c r="Q41" s="70">
        <v>8</v>
      </c>
    </row>
    <row r="42" spans="1:17" ht="15.95" customHeight="1" x14ac:dyDescent="0.2">
      <c r="A42" s="77" t="s">
        <v>33</v>
      </c>
      <c r="B42" s="89">
        <v>8021</v>
      </c>
      <c r="C42" s="53">
        <v>759</v>
      </c>
      <c r="D42" s="54">
        <v>2979</v>
      </c>
      <c r="E42" s="54">
        <v>6158</v>
      </c>
      <c r="F42" s="54">
        <v>27</v>
      </c>
      <c r="G42" s="54">
        <v>29</v>
      </c>
      <c r="H42" s="54">
        <v>2</v>
      </c>
      <c r="I42" s="54">
        <v>0</v>
      </c>
      <c r="J42" s="54">
        <v>141</v>
      </c>
      <c r="K42" s="54">
        <v>17</v>
      </c>
      <c r="L42" s="54">
        <v>0</v>
      </c>
      <c r="M42" s="54">
        <v>486</v>
      </c>
      <c r="N42" s="54">
        <v>2</v>
      </c>
      <c r="O42" s="54">
        <v>0</v>
      </c>
      <c r="P42" s="54">
        <v>0</v>
      </c>
      <c r="Q42" s="70">
        <v>7</v>
      </c>
    </row>
    <row r="43" spans="1:17" ht="15.95" customHeight="1" x14ac:dyDescent="0.2">
      <c r="A43" s="77" t="s">
        <v>34</v>
      </c>
      <c r="B43" s="94">
        <v>2170</v>
      </c>
      <c r="C43" s="61">
        <v>227</v>
      </c>
      <c r="D43" s="62">
        <v>927</v>
      </c>
      <c r="E43" s="62">
        <v>1563</v>
      </c>
      <c r="F43" s="62">
        <v>0</v>
      </c>
      <c r="G43" s="62">
        <v>0</v>
      </c>
      <c r="H43" s="62">
        <v>0</v>
      </c>
      <c r="I43" s="62">
        <v>0</v>
      </c>
      <c r="J43" s="62">
        <v>43</v>
      </c>
      <c r="K43" s="62">
        <v>7</v>
      </c>
      <c r="L43" s="62">
        <v>0</v>
      </c>
      <c r="M43" s="62">
        <v>96</v>
      </c>
      <c r="N43" s="62">
        <v>0</v>
      </c>
      <c r="O43" s="62">
        <v>0</v>
      </c>
      <c r="P43" s="62">
        <v>0</v>
      </c>
      <c r="Q43" s="74">
        <v>0</v>
      </c>
    </row>
    <row r="44" spans="1:17" ht="15.95" customHeight="1" x14ac:dyDescent="0.2">
      <c r="A44" s="77" t="s">
        <v>35</v>
      </c>
      <c r="B44" s="89">
        <v>3338</v>
      </c>
      <c r="C44" s="53">
        <v>305</v>
      </c>
      <c r="D44" s="54">
        <v>1212</v>
      </c>
      <c r="E44" s="54">
        <v>2442</v>
      </c>
      <c r="F44" s="54">
        <v>3</v>
      </c>
      <c r="G44" s="54">
        <v>21</v>
      </c>
      <c r="H44" s="54">
        <v>2</v>
      </c>
      <c r="I44" s="54">
        <v>0</v>
      </c>
      <c r="J44" s="54">
        <v>138</v>
      </c>
      <c r="K44" s="54">
        <v>6</v>
      </c>
      <c r="L44" s="54">
        <v>0</v>
      </c>
      <c r="M44" s="54">
        <v>211</v>
      </c>
      <c r="N44" s="54">
        <v>0</v>
      </c>
      <c r="O44" s="54">
        <v>0</v>
      </c>
      <c r="P44" s="54">
        <v>0</v>
      </c>
      <c r="Q44" s="70">
        <v>2</v>
      </c>
    </row>
    <row r="45" spans="1:17" ht="15.95" customHeight="1" x14ac:dyDescent="0.2">
      <c r="A45" s="79" t="s">
        <v>36</v>
      </c>
      <c r="B45" s="90">
        <v>1626</v>
      </c>
      <c r="C45" s="55">
        <v>144</v>
      </c>
      <c r="D45" s="56">
        <v>636</v>
      </c>
      <c r="E45" s="56">
        <v>1060</v>
      </c>
      <c r="F45" s="56">
        <v>15</v>
      </c>
      <c r="G45" s="56">
        <v>2</v>
      </c>
      <c r="H45" s="56">
        <v>0</v>
      </c>
      <c r="I45" s="56">
        <v>0</v>
      </c>
      <c r="J45" s="56">
        <v>43</v>
      </c>
      <c r="K45" s="56">
        <v>1</v>
      </c>
      <c r="L45" s="56">
        <v>0</v>
      </c>
      <c r="M45" s="56">
        <v>175</v>
      </c>
      <c r="N45" s="56">
        <v>0</v>
      </c>
      <c r="O45" s="56">
        <v>0</v>
      </c>
      <c r="P45" s="56">
        <v>0</v>
      </c>
      <c r="Q45" s="71">
        <v>1</v>
      </c>
    </row>
    <row r="46" spans="1:17" ht="15.95" customHeight="1" x14ac:dyDescent="0.2">
      <c r="A46" s="80" t="s">
        <v>37</v>
      </c>
      <c r="B46" s="91">
        <v>34717</v>
      </c>
      <c r="C46" s="72">
        <v>2797</v>
      </c>
      <c r="D46" s="58">
        <v>12902</v>
      </c>
      <c r="E46" s="58">
        <v>25787</v>
      </c>
      <c r="F46" s="58">
        <v>258</v>
      </c>
      <c r="G46" s="58">
        <v>703</v>
      </c>
      <c r="H46" s="58">
        <v>21</v>
      </c>
      <c r="I46" s="58">
        <v>0</v>
      </c>
      <c r="J46" s="58">
        <v>825</v>
      </c>
      <c r="K46" s="58">
        <v>67</v>
      </c>
      <c r="L46" s="58">
        <v>0</v>
      </c>
      <c r="M46" s="58">
        <v>2311</v>
      </c>
      <c r="N46" s="58">
        <v>56</v>
      </c>
      <c r="O46" s="58">
        <v>2</v>
      </c>
      <c r="P46" s="58">
        <v>0</v>
      </c>
      <c r="Q46" s="73">
        <v>63</v>
      </c>
    </row>
    <row r="47" spans="1:17" ht="15.95" customHeight="1" x14ac:dyDescent="0.2">
      <c r="A47" s="77" t="s">
        <v>38</v>
      </c>
      <c r="B47" s="92">
        <v>1652</v>
      </c>
      <c r="C47" s="53">
        <v>131</v>
      </c>
      <c r="D47" s="54">
        <v>622</v>
      </c>
      <c r="E47" s="54">
        <v>1267</v>
      </c>
      <c r="F47" s="54">
        <v>0</v>
      </c>
      <c r="G47" s="54">
        <v>0</v>
      </c>
      <c r="H47" s="54">
        <v>0</v>
      </c>
      <c r="I47" s="54">
        <v>0</v>
      </c>
      <c r="J47" s="54">
        <v>34</v>
      </c>
      <c r="K47" s="54">
        <v>3</v>
      </c>
      <c r="L47" s="54">
        <v>0</v>
      </c>
      <c r="M47" s="54">
        <v>141</v>
      </c>
      <c r="N47" s="54">
        <v>0</v>
      </c>
      <c r="O47" s="54">
        <v>0</v>
      </c>
      <c r="P47" s="54">
        <v>0</v>
      </c>
      <c r="Q47" s="70">
        <v>0</v>
      </c>
    </row>
    <row r="48" spans="1:17" ht="15.95" customHeight="1" x14ac:dyDescent="0.2">
      <c r="A48" s="77" t="s">
        <v>39</v>
      </c>
      <c r="B48" s="89">
        <v>3795</v>
      </c>
      <c r="C48" s="53">
        <v>511</v>
      </c>
      <c r="D48" s="54">
        <v>1365</v>
      </c>
      <c r="E48" s="54">
        <v>2654</v>
      </c>
      <c r="F48" s="54">
        <v>12</v>
      </c>
      <c r="G48" s="54">
        <v>0</v>
      </c>
      <c r="H48" s="54">
        <v>2</v>
      </c>
      <c r="I48" s="54">
        <v>0</v>
      </c>
      <c r="J48" s="54">
        <v>163</v>
      </c>
      <c r="K48" s="54">
        <v>9</v>
      </c>
      <c r="L48" s="54">
        <v>0</v>
      </c>
      <c r="M48" s="54">
        <v>140</v>
      </c>
      <c r="N48" s="54">
        <v>0</v>
      </c>
      <c r="O48" s="54">
        <v>0</v>
      </c>
      <c r="P48" s="54">
        <v>0</v>
      </c>
      <c r="Q48" s="70">
        <v>0</v>
      </c>
    </row>
    <row r="49" spans="1:17" ht="15.95" customHeight="1" x14ac:dyDescent="0.2">
      <c r="A49" s="77" t="s">
        <v>40</v>
      </c>
      <c r="B49" s="89">
        <v>1880</v>
      </c>
      <c r="C49" s="53">
        <v>196</v>
      </c>
      <c r="D49" s="54">
        <v>642</v>
      </c>
      <c r="E49" s="54">
        <v>1377</v>
      </c>
      <c r="F49" s="54">
        <v>50</v>
      </c>
      <c r="G49" s="54">
        <v>17</v>
      </c>
      <c r="H49" s="54">
        <v>8</v>
      </c>
      <c r="I49" s="54">
        <v>0</v>
      </c>
      <c r="J49" s="54">
        <v>101</v>
      </c>
      <c r="K49" s="54">
        <v>2</v>
      </c>
      <c r="L49" s="54">
        <v>0</v>
      </c>
      <c r="M49" s="54">
        <v>102</v>
      </c>
      <c r="N49" s="54">
        <v>0</v>
      </c>
      <c r="O49" s="54">
        <v>0</v>
      </c>
      <c r="P49" s="54">
        <v>0</v>
      </c>
      <c r="Q49" s="70">
        <v>0</v>
      </c>
    </row>
    <row r="50" spans="1:17" ht="15.95" customHeight="1" x14ac:dyDescent="0.2">
      <c r="A50" s="77" t="s">
        <v>41</v>
      </c>
      <c r="B50" s="89">
        <v>1503</v>
      </c>
      <c r="C50" s="53">
        <v>134</v>
      </c>
      <c r="D50" s="54">
        <v>561</v>
      </c>
      <c r="E50" s="54">
        <v>1117</v>
      </c>
      <c r="F50" s="54">
        <v>5</v>
      </c>
      <c r="G50" s="54">
        <v>21</v>
      </c>
      <c r="H50" s="54">
        <v>4</v>
      </c>
      <c r="I50" s="54">
        <v>0</v>
      </c>
      <c r="J50" s="54">
        <v>67</v>
      </c>
      <c r="K50" s="54">
        <v>0</v>
      </c>
      <c r="L50" s="54">
        <v>0</v>
      </c>
      <c r="M50" s="54">
        <v>104</v>
      </c>
      <c r="N50" s="54">
        <v>5</v>
      </c>
      <c r="O50" s="54">
        <v>0</v>
      </c>
      <c r="P50" s="54">
        <v>2</v>
      </c>
      <c r="Q50" s="70">
        <v>5</v>
      </c>
    </row>
    <row r="51" spans="1:17" ht="15.95" customHeight="1" x14ac:dyDescent="0.2">
      <c r="A51" s="77" t="s">
        <v>42</v>
      </c>
      <c r="B51" s="89">
        <v>3763</v>
      </c>
      <c r="C51" s="53">
        <v>302</v>
      </c>
      <c r="D51" s="54">
        <v>1334</v>
      </c>
      <c r="E51" s="54">
        <v>2829</v>
      </c>
      <c r="F51" s="54">
        <v>47</v>
      </c>
      <c r="G51" s="54">
        <v>60</v>
      </c>
      <c r="H51" s="54">
        <v>1</v>
      </c>
      <c r="I51" s="54">
        <v>0</v>
      </c>
      <c r="J51" s="54">
        <v>137</v>
      </c>
      <c r="K51" s="54">
        <v>5</v>
      </c>
      <c r="L51" s="54">
        <v>0</v>
      </c>
      <c r="M51" s="54">
        <v>248</v>
      </c>
      <c r="N51" s="54">
        <v>30</v>
      </c>
      <c r="O51" s="54">
        <v>1</v>
      </c>
      <c r="P51" s="54">
        <v>0</v>
      </c>
      <c r="Q51" s="70">
        <v>16</v>
      </c>
    </row>
    <row r="52" spans="1:17" ht="15.95" customHeight="1" x14ac:dyDescent="0.2">
      <c r="A52" s="77" t="s">
        <v>43</v>
      </c>
      <c r="B52" s="89">
        <v>3367</v>
      </c>
      <c r="C52" s="53">
        <v>434</v>
      </c>
      <c r="D52" s="54">
        <v>1286</v>
      </c>
      <c r="E52" s="54">
        <v>2390</v>
      </c>
      <c r="F52" s="54">
        <v>6</v>
      </c>
      <c r="G52" s="54">
        <v>15</v>
      </c>
      <c r="H52" s="54">
        <v>6</v>
      </c>
      <c r="I52" s="54">
        <v>1</v>
      </c>
      <c r="J52" s="54">
        <v>125</v>
      </c>
      <c r="K52" s="54">
        <v>10</v>
      </c>
      <c r="L52" s="54">
        <v>0</v>
      </c>
      <c r="M52" s="54">
        <v>220</v>
      </c>
      <c r="N52" s="54">
        <v>0</v>
      </c>
      <c r="O52" s="54">
        <v>0</v>
      </c>
      <c r="P52" s="54">
        <v>0</v>
      </c>
      <c r="Q52" s="70">
        <v>2</v>
      </c>
    </row>
    <row r="53" spans="1:17" ht="15.95" customHeight="1" x14ac:dyDescent="0.2">
      <c r="A53" s="77" t="s">
        <v>44</v>
      </c>
      <c r="B53" s="89">
        <v>2290</v>
      </c>
      <c r="C53" s="53">
        <v>409</v>
      </c>
      <c r="D53" s="54">
        <v>698</v>
      </c>
      <c r="E53" s="54">
        <v>1502</v>
      </c>
      <c r="F53" s="54">
        <v>0</v>
      </c>
      <c r="G53" s="54">
        <v>1</v>
      </c>
      <c r="H53" s="54">
        <v>0</v>
      </c>
      <c r="I53" s="54">
        <v>0</v>
      </c>
      <c r="J53" s="54">
        <v>107</v>
      </c>
      <c r="K53" s="54">
        <v>12</v>
      </c>
      <c r="L53" s="54">
        <v>0</v>
      </c>
      <c r="M53" s="54">
        <v>48</v>
      </c>
      <c r="N53" s="54">
        <v>0</v>
      </c>
      <c r="O53" s="54">
        <v>0</v>
      </c>
      <c r="P53" s="54">
        <v>0</v>
      </c>
      <c r="Q53" s="70">
        <v>2</v>
      </c>
    </row>
    <row r="54" spans="1:17" ht="15.95" customHeight="1" x14ac:dyDescent="0.2">
      <c r="A54" s="77" t="s">
        <v>45</v>
      </c>
      <c r="B54" s="89">
        <v>2744</v>
      </c>
      <c r="C54" s="53">
        <v>296</v>
      </c>
      <c r="D54" s="54">
        <v>1075</v>
      </c>
      <c r="E54" s="54">
        <v>1973</v>
      </c>
      <c r="F54" s="54">
        <v>2</v>
      </c>
      <c r="G54" s="54">
        <v>8</v>
      </c>
      <c r="H54" s="54">
        <v>0</v>
      </c>
      <c r="I54" s="54">
        <v>0</v>
      </c>
      <c r="J54" s="54">
        <v>79</v>
      </c>
      <c r="K54" s="54">
        <v>9</v>
      </c>
      <c r="L54" s="54">
        <v>0</v>
      </c>
      <c r="M54" s="54">
        <v>160</v>
      </c>
      <c r="N54" s="54">
        <v>1</v>
      </c>
      <c r="O54" s="54">
        <v>0</v>
      </c>
      <c r="P54" s="54">
        <v>2</v>
      </c>
      <c r="Q54" s="70">
        <v>5</v>
      </c>
    </row>
    <row r="55" spans="1:17" s="63" customFormat="1" ht="15.95" customHeight="1" x14ac:dyDescent="0.2">
      <c r="A55" s="77" t="s">
        <v>46</v>
      </c>
      <c r="B55" s="89">
        <v>795</v>
      </c>
      <c r="C55" s="53">
        <v>76</v>
      </c>
      <c r="D55" s="54">
        <v>279</v>
      </c>
      <c r="E55" s="54">
        <v>604</v>
      </c>
      <c r="F55" s="54">
        <v>1</v>
      </c>
      <c r="G55" s="54">
        <v>12</v>
      </c>
      <c r="H55" s="54">
        <v>2</v>
      </c>
      <c r="I55" s="54">
        <v>0</v>
      </c>
      <c r="J55" s="54">
        <v>53</v>
      </c>
      <c r="K55" s="54">
        <v>2</v>
      </c>
      <c r="L55" s="54">
        <v>0</v>
      </c>
      <c r="M55" s="54">
        <v>53</v>
      </c>
      <c r="N55" s="54">
        <v>0</v>
      </c>
      <c r="O55" s="54">
        <v>0</v>
      </c>
      <c r="P55" s="54">
        <v>0</v>
      </c>
      <c r="Q55" s="70">
        <v>2</v>
      </c>
    </row>
    <row r="56" spans="1:17" ht="15.95" customHeight="1" x14ac:dyDescent="0.2">
      <c r="A56" s="77" t="s">
        <v>47</v>
      </c>
      <c r="B56" s="89">
        <v>1275</v>
      </c>
      <c r="C56" s="53">
        <v>209</v>
      </c>
      <c r="D56" s="54">
        <v>366</v>
      </c>
      <c r="E56" s="54">
        <v>827</v>
      </c>
      <c r="F56" s="54">
        <v>5</v>
      </c>
      <c r="G56" s="54">
        <v>10</v>
      </c>
      <c r="H56" s="54">
        <v>0</v>
      </c>
      <c r="I56" s="54">
        <v>0</v>
      </c>
      <c r="J56" s="54">
        <v>51</v>
      </c>
      <c r="K56" s="54">
        <v>3</v>
      </c>
      <c r="L56" s="54">
        <v>0</v>
      </c>
      <c r="M56" s="54">
        <v>46</v>
      </c>
      <c r="N56" s="54">
        <v>1</v>
      </c>
      <c r="O56" s="54">
        <v>0</v>
      </c>
      <c r="P56" s="54">
        <v>0</v>
      </c>
      <c r="Q56" s="70">
        <v>4</v>
      </c>
    </row>
    <row r="57" spans="1:17" ht="15.95" customHeight="1" x14ac:dyDescent="0.2">
      <c r="A57" s="79" t="s">
        <v>48</v>
      </c>
      <c r="B57" s="90">
        <v>4443</v>
      </c>
      <c r="C57" s="55">
        <v>474</v>
      </c>
      <c r="D57" s="56">
        <v>1818</v>
      </c>
      <c r="E57" s="56">
        <v>2937</v>
      </c>
      <c r="F57" s="56">
        <v>1</v>
      </c>
      <c r="G57" s="56">
        <v>7</v>
      </c>
      <c r="H57" s="56">
        <v>3</v>
      </c>
      <c r="I57" s="56">
        <v>0</v>
      </c>
      <c r="J57" s="56">
        <v>133</v>
      </c>
      <c r="K57" s="56">
        <v>9</v>
      </c>
      <c r="L57" s="56">
        <v>0</v>
      </c>
      <c r="M57" s="56">
        <v>329</v>
      </c>
      <c r="N57" s="56">
        <v>0</v>
      </c>
      <c r="O57" s="56">
        <v>0</v>
      </c>
      <c r="P57" s="56">
        <v>0</v>
      </c>
      <c r="Q57" s="71">
        <v>0</v>
      </c>
    </row>
    <row r="58" spans="1:17" ht="15.95" customHeight="1" thickBot="1" x14ac:dyDescent="0.25">
      <c r="A58" s="81" t="s">
        <v>49</v>
      </c>
      <c r="B58" s="95">
        <v>27507</v>
      </c>
      <c r="C58" s="75">
        <v>3172</v>
      </c>
      <c r="D58" s="65">
        <v>10046</v>
      </c>
      <c r="E58" s="65">
        <v>19477</v>
      </c>
      <c r="F58" s="65">
        <v>129</v>
      </c>
      <c r="G58" s="65">
        <v>151</v>
      </c>
      <c r="H58" s="65">
        <v>26</v>
      </c>
      <c r="I58" s="65">
        <v>1</v>
      </c>
      <c r="J58" s="65">
        <v>1050</v>
      </c>
      <c r="K58" s="65">
        <v>64</v>
      </c>
      <c r="L58" s="65">
        <v>0</v>
      </c>
      <c r="M58" s="65">
        <v>1591</v>
      </c>
      <c r="N58" s="65">
        <v>37</v>
      </c>
      <c r="O58" s="65">
        <v>1</v>
      </c>
      <c r="P58" s="65">
        <v>4</v>
      </c>
      <c r="Q58" s="76">
        <v>36</v>
      </c>
    </row>
    <row r="59" spans="1:17" ht="15.95" customHeight="1" x14ac:dyDescent="0.2">
      <c r="A59" s="82" t="s">
        <v>50</v>
      </c>
      <c r="B59" s="96">
        <v>3924</v>
      </c>
      <c r="C59" s="53">
        <v>464</v>
      </c>
      <c r="D59" s="54">
        <v>1580</v>
      </c>
      <c r="E59" s="54">
        <v>2791</v>
      </c>
      <c r="F59" s="54">
        <v>30</v>
      </c>
      <c r="G59" s="54">
        <v>4</v>
      </c>
      <c r="H59" s="54">
        <v>0</v>
      </c>
      <c r="I59" s="54">
        <v>0</v>
      </c>
      <c r="J59" s="54">
        <v>118</v>
      </c>
      <c r="K59" s="54">
        <v>24</v>
      </c>
      <c r="L59" s="54">
        <v>0</v>
      </c>
      <c r="M59" s="54">
        <v>396</v>
      </c>
      <c r="N59" s="54">
        <v>0</v>
      </c>
      <c r="O59" s="54">
        <v>0</v>
      </c>
      <c r="P59" s="54">
        <v>0</v>
      </c>
      <c r="Q59" s="70">
        <v>0</v>
      </c>
    </row>
    <row r="60" spans="1:17" ht="15.95" customHeight="1" x14ac:dyDescent="0.2">
      <c r="A60" s="77" t="s">
        <v>51</v>
      </c>
      <c r="B60" s="96">
        <v>1180</v>
      </c>
      <c r="C60" s="53">
        <v>131</v>
      </c>
      <c r="D60" s="54">
        <v>381</v>
      </c>
      <c r="E60" s="54">
        <v>843</v>
      </c>
      <c r="F60" s="54">
        <v>0</v>
      </c>
      <c r="G60" s="54">
        <v>102</v>
      </c>
      <c r="H60" s="54">
        <v>3</v>
      </c>
      <c r="I60" s="54">
        <v>0</v>
      </c>
      <c r="J60" s="54">
        <v>118</v>
      </c>
      <c r="K60" s="54">
        <v>4</v>
      </c>
      <c r="L60" s="54">
        <v>0</v>
      </c>
      <c r="M60" s="54">
        <v>71</v>
      </c>
      <c r="N60" s="54">
        <v>3</v>
      </c>
      <c r="O60" s="54">
        <v>0</v>
      </c>
      <c r="P60" s="54">
        <v>0</v>
      </c>
      <c r="Q60" s="70">
        <v>14</v>
      </c>
    </row>
    <row r="61" spans="1:17" ht="15.95" customHeight="1" x14ac:dyDescent="0.2">
      <c r="A61" s="77" t="s">
        <v>52</v>
      </c>
      <c r="B61" s="96">
        <v>4328</v>
      </c>
      <c r="C61" s="53">
        <v>244</v>
      </c>
      <c r="D61" s="54">
        <v>1421</v>
      </c>
      <c r="E61" s="54">
        <v>3598</v>
      </c>
      <c r="F61" s="54">
        <v>19</v>
      </c>
      <c r="G61" s="54">
        <v>5</v>
      </c>
      <c r="H61" s="54">
        <v>7</v>
      </c>
      <c r="I61" s="54">
        <v>0</v>
      </c>
      <c r="J61" s="54">
        <v>122</v>
      </c>
      <c r="K61" s="54">
        <v>14</v>
      </c>
      <c r="L61" s="54">
        <v>0</v>
      </c>
      <c r="M61" s="54">
        <v>273</v>
      </c>
      <c r="N61" s="54">
        <v>4</v>
      </c>
      <c r="O61" s="54">
        <v>0</v>
      </c>
      <c r="P61" s="54">
        <v>0</v>
      </c>
      <c r="Q61" s="70">
        <v>6</v>
      </c>
    </row>
    <row r="62" spans="1:17" ht="15.95" customHeight="1" x14ac:dyDescent="0.2">
      <c r="A62" s="77" t="s">
        <v>53</v>
      </c>
      <c r="B62" s="96">
        <v>2158</v>
      </c>
      <c r="C62" s="53">
        <v>149</v>
      </c>
      <c r="D62" s="54">
        <v>732</v>
      </c>
      <c r="E62" s="54">
        <v>1761</v>
      </c>
      <c r="F62" s="54">
        <v>25</v>
      </c>
      <c r="G62" s="54">
        <v>1</v>
      </c>
      <c r="H62" s="54">
        <v>0</v>
      </c>
      <c r="I62" s="54">
        <v>0</v>
      </c>
      <c r="J62" s="54">
        <v>81</v>
      </c>
      <c r="K62" s="54">
        <v>4</v>
      </c>
      <c r="L62" s="54">
        <v>0</v>
      </c>
      <c r="M62" s="54">
        <v>122</v>
      </c>
      <c r="N62" s="54">
        <v>11</v>
      </c>
      <c r="O62" s="54">
        <v>0</v>
      </c>
      <c r="P62" s="54">
        <v>0</v>
      </c>
      <c r="Q62" s="70">
        <v>0</v>
      </c>
    </row>
    <row r="63" spans="1:17" ht="15.95" customHeight="1" x14ac:dyDescent="0.2">
      <c r="A63" s="77" t="s">
        <v>54</v>
      </c>
      <c r="B63" s="96">
        <v>1821</v>
      </c>
      <c r="C63" s="53">
        <v>117</v>
      </c>
      <c r="D63" s="54">
        <v>534</v>
      </c>
      <c r="E63" s="54">
        <v>1515</v>
      </c>
      <c r="F63" s="54">
        <v>21</v>
      </c>
      <c r="G63" s="54">
        <v>2</v>
      </c>
      <c r="H63" s="54">
        <v>1</v>
      </c>
      <c r="I63" s="54">
        <v>0</v>
      </c>
      <c r="J63" s="54">
        <v>58</v>
      </c>
      <c r="K63" s="54">
        <v>2</v>
      </c>
      <c r="L63" s="54">
        <v>0</v>
      </c>
      <c r="M63" s="54">
        <v>99</v>
      </c>
      <c r="N63" s="54">
        <v>0</v>
      </c>
      <c r="O63" s="54">
        <v>0</v>
      </c>
      <c r="P63" s="54">
        <v>0</v>
      </c>
      <c r="Q63" s="70">
        <v>0</v>
      </c>
    </row>
    <row r="64" spans="1:17" ht="15.95" customHeight="1" x14ac:dyDescent="0.2">
      <c r="A64" s="77" t="s">
        <v>55</v>
      </c>
      <c r="B64" s="96">
        <v>6582</v>
      </c>
      <c r="C64" s="53">
        <v>354</v>
      </c>
      <c r="D64" s="54">
        <v>1990</v>
      </c>
      <c r="E64" s="54">
        <v>5589</v>
      </c>
      <c r="F64" s="54">
        <v>4</v>
      </c>
      <c r="G64" s="54">
        <v>109</v>
      </c>
      <c r="H64" s="54">
        <v>6</v>
      </c>
      <c r="I64" s="54">
        <v>0</v>
      </c>
      <c r="J64" s="54">
        <v>93</v>
      </c>
      <c r="K64" s="54">
        <v>21</v>
      </c>
      <c r="L64" s="54">
        <v>1</v>
      </c>
      <c r="M64" s="54">
        <v>219</v>
      </c>
      <c r="N64" s="54">
        <v>33</v>
      </c>
      <c r="O64" s="54">
        <v>0</v>
      </c>
      <c r="P64" s="54">
        <v>1</v>
      </c>
      <c r="Q64" s="70">
        <v>9</v>
      </c>
    </row>
    <row r="65" spans="1:17" ht="15.95" customHeight="1" x14ac:dyDescent="0.2">
      <c r="A65" s="77" t="s">
        <v>56</v>
      </c>
      <c r="B65" s="96">
        <v>2534</v>
      </c>
      <c r="C65" s="53">
        <v>141</v>
      </c>
      <c r="D65" s="54">
        <v>755</v>
      </c>
      <c r="E65" s="54">
        <v>1948</v>
      </c>
      <c r="F65" s="54">
        <v>4</v>
      </c>
      <c r="G65" s="54">
        <v>2</v>
      </c>
      <c r="H65" s="54">
        <v>0</v>
      </c>
      <c r="I65" s="54">
        <v>0</v>
      </c>
      <c r="J65" s="54">
        <v>66</v>
      </c>
      <c r="K65" s="54">
        <v>5</v>
      </c>
      <c r="L65" s="54">
        <v>0</v>
      </c>
      <c r="M65" s="54">
        <v>352</v>
      </c>
      <c r="N65" s="54">
        <v>2</v>
      </c>
      <c r="O65" s="54">
        <v>0</v>
      </c>
      <c r="P65" s="54">
        <v>0</v>
      </c>
      <c r="Q65" s="70">
        <v>0</v>
      </c>
    </row>
    <row r="66" spans="1:17" ht="15.95" customHeight="1" x14ac:dyDescent="0.2">
      <c r="A66" s="77" t="s">
        <v>57</v>
      </c>
      <c r="B66" s="96">
        <v>5587</v>
      </c>
      <c r="C66" s="53">
        <v>185</v>
      </c>
      <c r="D66" s="54">
        <v>1573</v>
      </c>
      <c r="E66" s="54">
        <v>5129</v>
      </c>
      <c r="F66" s="54">
        <v>1</v>
      </c>
      <c r="G66" s="54">
        <v>3</v>
      </c>
      <c r="H66" s="54">
        <v>0</v>
      </c>
      <c r="I66" s="54">
        <v>0</v>
      </c>
      <c r="J66" s="54">
        <v>197</v>
      </c>
      <c r="K66" s="54">
        <v>13</v>
      </c>
      <c r="L66" s="54">
        <v>0</v>
      </c>
      <c r="M66" s="54">
        <v>110</v>
      </c>
      <c r="N66" s="54">
        <v>2</v>
      </c>
      <c r="O66" s="54">
        <v>0</v>
      </c>
      <c r="P66" s="54">
        <v>0</v>
      </c>
      <c r="Q66" s="70">
        <v>0</v>
      </c>
    </row>
    <row r="67" spans="1:17" ht="15.95" customHeight="1" x14ac:dyDescent="0.2">
      <c r="A67" s="77" t="s">
        <v>58</v>
      </c>
      <c r="B67" s="96">
        <v>11831</v>
      </c>
      <c r="C67" s="53">
        <v>426</v>
      </c>
      <c r="D67" s="54">
        <v>3096</v>
      </c>
      <c r="E67" s="54">
        <v>10776</v>
      </c>
      <c r="F67" s="54">
        <v>87</v>
      </c>
      <c r="G67" s="54">
        <v>41</v>
      </c>
      <c r="H67" s="54">
        <v>4</v>
      </c>
      <c r="I67" s="54">
        <v>0</v>
      </c>
      <c r="J67" s="54">
        <v>270</v>
      </c>
      <c r="K67" s="54">
        <v>36</v>
      </c>
      <c r="L67" s="54">
        <v>0</v>
      </c>
      <c r="M67" s="54">
        <v>237</v>
      </c>
      <c r="N67" s="54">
        <v>47</v>
      </c>
      <c r="O67" s="54">
        <v>0</v>
      </c>
      <c r="P67" s="54">
        <v>1</v>
      </c>
      <c r="Q67" s="70">
        <v>1</v>
      </c>
    </row>
    <row r="68" spans="1:17" ht="15.95" customHeight="1" x14ac:dyDescent="0.2">
      <c r="A68" s="77" t="s">
        <v>59</v>
      </c>
      <c r="B68" s="96">
        <v>3802</v>
      </c>
      <c r="C68" s="53">
        <v>308</v>
      </c>
      <c r="D68" s="54">
        <v>1209</v>
      </c>
      <c r="E68" s="54">
        <v>2951</v>
      </c>
      <c r="F68" s="54">
        <v>3</v>
      </c>
      <c r="G68" s="54">
        <v>9</v>
      </c>
      <c r="H68" s="54">
        <v>3</v>
      </c>
      <c r="I68" s="54">
        <v>0</v>
      </c>
      <c r="J68" s="54">
        <v>230</v>
      </c>
      <c r="K68" s="54">
        <v>2</v>
      </c>
      <c r="L68" s="54">
        <v>0</v>
      </c>
      <c r="M68" s="54">
        <v>176</v>
      </c>
      <c r="N68" s="54">
        <v>53</v>
      </c>
      <c r="O68" s="54">
        <v>0</v>
      </c>
      <c r="P68" s="54">
        <v>0</v>
      </c>
      <c r="Q68" s="70">
        <v>47</v>
      </c>
    </row>
    <row r="69" spans="1:17" ht="15.95" customHeight="1" x14ac:dyDescent="0.2">
      <c r="A69" s="77" t="s">
        <v>60</v>
      </c>
      <c r="B69" s="96">
        <v>2723</v>
      </c>
      <c r="C69" s="53">
        <v>324</v>
      </c>
      <c r="D69" s="54">
        <v>983</v>
      </c>
      <c r="E69" s="54">
        <v>1951</v>
      </c>
      <c r="F69" s="54">
        <v>0</v>
      </c>
      <c r="G69" s="54">
        <v>0</v>
      </c>
      <c r="H69" s="54">
        <v>0</v>
      </c>
      <c r="I69" s="54">
        <v>0</v>
      </c>
      <c r="J69" s="54">
        <v>86</v>
      </c>
      <c r="K69" s="54">
        <v>3</v>
      </c>
      <c r="L69" s="54">
        <v>0</v>
      </c>
      <c r="M69" s="54">
        <v>204</v>
      </c>
      <c r="N69" s="54">
        <v>0</v>
      </c>
      <c r="O69" s="54">
        <v>0</v>
      </c>
      <c r="P69" s="54">
        <v>0</v>
      </c>
      <c r="Q69" s="70">
        <v>0</v>
      </c>
    </row>
    <row r="70" spans="1:17" ht="15.95" customHeight="1" x14ac:dyDescent="0.2">
      <c r="A70" s="77" t="s">
        <v>61</v>
      </c>
      <c r="B70" s="96">
        <v>2000</v>
      </c>
      <c r="C70" s="53">
        <v>126</v>
      </c>
      <c r="D70" s="54">
        <v>685</v>
      </c>
      <c r="E70" s="54">
        <v>1636</v>
      </c>
      <c r="F70" s="54">
        <v>75</v>
      </c>
      <c r="G70" s="54">
        <v>3</v>
      </c>
      <c r="H70" s="54">
        <v>1</v>
      </c>
      <c r="I70" s="54">
        <v>0</v>
      </c>
      <c r="J70" s="54">
        <v>49</v>
      </c>
      <c r="K70" s="54">
        <v>1</v>
      </c>
      <c r="L70" s="54">
        <v>0</v>
      </c>
      <c r="M70" s="54">
        <v>113</v>
      </c>
      <c r="N70" s="54">
        <v>3</v>
      </c>
      <c r="O70" s="54">
        <v>0</v>
      </c>
      <c r="P70" s="54">
        <v>0</v>
      </c>
      <c r="Q70" s="70">
        <v>5</v>
      </c>
    </row>
    <row r="71" spans="1:17" ht="15.95" customHeight="1" x14ac:dyDescent="0.2">
      <c r="A71" s="77" t="s">
        <v>62</v>
      </c>
      <c r="B71" s="97">
        <v>2642</v>
      </c>
      <c r="C71" s="55">
        <v>256</v>
      </c>
      <c r="D71" s="56">
        <v>846</v>
      </c>
      <c r="E71" s="56">
        <v>1915</v>
      </c>
      <c r="F71" s="56">
        <v>9</v>
      </c>
      <c r="G71" s="56">
        <v>280</v>
      </c>
      <c r="H71" s="56">
        <v>8</v>
      </c>
      <c r="I71" s="56">
        <v>0</v>
      </c>
      <c r="J71" s="56">
        <v>136</v>
      </c>
      <c r="K71" s="56">
        <v>4</v>
      </c>
      <c r="L71" s="56">
        <v>0</v>
      </c>
      <c r="M71" s="56">
        <v>198</v>
      </c>
      <c r="N71" s="56">
        <v>19</v>
      </c>
      <c r="O71" s="56">
        <v>0</v>
      </c>
      <c r="P71" s="56">
        <v>3</v>
      </c>
      <c r="Q71" s="71">
        <v>33</v>
      </c>
    </row>
    <row r="72" spans="1:17" ht="15.95" customHeight="1" x14ac:dyDescent="0.2">
      <c r="A72" s="78" t="s">
        <v>63</v>
      </c>
      <c r="B72" s="98">
        <v>51112</v>
      </c>
      <c r="C72" s="72">
        <v>3225</v>
      </c>
      <c r="D72" s="58">
        <v>15785</v>
      </c>
      <c r="E72" s="58">
        <v>42403</v>
      </c>
      <c r="F72" s="58">
        <v>278</v>
      </c>
      <c r="G72" s="58">
        <v>561</v>
      </c>
      <c r="H72" s="58">
        <v>33</v>
      </c>
      <c r="I72" s="58">
        <v>0</v>
      </c>
      <c r="J72" s="58">
        <v>1624</v>
      </c>
      <c r="K72" s="58">
        <v>133</v>
      </c>
      <c r="L72" s="58">
        <v>1</v>
      </c>
      <c r="M72" s="58">
        <v>2570</v>
      </c>
      <c r="N72" s="58">
        <v>177</v>
      </c>
      <c r="O72" s="58">
        <v>0</v>
      </c>
      <c r="P72" s="58">
        <v>5</v>
      </c>
      <c r="Q72" s="73">
        <v>115</v>
      </c>
    </row>
    <row r="73" spans="1:17" ht="15.95" customHeight="1" x14ac:dyDescent="0.2">
      <c r="A73" s="77" t="s">
        <v>64</v>
      </c>
      <c r="B73" s="96">
        <v>5924</v>
      </c>
      <c r="C73" s="53">
        <v>437</v>
      </c>
      <c r="D73" s="54">
        <v>1532</v>
      </c>
      <c r="E73" s="54">
        <v>4615</v>
      </c>
      <c r="F73" s="54">
        <v>203</v>
      </c>
      <c r="G73" s="54">
        <v>120</v>
      </c>
      <c r="H73" s="54">
        <v>2</v>
      </c>
      <c r="I73" s="54">
        <v>0</v>
      </c>
      <c r="J73" s="54">
        <v>307</v>
      </c>
      <c r="K73" s="54">
        <v>10</v>
      </c>
      <c r="L73" s="54">
        <v>0</v>
      </c>
      <c r="M73" s="54">
        <v>59</v>
      </c>
      <c r="N73" s="54">
        <v>13</v>
      </c>
      <c r="O73" s="54">
        <v>3</v>
      </c>
      <c r="P73" s="54">
        <v>0</v>
      </c>
      <c r="Q73" s="70">
        <v>15</v>
      </c>
    </row>
    <row r="74" spans="1:17" ht="15.95" customHeight="1" x14ac:dyDescent="0.2">
      <c r="A74" s="77" t="s">
        <v>65</v>
      </c>
      <c r="B74" s="96">
        <v>4545</v>
      </c>
      <c r="C74" s="53">
        <v>480</v>
      </c>
      <c r="D74" s="54">
        <v>1369</v>
      </c>
      <c r="E74" s="54">
        <v>3408</v>
      </c>
      <c r="F74" s="54">
        <v>18</v>
      </c>
      <c r="G74" s="54">
        <v>25</v>
      </c>
      <c r="H74" s="54">
        <v>7</v>
      </c>
      <c r="I74" s="54">
        <v>0</v>
      </c>
      <c r="J74" s="54">
        <v>299</v>
      </c>
      <c r="K74" s="54">
        <v>4</v>
      </c>
      <c r="L74" s="54">
        <v>0</v>
      </c>
      <c r="M74" s="54">
        <v>391</v>
      </c>
      <c r="N74" s="54">
        <v>1</v>
      </c>
      <c r="O74" s="54">
        <v>0</v>
      </c>
      <c r="P74" s="54">
        <v>0</v>
      </c>
      <c r="Q74" s="70">
        <v>24</v>
      </c>
    </row>
    <row r="75" spans="1:17" ht="15.95" customHeight="1" x14ac:dyDescent="0.2">
      <c r="A75" s="77" t="s">
        <v>66</v>
      </c>
      <c r="B75" s="96">
        <v>7173</v>
      </c>
      <c r="C75" s="53">
        <v>348</v>
      </c>
      <c r="D75" s="54">
        <v>1602</v>
      </c>
      <c r="E75" s="54">
        <v>6395</v>
      </c>
      <c r="F75" s="54">
        <v>9</v>
      </c>
      <c r="G75" s="54">
        <v>9</v>
      </c>
      <c r="H75" s="54">
        <v>0</v>
      </c>
      <c r="I75" s="54">
        <v>0</v>
      </c>
      <c r="J75" s="54">
        <v>163</v>
      </c>
      <c r="K75" s="54">
        <v>11</v>
      </c>
      <c r="L75" s="54">
        <v>0</v>
      </c>
      <c r="M75" s="54">
        <v>144</v>
      </c>
      <c r="N75" s="54">
        <v>22</v>
      </c>
      <c r="O75" s="54">
        <v>1</v>
      </c>
      <c r="P75" s="54">
        <v>1</v>
      </c>
      <c r="Q75" s="70">
        <v>14</v>
      </c>
    </row>
    <row r="76" spans="1:17" ht="15.95" customHeight="1" x14ac:dyDescent="0.2">
      <c r="A76" s="77" t="s">
        <v>67</v>
      </c>
      <c r="B76" s="96">
        <v>2288</v>
      </c>
      <c r="C76" s="53">
        <v>202</v>
      </c>
      <c r="D76" s="54">
        <v>607</v>
      </c>
      <c r="E76" s="54">
        <v>1834</v>
      </c>
      <c r="F76" s="54">
        <v>13</v>
      </c>
      <c r="G76" s="54">
        <v>1</v>
      </c>
      <c r="H76" s="54">
        <v>0</v>
      </c>
      <c r="I76" s="54">
        <v>0</v>
      </c>
      <c r="J76" s="54">
        <v>87</v>
      </c>
      <c r="K76" s="54">
        <v>3</v>
      </c>
      <c r="L76" s="54">
        <v>0</v>
      </c>
      <c r="M76" s="54">
        <v>46</v>
      </c>
      <c r="N76" s="54">
        <v>0</v>
      </c>
      <c r="O76" s="54">
        <v>0</v>
      </c>
      <c r="P76" s="54">
        <v>0</v>
      </c>
      <c r="Q76" s="70">
        <v>0</v>
      </c>
    </row>
    <row r="77" spans="1:17" ht="15.95" customHeight="1" x14ac:dyDescent="0.2">
      <c r="A77" s="77" t="s">
        <v>68</v>
      </c>
      <c r="B77" s="96">
        <v>1060</v>
      </c>
      <c r="C77" s="53">
        <v>78</v>
      </c>
      <c r="D77" s="54">
        <v>310</v>
      </c>
      <c r="E77" s="54">
        <v>889</v>
      </c>
      <c r="F77" s="54">
        <v>1</v>
      </c>
      <c r="G77" s="54">
        <v>5</v>
      </c>
      <c r="H77" s="54">
        <v>0</v>
      </c>
      <c r="I77" s="54">
        <v>0</v>
      </c>
      <c r="J77" s="54">
        <v>74</v>
      </c>
      <c r="K77" s="54">
        <v>0</v>
      </c>
      <c r="L77" s="54">
        <v>0</v>
      </c>
      <c r="M77" s="54">
        <v>55</v>
      </c>
      <c r="N77" s="54">
        <v>1</v>
      </c>
      <c r="O77" s="54">
        <v>0</v>
      </c>
      <c r="P77" s="54">
        <v>0</v>
      </c>
      <c r="Q77" s="70">
        <v>1</v>
      </c>
    </row>
    <row r="78" spans="1:17" ht="15.95" customHeight="1" x14ac:dyDescent="0.2">
      <c r="A78" s="77" t="s">
        <v>69</v>
      </c>
      <c r="B78" s="96">
        <v>5891</v>
      </c>
      <c r="C78" s="53">
        <v>451</v>
      </c>
      <c r="D78" s="54">
        <v>1663</v>
      </c>
      <c r="E78" s="54">
        <v>4812</v>
      </c>
      <c r="F78" s="54">
        <v>65</v>
      </c>
      <c r="G78" s="54">
        <v>11</v>
      </c>
      <c r="H78" s="54">
        <v>4</v>
      </c>
      <c r="I78" s="54">
        <v>0</v>
      </c>
      <c r="J78" s="54">
        <v>275</v>
      </c>
      <c r="K78" s="54">
        <v>16</v>
      </c>
      <c r="L78" s="54">
        <v>0</v>
      </c>
      <c r="M78" s="54">
        <v>214</v>
      </c>
      <c r="N78" s="54">
        <v>10</v>
      </c>
      <c r="O78" s="54">
        <v>4</v>
      </c>
      <c r="P78" s="54">
        <v>0</v>
      </c>
      <c r="Q78" s="70">
        <v>4</v>
      </c>
    </row>
    <row r="79" spans="1:17" ht="15.95" customHeight="1" x14ac:dyDescent="0.2">
      <c r="A79" s="77" t="s">
        <v>70</v>
      </c>
      <c r="B79" s="96">
        <v>11323</v>
      </c>
      <c r="C79" s="53">
        <v>1209</v>
      </c>
      <c r="D79" s="54">
        <v>3292</v>
      </c>
      <c r="E79" s="54">
        <v>8974</v>
      </c>
      <c r="F79" s="54">
        <v>121</v>
      </c>
      <c r="G79" s="54">
        <v>2</v>
      </c>
      <c r="H79" s="54">
        <v>9</v>
      </c>
      <c r="I79" s="54">
        <v>0</v>
      </c>
      <c r="J79" s="54">
        <v>334</v>
      </c>
      <c r="K79" s="54">
        <v>14</v>
      </c>
      <c r="L79" s="54">
        <v>0</v>
      </c>
      <c r="M79" s="54">
        <v>450</v>
      </c>
      <c r="N79" s="54">
        <v>1</v>
      </c>
      <c r="O79" s="54">
        <v>2</v>
      </c>
      <c r="P79" s="54">
        <v>0</v>
      </c>
      <c r="Q79" s="70">
        <v>25</v>
      </c>
    </row>
    <row r="80" spans="1:17" ht="15.95" customHeight="1" x14ac:dyDescent="0.2">
      <c r="A80" s="77" t="s">
        <v>71</v>
      </c>
      <c r="B80" s="96">
        <v>4980</v>
      </c>
      <c r="C80" s="53">
        <v>395</v>
      </c>
      <c r="D80" s="54">
        <v>1163</v>
      </c>
      <c r="E80" s="54">
        <v>4226</v>
      </c>
      <c r="F80" s="54">
        <v>5</v>
      </c>
      <c r="G80" s="54">
        <v>9</v>
      </c>
      <c r="H80" s="54">
        <v>0</v>
      </c>
      <c r="I80" s="54">
        <v>0</v>
      </c>
      <c r="J80" s="54">
        <v>116</v>
      </c>
      <c r="K80" s="54">
        <v>5</v>
      </c>
      <c r="L80" s="54">
        <v>0</v>
      </c>
      <c r="M80" s="54">
        <v>85</v>
      </c>
      <c r="N80" s="54">
        <v>24</v>
      </c>
      <c r="O80" s="54">
        <v>1</v>
      </c>
      <c r="P80" s="54">
        <v>1</v>
      </c>
      <c r="Q80" s="70">
        <v>13</v>
      </c>
    </row>
    <row r="81" spans="1:17" ht="15.95" customHeight="1" x14ac:dyDescent="0.2">
      <c r="A81" s="77" t="s">
        <v>72</v>
      </c>
      <c r="B81" s="96">
        <v>3157</v>
      </c>
      <c r="C81" s="53">
        <v>290</v>
      </c>
      <c r="D81" s="54">
        <v>868</v>
      </c>
      <c r="E81" s="54">
        <v>2490</v>
      </c>
      <c r="F81" s="54">
        <v>23</v>
      </c>
      <c r="G81" s="54">
        <v>256</v>
      </c>
      <c r="H81" s="54">
        <v>3</v>
      </c>
      <c r="I81" s="54">
        <v>0</v>
      </c>
      <c r="J81" s="54">
        <v>128</v>
      </c>
      <c r="K81" s="54">
        <v>0</v>
      </c>
      <c r="L81" s="54">
        <v>0</v>
      </c>
      <c r="M81" s="54">
        <v>231</v>
      </c>
      <c r="N81" s="54">
        <v>34</v>
      </c>
      <c r="O81" s="54">
        <v>0</v>
      </c>
      <c r="P81" s="54">
        <v>0</v>
      </c>
      <c r="Q81" s="70">
        <v>31</v>
      </c>
    </row>
    <row r="82" spans="1:17" ht="15.95" customHeight="1" x14ac:dyDescent="0.2">
      <c r="A82" s="77" t="s">
        <v>73</v>
      </c>
      <c r="B82" s="96">
        <v>3449</v>
      </c>
      <c r="C82" s="53">
        <v>338</v>
      </c>
      <c r="D82" s="54">
        <v>896</v>
      </c>
      <c r="E82" s="54">
        <v>2404</v>
      </c>
      <c r="F82" s="54">
        <v>73</v>
      </c>
      <c r="G82" s="54">
        <v>452</v>
      </c>
      <c r="H82" s="54">
        <v>3</v>
      </c>
      <c r="I82" s="54">
        <v>0</v>
      </c>
      <c r="J82" s="54">
        <v>154</v>
      </c>
      <c r="K82" s="54">
        <v>12</v>
      </c>
      <c r="L82" s="54">
        <v>0</v>
      </c>
      <c r="M82" s="54">
        <v>131</v>
      </c>
      <c r="N82" s="54">
        <v>13</v>
      </c>
      <c r="O82" s="54">
        <v>0</v>
      </c>
      <c r="P82" s="54">
        <v>0</v>
      </c>
      <c r="Q82" s="70">
        <v>24</v>
      </c>
    </row>
    <row r="83" spans="1:17" ht="15.95" customHeight="1" x14ac:dyDescent="0.2">
      <c r="A83" s="77" t="s">
        <v>74</v>
      </c>
      <c r="B83" s="96">
        <v>1681</v>
      </c>
      <c r="C83" s="53">
        <v>144</v>
      </c>
      <c r="D83" s="54">
        <v>451</v>
      </c>
      <c r="E83" s="54">
        <v>1351</v>
      </c>
      <c r="F83" s="54">
        <v>0</v>
      </c>
      <c r="G83" s="54">
        <v>0</v>
      </c>
      <c r="H83" s="54">
        <v>0</v>
      </c>
      <c r="I83" s="54">
        <v>0</v>
      </c>
      <c r="J83" s="54">
        <v>118</v>
      </c>
      <c r="K83" s="54">
        <v>3</v>
      </c>
      <c r="L83" s="54">
        <v>0</v>
      </c>
      <c r="M83" s="54">
        <v>53</v>
      </c>
      <c r="N83" s="54">
        <v>0</v>
      </c>
      <c r="O83" s="54">
        <v>0</v>
      </c>
      <c r="P83" s="54">
        <v>0</v>
      </c>
      <c r="Q83" s="70">
        <v>0</v>
      </c>
    </row>
    <row r="84" spans="1:17" ht="15.95" customHeight="1" x14ac:dyDescent="0.2">
      <c r="A84" s="77" t="s">
        <v>75</v>
      </c>
      <c r="B84" s="96">
        <v>2979</v>
      </c>
      <c r="C84" s="53">
        <v>249</v>
      </c>
      <c r="D84" s="54">
        <v>775</v>
      </c>
      <c r="E84" s="54">
        <v>2368</v>
      </c>
      <c r="F84" s="54">
        <v>14</v>
      </c>
      <c r="G84" s="54">
        <v>9</v>
      </c>
      <c r="H84" s="54">
        <v>2</v>
      </c>
      <c r="I84" s="54">
        <v>0</v>
      </c>
      <c r="J84" s="54">
        <v>155</v>
      </c>
      <c r="K84" s="54">
        <v>5</v>
      </c>
      <c r="L84" s="54">
        <v>0</v>
      </c>
      <c r="M84" s="54">
        <v>59</v>
      </c>
      <c r="N84" s="54">
        <v>7</v>
      </c>
      <c r="O84" s="54">
        <v>0</v>
      </c>
      <c r="P84" s="54">
        <v>0</v>
      </c>
      <c r="Q84" s="70">
        <v>3</v>
      </c>
    </row>
    <row r="85" spans="1:17" ht="15.95" customHeight="1" x14ac:dyDescent="0.2">
      <c r="A85" s="77" t="s">
        <v>76</v>
      </c>
      <c r="B85" s="97">
        <v>7507</v>
      </c>
      <c r="C85" s="55">
        <v>552</v>
      </c>
      <c r="D85" s="56">
        <v>1724</v>
      </c>
      <c r="E85" s="56">
        <v>6135</v>
      </c>
      <c r="F85" s="56">
        <v>418</v>
      </c>
      <c r="G85" s="56">
        <v>467</v>
      </c>
      <c r="H85" s="56">
        <v>2</v>
      </c>
      <c r="I85" s="56">
        <v>0</v>
      </c>
      <c r="J85" s="56">
        <v>289</v>
      </c>
      <c r="K85" s="56">
        <v>10</v>
      </c>
      <c r="L85" s="56">
        <v>0</v>
      </c>
      <c r="M85" s="56">
        <v>199</v>
      </c>
      <c r="N85" s="56">
        <v>37</v>
      </c>
      <c r="O85" s="56">
        <v>0</v>
      </c>
      <c r="P85" s="56">
        <v>1</v>
      </c>
      <c r="Q85" s="71">
        <v>15</v>
      </c>
    </row>
    <row r="86" spans="1:17" ht="15.95" customHeight="1" x14ac:dyDescent="0.2">
      <c r="A86" s="78" t="s">
        <v>77</v>
      </c>
      <c r="B86" s="98">
        <v>61957</v>
      </c>
      <c r="C86" s="72">
        <v>5173</v>
      </c>
      <c r="D86" s="58">
        <v>16252</v>
      </c>
      <c r="E86" s="58">
        <v>49901</v>
      </c>
      <c r="F86" s="58">
        <v>963</v>
      </c>
      <c r="G86" s="58">
        <v>1366</v>
      </c>
      <c r="H86" s="58">
        <v>32</v>
      </c>
      <c r="I86" s="58">
        <v>0</v>
      </c>
      <c r="J86" s="58">
        <v>2499</v>
      </c>
      <c r="K86" s="58">
        <v>93</v>
      </c>
      <c r="L86" s="58">
        <v>0</v>
      </c>
      <c r="M86" s="58">
        <v>2117</v>
      </c>
      <c r="N86" s="58">
        <v>163</v>
      </c>
      <c r="O86" s="58">
        <v>11</v>
      </c>
      <c r="P86" s="58">
        <v>3</v>
      </c>
      <c r="Q86" s="73">
        <v>169</v>
      </c>
    </row>
    <row r="87" spans="1:17" ht="15.95" customHeight="1" x14ac:dyDescent="0.2">
      <c r="A87" s="77" t="s">
        <v>78</v>
      </c>
      <c r="B87" s="96">
        <v>2351</v>
      </c>
      <c r="C87" s="53">
        <v>115</v>
      </c>
      <c r="D87" s="54">
        <v>626</v>
      </c>
      <c r="E87" s="54">
        <v>1934</v>
      </c>
      <c r="F87" s="54">
        <v>28</v>
      </c>
      <c r="G87" s="54">
        <v>27</v>
      </c>
      <c r="H87" s="54">
        <v>5</v>
      </c>
      <c r="I87" s="54">
        <v>0</v>
      </c>
      <c r="J87" s="54">
        <v>87</v>
      </c>
      <c r="K87" s="54">
        <v>5</v>
      </c>
      <c r="L87" s="54">
        <v>0</v>
      </c>
      <c r="M87" s="54">
        <v>82</v>
      </c>
      <c r="N87" s="54">
        <v>25</v>
      </c>
      <c r="O87" s="54">
        <v>0</v>
      </c>
      <c r="P87" s="54">
        <v>0</v>
      </c>
      <c r="Q87" s="70">
        <v>2</v>
      </c>
    </row>
    <row r="88" spans="1:17" ht="15.95" customHeight="1" x14ac:dyDescent="0.2">
      <c r="A88" s="77" t="s">
        <v>79</v>
      </c>
      <c r="B88" s="96">
        <v>2618</v>
      </c>
      <c r="C88" s="53">
        <v>497</v>
      </c>
      <c r="D88" s="54">
        <v>767</v>
      </c>
      <c r="E88" s="54">
        <v>1693</v>
      </c>
      <c r="F88" s="54">
        <v>17</v>
      </c>
      <c r="G88" s="54">
        <v>129</v>
      </c>
      <c r="H88" s="54">
        <v>1</v>
      </c>
      <c r="I88" s="54">
        <v>0</v>
      </c>
      <c r="J88" s="54">
        <v>86</v>
      </c>
      <c r="K88" s="54">
        <v>11</v>
      </c>
      <c r="L88" s="54">
        <v>3</v>
      </c>
      <c r="M88" s="54">
        <v>295</v>
      </c>
      <c r="N88" s="54">
        <v>17</v>
      </c>
      <c r="O88" s="54">
        <v>1</v>
      </c>
      <c r="P88" s="54">
        <v>1</v>
      </c>
      <c r="Q88" s="70">
        <v>25</v>
      </c>
    </row>
    <row r="89" spans="1:17" ht="15.95" customHeight="1" x14ac:dyDescent="0.2">
      <c r="A89" s="77" t="s">
        <v>80</v>
      </c>
      <c r="B89" s="96">
        <v>2980</v>
      </c>
      <c r="C89" s="53">
        <v>372</v>
      </c>
      <c r="D89" s="54">
        <v>1003</v>
      </c>
      <c r="E89" s="54">
        <v>2150</v>
      </c>
      <c r="F89" s="54">
        <v>1</v>
      </c>
      <c r="G89" s="54">
        <v>1</v>
      </c>
      <c r="H89" s="54">
        <v>1</v>
      </c>
      <c r="I89" s="54">
        <v>0</v>
      </c>
      <c r="J89" s="54">
        <v>64</v>
      </c>
      <c r="K89" s="54">
        <v>10</v>
      </c>
      <c r="L89" s="54">
        <v>0</v>
      </c>
      <c r="M89" s="54">
        <v>217</v>
      </c>
      <c r="N89" s="54">
        <v>0</v>
      </c>
      <c r="O89" s="54">
        <v>0</v>
      </c>
      <c r="P89" s="54">
        <v>0</v>
      </c>
      <c r="Q89" s="70">
        <v>0</v>
      </c>
    </row>
    <row r="90" spans="1:17" ht="15.95" customHeight="1" x14ac:dyDescent="0.2">
      <c r="A90" s="77" t="s">
        <v>81</v>
      </c>
      <c r="B90" s="96">
        <v>1379</v>
      </c>
      <c r="C90" s="53">
        <v>83</v>
      </c>
      <c r="D90" s="54">
        <v>596</v>
      </c>
      <c r="E90" s="54">
        <v>959</v>
      </c>
      <c r="F90" s="54">
        <v>18</v>
      </c>
      <c r="G90" s="54">
        <v>51</v>
      </c>
      <c r="H90" s="54">
        <v>3</v>
      </c>
      <c r="I90" s="54">
        <v>0</v>
      </c>
      <c r="J90" s="54">
        <v>63</v>
      </c>
      <c r="K90" s="54">
        <v>10</v>
      </c>
      <c r="L90" s="54">
        <v>0</v>
      </c>
      <c r="M90" s="54">
        <v>183</v>
      </c>
      <c r="N90" s="54">
        <v>8</v>
      </c>
      <c r="O90" s="54">
        <v>0</v>
      </c>
      <c r="P90" s="54">
        <v>0</v>
      </c>
      <c r="Q90" s="70">
        <v>9</v>
      </c>
    </row>
    <row r="91" spans="1:17" ht="15.95" customHeight="1" x14ac:dyDescent="0.2">
      <c r="A91" s="77" t="s">
        <v>82</v>
      </c>
      <c r="B91" s="96">
        <v>2144</v>
      </c>
      <c r="C91" s="53">
        <v>242</v>
      </c>
      <c r="D91" s="54">
        <v>634</v>
      </c>
      <c r="E91" s="54">
        <v>1459</v>
      </c>
      <c r="F91" s="54">
        <v>85</v>
      </c>
      <c r="G91" s="54">
        <v>127</v>
      </c>
      <c r="H91" s="54">
        <v>0</v>
      </c>
      <c r="I91" s="54">
        <v>0</v>
      </c>
      <c r="J91" s="54">
        <v>117</v>
      </c>
      <c r="K91" s="54">
        <v>24</v>
      </c>
      <c r="L91" s="54">
        <v>0</v>
      </c>
      <c r="M91" s="54">
        <v>240</v>
      </c>
      <c r="N91" s="54">
        <v>9</v>
      </c>
      <c r="O91" s="54">
        <v>0</v>
      </c>
      <c r="P91" s="54">
        <v>0</v>
      </c>
      <c r="Q91" s="70">
        <v>2</v>
      </c>
    </row>
    <row r="92" spans="1:17" ht="15.95" customHeight="1" x14ac:dyDescent="0.2">
      <c r="A92" s="77" t="s">
        <v>83</v>
      </c>
      <c r="B92" s="96">
        <v>9091</v>
      </c>
      <c r="C92" s="53">
        <v>509</v>
      </c>
      <c r="D92" s="54">
        <v>2588</v>
      </c>
      <c r="E92" s="54">
        <v>7598</v>
      </c>
      <c r="F92" s="54">
        <v>346</v>
      </c>
      <c r="G92" s="54">
        <v>96</v>
      </c>
      <c r="H92" s="54">
        <v>6</v>
      </c>
      <c r="I92" s="54">
        <v>0</v>
      </c>
      <c r="J92" s="54">
        <v>128</v>
      </c>
      <c r="K92" s="54">
        <v>10</v>
      </c>
      <c r="L92" s="54">
        <v>0</v>
      </c>
      <c r="M92" s="54">
        <v>475</v>
      </c>
      <c r="N92" s="54">
        <v>6</v>
      </c>
      <c r="O92" s="54">
        <v>0</v>
      </c>
      <c r="P92" s="54">
        <v>2</v>
      </c>
      <c r="Q92" s="70">
        <v>9</v>
      </c>
    </row>
    <row r="93" spans="1:17" ht="15.95" customHeight="1" x14ac:dyDescent="0.2">
      <c r="A93" s="77" t="s">
        <v>84</v>
      </c>
      <c r="B93" s="96">
        <v>8548</v>
      </c>
      <c r="C93" s="53">
        <v>568</v>
      </c>
      <c r="D93" s="54">
        <v>2448</v>
      </c>
      <c r="E93" s="54">
        <v>7124</v>
      </c>
      <c r="F93" s="54">
        <v>0</v>
      </c>
      <c r="G93" s="54">
        <v>2</v>
      </c>
      <c r="H93" s="54">
        <v>7</v>
      </c>
      <c r="I93" s="54">
        <v>0</v>
      </c>
      <c r="J93" s="54">
        <v>361</v>
      </c>
      <c r="K93" s="54">
        <v>3</v>
      </c>
      <c r="L93" s="54">
        <v>0</v>
      </c>
      <c r="M93" s="54">
        <v>364</v>
      </c>
      <c r="N93" s="54">
        <v>3</v>
      </c>
      <c r="O93" s="54">
        <v>0</v>
      </c>
      <c r="P93" s="54">
        <v>0</v>
      </c>
      <c r="Q93" s="70">
        <v>12</v>
      </c>
    </row>
    <row r="94" spans="1:17" ht="15.95" customHeight="1" x14ac:dyDescent="0.2">
      <c r="A94" s="77" t="s">
        <v>85</v>
      </c>
      <c r="B94" s="96">
        <v>7507</v>
      </c>
      <c r="C94" s="53">
        <v>369</v>
      </c>
      <c r="D94" s="54">
        <v>2136</v>
      </c>
      <c r="E94" s="54">
        <v>6603</v>
      </c>
      <c r="F94" s="54">
        <v>254</v>
      </c>
      <c r="G94" s="54">
        <v>202</v>
      </c>
      <c r="H94" s="54">
        <v>6</v>
      </c>
      <c r="I94" s="54">
        <v>0</v>
      </c>
      <c r="J94" s="54">
        <v>122</v>
      </c>
      <c r="K94" s="54">
        <v>23</v>
      </c>
      <c r="L94" s="54">
        <v>0</v>
      </c>
      <c r="M94" s="54">
        <v>232</v>
      </c>
      <c r="N94" s="54">
        <v>79</v>
      </c>
      <c r="O94" s="54">
        <v>0</v>
      </c>
      <c r="P94" s="54">
        <v>1</v>
      </c>
      <c r="Q94" s="70">
        <v>28</v>
      </c>
    </row>
    <row r="95" spans="1:17" ht="15.95" customHeight="1" x14ac:dyDescent="0.2">
      <c r="A95" s="77" t="s">
        <v>86</v>
      </c>
      <c r="B95" s="96">
        <v>1886</v>
      </c>
      <c r="C95" s="53">
        <v>145</v>
      </c>
      <c r="D95" s="54">
        <v>551</v>
      </c>
      <c r="E95" s="54">
        <v>1511</v>
      </c>
      <c r="F95" s="54">
        <v>7</v>
      </c>
      <c r="G95" s="54">
        <v>91</v>
      </c>
      <c r="H95" s="54">
        <v>0</v>
      </c>
      <c r="I95" s="54">
        <v>0</v>
      </c>
      <c r="J95" s="54">
        <v>45</v>
      </c>
      <c r="K95" s="54">
        <v>4</v>
      </c>
      <c r="L95" s="54">
        <v>0</v>
      </c>
      <c r="M95" s="54">
        <v>66</v>
      </c>
      <c r="N95" s="54">
        <v>10</v>
      </c>
      <c r="O95" s="54">
        <v>0</v>
      </c>
      <c r="P95" s="54">
        <v>1</v>
      </c>
      <c r="Q95" s="70">
        <v>3</v>
      </c>
    </row>
    <row r="96" spans="1:17" ht="15.95" customHeight="1" x14ac:dyDescent="0.2">
      <c r="A96" s="77" t="s">
        <v>87</v>
      </c>
      <c r="B96" s="96">
        <v>6733</v>
      </c>
      <c r="C96" s="53">
        <v>421</v>
      </c>
      <c r="D96" s="54">
        <v>1689</v>
      </c>
      <c r="E96" s="54">
        <v>5684</v>
      </c>
      <c r="F96" s="54">
        <v>82</v>
      </c>
      <c r="G96" s="54">
        <v>0</v>
      </c>
      <c r="H96" s="54">
        <v>0</v>
      </c>
      <c r="I96" s="54">
        <v>0</v>
      </c>
      <c r="J96" s="54">
        <v>291</v>
      </c>
      <c r="K96" s="54">
        <v>11</v>
      </c>
      <c r="L96" s="54">
        <v>0</v>
      </c>
      <c r="M96" s="54">
        <v>212</v>
      </c>
      <c r="N96" s="54">
        <v>0</v>
      </c>
      <c r="O96" s="54">
        <v>0</v>
      </c>
      <c r="P96" s="54">
        <v>0</v>
      </c>
      <c r="Q96" s="70">
        <v>2</v>
      </c>
    </row>
    <row r="97" spans="1:17" ht="15.95" customHeight="1" x14ac:dyDescent="0.2">
      <c r="A97" s="77" t="s">
        <v>88</v>
      </c>
      <c r="B97" s="97">
        <v>10779</v>
      </c>
      <c r="C97" s="55">
        <v>590</v>
      </c>
      <c r="D97" s="56">
        <v>3029</v>
      </c>
      <c r="E97" s="56">
        <v>9449</v>
      </c>
      <c r="F97" s="56">
        <v>3</v>
      </c>
      <c r="G97" s="56">
        <v>0</v>
      </c>
      <c r="H97" s="56">
        <v>0</v>
      </c>
      <c r="I97" s="56">
        <v>0</v>
      </c>
      <c r="J97" s="56">
        <v>234</v>
      </c>
      <c r="K97" s="56">
        <v>7</v>
      </c>
      <c r="L97" s="56">
        <v>0</v>
      </c>
      <c r="M97" s="56">
        <v>207</v>
      </c>
      <c r="N97" s="56">
        <v>0</v>
      </c>
      <c r="O97" s="56">
        <v>0</v>
      </c>
      <c r="P97" s="56">
        <v>0</v>
      </c>
      <c r="Q97" s="71">
        <v>0</v>
      </c>
    </row>
    <row r="98" spans="1:17" ht="15.95" customHeight="1" x14ac:dyDescent="0.2">
      <c r="A98" s="78" t="s">
        <v>89</v>
      </c>
      <c r="B98" s="98">
        <v>56016</v>
      </c>
      <c r="C98" s="72">
        <v>3911</v>
      </c>
      <c r="D98" s="58">
        <v>16067</v>
      </c>
      <c r="E98" s="58">
        <v>46164</v>
      </c>
      <c r="F98" s="58">
        <v>841</v>
      </c>
      <c r="G98" s="58">
        <v>726</v>
      </c>
      <c r="H98" s="58">
        <v>29</v>
      </c>
      <c r="I98" s="58">
        <v>0</v>
      </c>
      <c r="J98" s="58">
        <v>1598</v>
      </c>
      <c r="K98" s="58">
        <v>118</v>
      </c>
      <c r="L98" s="58">
        <v>3</v>
      </c>
      <c r="M98" s="58">
        <v>2573</v>
      </c>
      <c r="N98" s="58">
        <v>157</v>
      </c>
      <c r="O98" s="58">
        <v>1</v>
      </c>
      <c r="P98" s="58">
        <v>5</v>
      </c>
      <c r="Q98" s="73">
        <v>92</v>
      </c>
    </row>
    <row r="99" spans="1:17" ht="15.95" customHeight="1" thickBot="1" x14ac:dyDescent="0.25">
      <c r="A99" s="81" t="s">
        <v>90</v>
      </c>
      <c r="B99" s="99">
        <v>281636</v>
      </c>
      <c r="C99" s="75">
        <v>23665</v>
      </c>
      <c r="D99" s="65">
        <v>91030</v>
      </c>
      <c r="E99" s="65">
        <v>216905</v>
      </c>
      <c r="F99" s="65">
        <v>2690</v>
      </c>
      <c r="G99" s="65">
        <v>3916</v>
      </c>
      <c r="H99" s="65">
        <v>197</v>
      </c>
      <c r="I99" s="65">
        <v>1</v>
      </c>
      <c r="J99" s="65">
        <v>9801</v>
      </c>
      <c r="K99" s="65">
        <v>592</v>
      </c>
      <c r="L99" s="65">
        <v>4</v>
      </c>
      <c r="M99" s="65">
        <v>14816</v>
      </c>
      <c r="N99" s="65">
        <v>655</v>
      </c>
      <c r="O99" s="65">
        <v>19</v>
      </c>
      <c r="P99" s="65">
        <v>18</v>
      </c>
      <c r="Q99" s="76">
        <v>543</v>
      </c>
    </row>
  </sheetData>
  <mergeCells count="17">
    <mergeCell ref="P9:P11"/>
    <mergeCell ref="B8:B11"/>
    <mergeCell ref="C8:Q8"/>
    <mergeCell ref="C9:C11"/>
    <mergeCell ref="D9:D11"/>
    <mergeCell ref="E9:E11"/>
    <mergeCell ref="F9:F11"/>
    <mergeCell ref="G9:G11"/>
    <mergeCell ref="H9:H11"/>
    <mergeCell ref="I9:I11"/>
    <mergeCell ref="J9:J11"/>
    <mergeCell ref="Q9:Q11"/>
    <mergeCell ref="K9:K11"/>
    <mergeCell ref="L9:L11"/>
    <mergeCell ref="M9:M11"/>
    <mergeCell ref="N9:N11"/>
    <mergeCell ref="O9:O11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P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" style="52" customWidth="1"/>
    <col min="3" max="3" width="7.7109375" style="52" bestFit="1" customWidth="1"/>
    <col min="4" max="4" width="9" style="52" bestFit="1" customWidth="1"/>
    <col min="5" max="5" width="7" style="52" customWidth="1"/>
    <col min="6" max="6" width="6.85546875" style="52" bestFit="1" customWidth="1"/>
    <col min="7" max="7" width="6.5703125" style="52" bestFit="1" customWidth="1"/>
    <col min="8" max="9" width="7" style="52" customWidth="1"/>
    <col min="10" max="11" width="6.42578125" style="52" bestFit="1" customWidth="1"/>
    <col min="12" max="12" width="6.85546875" style="52" bestFit="1" customWidth="1"/>
    <col min="13" max="13" width="6.42578125" style="52" bestFit="1" customWidth="1"/>
    <col min="14" max="14" width="7.28515625" style="52" bestFit="1" customWidth="1"/>
    <col min="15" max="16" width="7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55" t="s">
        <v>443</v>
      </c>
    </row>
    <row r="5" spans="1:16" s="21" customFormat="1" ht="15.75" x14ac:dyDescent="0.2">
      <c r="A5" s="10"/>
    </row>
    <row r="6" spans="1:16" s="26" customFormat="1" ht="20.25" x14ac:dyDescent="0.2">
      <c r="A6" s="27" t="s">
        <v>438</v>
      </c>
    </row>
    <row r="7" spans="1:16" s="29" customFormat="1" ht="13.5" thickBot="1" x14ac:dyDescent="0.25">
      <c r="A7" s="20" t="s">
        <v>313</v>
      </c>
    </row>
    <row r="8" spans="1:16" s="48" customFormat="1" ht="14.25" x14ac:dyDescent="0.2">
      <c r="A8" s="47"/>
      <c r="B8" s="263" t="s">
        <v>307</v>
      </c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9"/>
    </row>
    <row r="9" spans="1:16" s="48" customFormat="1" ht="14.25" customHeight="1" x14ac:dyDescent="0.2">
      <c r="A9" s="49" t="s">
        <v>1</v>
      </c>
      <c r="B9" s="264"/>
      <c r="C9" s="292" t="s">
        <v>260</v>
      </c>
      <c r="D9" s="292" t="s">
        <v>262</v>
      </c>
      <c r="E9" s="292" t="s">
        <v>263</v>
      </c>
      <c r="F9" s="292" t="s">
        <v>264</v>
      </c>
      <c r="G9" s="292" t="s">
        <v>265</v>
      </c>
      <c r="H9" s="292" t="s">
        <v>274</v>
      </c>
      <c r="I9" s="292" t="s">
        <v>273</v>
      </c>
      <c r="J9" s="292" t="s">
        <v>272</v>
      </c>
      <c r="K9" s="292" t="s">
        <v>271</v>
      </c>
      <c r="L9" s="292" t="s">
        <v>270</v>
      </c>
      <c r="M9" s="292" t="s">
        <v>269</v>
      </c>
      <c r="N9" s="292" t="s">
        <v>268</v>
      </c>
      <c r="O9" s="292" t="s">
        <v>267</v>
      </c>
      <c r="P9" s="298" t="s">
        <v>266</v>
      </c>
    </row>
    <row r="10" spans="1:16" s="48" customFormat="1" ht="14.25" customHeight="1" x14ac:dyDescent="0.2">
      <c r="A10" s="49"/>
      <c r="B10" s="264"/>
      <c r="C10" s="293"/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9"/>
    </row>
    <row r="11" spans="1:16" s="48" customFormat="1" ht="13.5" thickBot="1" x14ac:dyDescent="0.25">
      <c r="A11" s="11"/>
      <c r="B11" s="265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300"/>
    </row>
    <row r="12" spans="1:16" ht="15.95" customHeight="1" x14ac:dyDescent="0.2">
      <c r="A12" s="77" t="s">
        <v>3</v>
      </c>
      <c r="B12" s="88">
        <v>272</v>
      </c>
      <c r="C12" s="51">
        <v>146</v>
      </c>
      <c r="D12" s="51">
        <v>173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1</v>
      </c>
      <c r="K12" s="51">
        <v>0</v>
      </c>
      <c r="L12" s="51">
        <v>22</v>
      </c>
      <c r="M12" s="51">
        <v>0</v>
      </c>
      <c r="N12" s="51">
        <v>0</v>
      </c>
      <c r="O12" s="51">
        <v>0</v>
      </c>
      <c r="P12" s="69">
        <v>0</v>
      </c>
    </row>
    <row r="13" spans="1:16" ht="15.95" customHeight="1" x14ac:dyDescent="0.2">
      <c r="A13" s="77" t="s">
        <v>4</v>
      </c>
      <c r="B13" s="89">
        <v>976</v>
      </c>
      <c r="C13" s="54">
        <v>427</v>
      </c>
      <c r="D13" s="54">
        <v>634</v>
      </c>
      <c r="E13" s="54">
        <v>0</v>
      </c>
      <c r="F13" s="54">
        <v>1</v>
      </c>
      <c r="G13" s="54">
        <v>0</v>
      </c>
      <c r="H13" s="54">
        <v>0</v>
      </c>
      <c r="I13" s="54">
        <v>18</v>
      </c>
      <c r="J13" s="54">
        <v>0</v>
      </c>
      <c r="K13" s="54">
        <v>0</v>
      </c>
      <c r="L13" s="54">
        <v>83</v>
      </c>
      <c r="M13" s="54">
        <v>0</v>
      </c>
      <c r="N13" s="54">
        <v>0</v>
      </c>
      <c r="O13" s="54">
        <v>0</v>
      </c>
      <c r="P13" s="70">
        <v>0</v>
      </c>
    </row>
    <row r="14" spans="1:16" ht="15.95" customHeight="1" x14ac:dyDescent="0.2">
      <c r="A14" s="77" t="s">
        <v>5</v>
      </c>
      <c r="B14" s="89">
        <v>443</v>
      </c>
      <c r="C14" s="54">
        <v>208</v>
      </c>
      <c r="D14" s="54">
        <v>273</v>
      </c>
      <c r="E14" s="54">
        <v>0</v>
      </c>
      <c r="F14" s="54">
        <v>0</v>
      </c>
      <c r="G14" s="54">
        <v>0</v>
      </c>
      <c r="H14" s="54">
        <v>0</v>
      </c>
      <c r="I14" s="54">
        <v>8</v>
      </c>
      <c r="J14" s="54">
        <v>1</v>
      </c>
      <c r="K14" s="54">
        <v>0</v>
      </c>
      <c r="L14" s="54">
        <v>23</v>
      </c>
      <c r="M14" s="54">
        <v>0</v>
      </c>
      <c r="N14" s="54">
        <v>0</v>
      </c>
      <c r="O14" s="54">
        <v>0</v>
      </c>
      <c r="P14" s="70">
        <v>0</v>
      </c>
    </row>
    <row r="15" spans="1:16" ht="15.95" customHeight="1" x14ac:dyDescent="0.2">
      <c r="A15" s="77" t="s">
        <v>6</v>
      </c>
      <c r="B15" s="89">
        <v>711</v>
      </c>
      <c r="C15" s="54">
        <v>253</v>
      </c>
      <c r="D15" s="54">
        <v>377</v>
      </c>
      <c r="E15" s="54">
        <v>7</v>
      </c>
      <c r="F15" s="54">
        <v>7</v>
      </c>
      <c r="G15" s="54">
        <v>1</v>
      </c>
      <c r="H15" s="54">
        <v>0</v>
      </c>
      <c r="I15" s="54">
        <v>21</v>
      </c>
      <c r="J15" s="54">
        <v>1</v>
      </c>
      <c r="K15" s="54">
        <v>0</v>
      </c>
      <c r="L15" s="54">
        <v>65</v>
      </c>
      <c r="M15" s="54">
        <v>0</v>
      </c>
      <c r="N15" s="54">
        <v>0</v>
      </c>
      <c r="O15" s="54">
        <v>0</v>
      </c>
      <c r="P15" s="70">
        <v>0</v>
      </c>
    </row>
    <row r="16" spans="1:16" ht="15.95" customHeight="1" x14ac:dyDescent="0.2">
      <c r="A16" s="77" t="s">
        <v>7</v>
      </c>
      <c r="B16" s="89">
        <v>1242</v>
      </c>
      <c r="C16" s="54">
        <v>686</v>
      </c>
      <c r="D16" s="54">
        <v>714</v>
      </c>
      <c r="E16" s="54">
        <v>0</v>
      </c>
      <c r="F16" s="54">
        <v>0</v>
      </c>
      <c r="G16" s="54">
        <v>0</v>
      </c>
      <c r="H16" s="54">
        <v>0</v>
      </c>
      <c r="I16" s="54">
        <v>30</v>
      </c>
      <c r="J16" s="54">
        <v>1</v>
      </c>
      <c r="K16" s="54">
        <v>0</v>
      </c>
      <c r="L16" s="54">
        <v>31</v>
      </c>
      <c r="M16" s="54">
        <v>0</v>
      </c>
      <c r="N16" s="54">
        <v>0</v>
      </c>
      <c r="O16" s="54">
        <v>0</v>
      </c>
      <c r="P16" s="70">
        <v>0</v>
      </c>
    </row>
    <row r="17" spans="1:16" ht="15.95" customHeight="1" x14ac:dyDescent="0.2">
      <c r="A17" s="77" t="s">
        <v>8</v>
      </c>
      <c r="B17" s="89">
        <v>924</v>
      </c>
      <c r="C17" s="54">
        <v>322</v>
      </c>
      <c r="D17" s="54">
        <v>631</v>
      </c>
      <c r="E17" s="54">
        <v>2</v>
      </c>
      <c r="F17" s="54">
        <v>17</v>
      </c>
      <c r="G17" s="54">
        <v>1</v>
      </c>
      <c r="H17" s="54">
        <v>0</v>
      </c>
      <c r="I17" s="54">
        <v>19</v>
      </c>
      <c r="J17" s="54">
        <v>1</v>
      </c>
      <c r="K17" s="54">
        <v>0</v>
      </c>
      <c r="L17" s="54">
        <v>66</v>
      </c>
      <c r="M17" s="54">
        <v>0</v>
      </c>
      <c r="N17" s="54">
        <v>0</v>
      </c>
      <c r="O17" s="54">
        <v>0</v>
      </c>
      <c r="P17" s="70">
        <v>0</v>
      </c>
    </row>
    <row r="18" spans="1:16" ht="15.95" customHeight="1" x14ac:dyDescent="0.2">
      <c r="A18" s="77" t="s">
        <v>9</v>
      </c>
      <c r="B18" s="89">
        <v>597</v>
      </c>
      <c r="C18" s="54">
        <v>248</v>
      </c>
      <c r="D18" s="54">
        <v>348</v>
      </c>
      <c r="E18" s="54">
        <v>1</v>
      </c>
      <c r="F18" s="54">
        <v>1</v>
      </c>
      <c r="G18" s="54">
        <v>0</v>
      </c>
      <c r="H18" s="54">
        <v>0</v>
      </c>
      <c r="I18" s="54">
        <v>21</v>
      </c>
      <c r="J18" s="54">
        <v>0</v>
      </c>
      <c r="K18" s="54">
        <v>0</v>
      </c>
      <c r="L18" s="54">
        <v>6</v>
      </c>
      <c r="M18" s="54">
        <v>0</v>
      </c>
      <c r="N18" s="54">
        <v>0</v>
      </c>
      <c r="O18" s="54">
        <v>0</v>
      </c>
      <c r="P18" s="70">
        <v>0</v>
      </c>
    </row>
    <row r="19" spans="1:16" ht="15.95" customHeight="1" x14ac:dyDescent="0.2">
      <c r="A19" s="77" t="s">
        <v>10</v>
      </c>
      <c r="B19" s="90">
        <v>494</v>
      </c>
      <c r="C19" s="56">
        <v>209</v>
      </c>
      <c r="D19" s="56">
        <v>259</v>
      </c>
      <c r="E19" s="56">
        <v>3</v>
      </c>
      <c r="F19" s="56">
        <v>7</v>
      </c>
      <c r="G19" s="56">
        <v>0</v>
      </c>
      <c r="H19" s="56">
        <v>0</v>
      </c>
      <c r="I19" s="56">
        <v>7</v>
      </c>
      <c r="J19" s="56">
        <v>0</v>
      </c>
      <c r="K19" s="56">
        <v>0</v>
      </c>
      <c r="L19" s="56">
        <v>47</v>
      </c>
      <c r="M19" s="56">
        <v>1</v>
      </c>
      <c r="N19" s="56">
        <v>0</v>
      </c>
      <c r="O19" s="56">
        <v>0</v>
      </c>
      <c r="P19" s="71">
        <v>0</v>
      </c>
    </row>
    <row r="20" spans="1:16" ht="15.95" customHeight="1" x14ac:dyDescent="0.2">
      <c r="A20" s="78" t="s">
        <v>11</v>
      </c>
      <c r="B20" s="91">
        <v>5659</v>
      </c>
      <c r="C20" s="58">
        <v>2499</v>
      </c>
      <c r="D20" s="58">
        <v>3409</v>
      </c>
      <c r="E20" s="58">
        <v>13</v>
      </c>
      <c r="F20" s="58">
        <v>33</v>
      </c>
      <c r="G20" s="58">
        <v>2</v>
      </c>
      <c r="H20" s="58">
        <v>0</v>
      </c>
      <c r="I20" s="58">
        <v>124</v>
      </c>
      <c r="J20" s="58">
        <v>5</v>
      </c>
      <c r="K20" s="58">
        <v>0</v>
      </c>
      <c r="L20" s="58">
        <v>343</v>
      </c>
      <c r="M20" s="58">
        <v>1</v>
      </c>
      <c r="N20" s="58">
        <v>0</v>
      </c>
      <c r="O20" s="58">
        <v>0</v>
      </c>
      <c r="P20" s="73">
        <v>0</v>
      </c>
    </row>
    <row r="21" spans="1:16" ht="15.95" customHeight="1" x14ac:dyDescent="0.2">
      <c r="A21" s="77" t="s">
        <v>12</v>
      </c>
      <c r="B21" s="92">
        <v>2999</v>
      </c>
      <c r="C21" s="54">
        <v>967</v>
      </c>
      <c r="D21" s="54">
        <v>2286</v>
      </c>
      <c r="E21" s="54">
        <v>52</v>
      </c>
      <c r="F21" s="54">
        <v>0</v>
      </c>
      <c r="G21" s="54">
        <v>1</v>
      </c>
      <c r="H21" s="54">
        <v>0</v>
      </c>
      <c r="I21" s="54">
        <v>92</v>
      </c>
      <c r="J21" s="54">
        <v>10</v>
      </c>
      <c r="K21" s="54">
        <v>0</v>
      </c>
      <c r="L21" s="54">
        <v>118</v>
      </c>
      <c r="M21" s="54">
        <v>0</v>
      </c>
      <c r="N21" s="54">
        <v>0</v>
      </c>
      <c r="O21" s="54">
        <v>0</v>
      </c>
      <c r="P21" s="70">
        <v>0</v>
      </c>
    </row>
    <row r="22" spans="1:16" ht="15.95" customHeight="1" x14ac:dyDescent="0.2">
      <c r="A22" s="77" t="s">
        <v>13</v>
      </c>
      <c r="B22" s="89">
        <v>1145</v>
      </c>
      <c r="C22" s="54">
        <v>446</v>
      </c>
      <c r="D22" s="54">
        <v>654</v>
      </c>
      <c r="E22" s="54">
        <v>2</v>
      </c>
      <c r="F22" s="54">
        <v>39</v>
      </c>
      <c r="G22" s="54">
        <v>0</v>
      </c>
      <c r="H22" s="54">
        <v>0</v>
      </c>
      <c r="I22" s="54">
        <v>49</v>
      </c>
      <c r="J22" s="54">
        <v>2</v>
      </c>
      <c r="K22" s="54">
        <v>0</v>
      </c>
      <c r="L22" s="54">
        <v>89</v>
      </c>
      <c r="M22" s="54">
        <v>3</v>
      </c>
      <c r="N22" s="54">
        <v>0</v>
      </c>
      <c r="O22" s="54">
        <v>0</v>
      </c>
      <c r="P22" s="70">
        <v>2</v>
      </c>
    </row>
    <row r="23" spans="1:16" ht="15.95" customHeight="1" x14ac:dyDescent="0.2">
      <c r="A23" s="77" t="s">
        <v>14</v>
      </c>
      <c r="B23" s="89">
        <v>809</v>
      </c>
      <c r="C23" s="54">
        <v>292</v>
      </c>
      <c r="D23" s="54">
        <v>516</v>
      </c>
      <c r="E23" s="54">
        <v>0</v>
      </c>
      <c r="F23" s="54">
        <v>1</v>
      </c>
      <c r="G23" s="54">
        <v>0</v>
      </c>
      <c r="H23" s="54">
        <v>0</v>
      </c>
      <c r="I23" s="54">
        <v>20</v>
      </c>
      <c r="J23" s="54">
        <v>1</v>
      </c>
      <c r="K23" s="54">
        <v>0</v>
      </c>
      <c r="L23" s="54">
        <v>91</v>
      </c>
      <c r="M23" s="54">
        <v>0</v>
      </c>
      <c r="N23" s="54">
        <v>0</v>
      </c>
      <c r="O23" s="54">
        <v>0</v>
      </c>
      <c r="P23" s="70">
        <v>0</v>
      </c>
    </row>
    <row r="24" spans="1:16" ht="15.95" customHeight="1" x14ac:dyDescent="0.2">
      <c r="A24" s="77" t="s">
        <v>15</v>
      </c>
      <c r="B24" s="89">
        <v>904</v>
      </c>
      <c r="C24" s="54">
        <v>352</v>
      </c>
      <c r="D24" s="54">
        <v>586</v>
      </c>
      <c r="E24" s="54">
        <v>0</v>
      </c>
      <c r="F24" s="54">
        <v>5</v>
      </c>
      <c r="G24" s="54">
        <v>1</v>
      </c>
      <c r="H24" s="54">
        <v>0</v>
      </c>
      <c r="I24" s="54">
        <v>70</v>
      </c>
      <c r="J24" s="54">
        <v>1</v>
      </c>
      <c r="K24" s="54">
        <v>0</v>
      </c>
      <c r="L24" s="54">
        <v>58</v>
      </c>
      <c r="M24" s="54">
        <v>0</v>
      </c>
      <c r="N24" s="54">
        <v>0</v>
      </c>
      <c r="O24" s="54">
        <v>0</v>
      </c>
      <c r="P24" s="70">
        <v>0</v>
      </c>
    </row>
    <row r="25" spans="1:16" ht="15.95" customHeight="1" x14ac:dyDescent="0.2">
      <c r="A25" s="77" t="s">
        <v>16</v>
      </c>
      <c r="B25" s="89">
        <v>1491</v>
      </c>
      <c r="C25" s="54">
        <v>468</v>
      </c>
      <c r="D25" s="54">
        <v>1181</v>
      </c>
      <c r="E25" s="54">
        <v>17</v>
      </c>
      <c r="F25" s="54">
        <v>49</v>
      </c>
      <c r="G25" s="54">
        <v>6</v>
      </c>
      <c r="H25" s="54">
        <v>0</v>
      </c>
      <c r="I25" s="54">
        <v>40</v>
      </c>
      <c r="J25" s="54">
        <v>3</v>
      </c>
      <c r="K25" s="54">
        <v>0</v>
      </c>
      <c r="L25" s="54">
        <v>111</v>
      </c>
      <c r="M25" s="54">
        <v>2</v>
      </c>
      <c r="N25" s="54">
        <v>0</v>
      </c>
      <c r="O25" s="54">
        <v>0</v>
      </c>
      <c r="P25" s="70">
        <v>0</v>
      </c>
    </row>
    <row r="26" spans="1:16" ht="15.95" customHeight="1" x14ac:dyDescent="0.2">
      <c r="A26" s="77" t="s">
        <v>17</v>
      </c>
      <c r="B26" s="89">
        <v>775</v>
      </c>
      <c r="C26" s="54">
        <v>252</v>
      </c>
      <c r="D26" s="54">
        <v>552</v>
      </c>
      <c r="E26" s="54">
        <v>20</v>
      </c>
      <c r="F26" s="54">
        <v>26</v>
      </c>
      <c r="G26" s="54">
        <v>4</v>
      </c>
      <c r="H26" s="54">
        <v>0</v>
      </c>
      <c r="I26" s="54">
        <v>28</v>
      </c>
      <c r="J26" s="54">
        <v>1</v>
      </c>
      <c r="K26" s="54">
        <v>0</v>
      </c>
      <c r="L26" s="54">
        <v>55</v>
      </c>
      <c r="M26" s="54">
        <v>8</v>
      </c>
      <c r="N26" s="54">
        <v>0</v>
      </c>
      <c r="O26" s="54">
        <v>0</v>
      </c>
      <c r="P26" s="70">
        <v>0</v>
      </c>
    </row>
    <row r="27" spans="1:16" ht="15.95" customHeight="1" x14ac:dyDescent="0.2">
      <c r="A27" s="79" t="s">
        <v>18</v>
      </c>
      <c r="B27" s="90">
        <v>1685</v>
      </c>
      <c r="C27" s="56">
        <v>639</v>
      </c>
      <c r="D27" s="56">
        <v>1013</v>
      </c>
      <c r="E27" s="56">
        <v>15</v>
      </c>
      <c r="F27" s="56">
        <v>1</v>
      </c>
      <c r="G27" s="56">
        <v>2</v>
      </c>
      <c r="H27" s="56">
        <v>0</v>
      </c>
      <c r="I27" s="56">
        <v>73</v>
      </c>
      <c r="J27" s="56">
        <v>6</v>
      </c>
      <c r="K27" s="56">
        <v>0</v>
      </c>
      <c r="L27" s="56">
        <v>98</v>
      </c>
      <c r="M27" s="56">
        <v>0</v>
      </c>
      <c r="N27" s="56">
        <v>0</v>
      </c>
      <c r="O27" s="56">
        <v>0</v>
      </c>
      <c r="P27" s="71">
        <v>0</v>
      </c>
    </row>
    <row r="28" spans="1:16" ht="15.95" customHeight="1" x14ac:dyDescent="0.2">
      <c r="A28" s="80" t="s">
        <v>19</v>
      </c>
      <c r="B28" s="91">
        <v>9808</v>
      </c>
      <c r="C28" s="58">
        <v>3416</v>
      </c>
      <c r="D28" s="58">
        <v>6788</v>
      </c>
      <c r="E28" s="58">
        <v>106</v>
      </c>
      <c r="F28" s="58">
        <v>121</v>
      </c>
      <c r="G28" s="58">
        <v>14</v>
      </c>
      <c r="H28" s="58">
        <v>0</v>
      </c>
      <c r="I28" s="58">
        <v>372</v>
      </c>
      <c r="J28" s="58">
        <v>24</v>
      </c>
      <c r="K28" s="58">
        <v>0</v>
      </c>
      <c r="L28" s="58">
        <v>620</v>
      </c>
      <c r="M28" s="58">
        <v>13</v>
      </c>
      <c r="N28" s="58">
        <v>0</v>
      </c>
      <c r="O28" s="58">
        <v>0</v>
      </c>
      <c r="P28" s="73">
        <v>2</v>
      </c>
    </row>
    <row r="29" spans="1:16" ht="15.95" customHeight="1" x14ac:dyDescent="0.2">
      <c r="A29" s="77" t="s">
        <v>20</v>
      </c>
      <c r="B29" s="92">
        <v>590</v>
      </c>
      <c r="C29" s="54">
        <v>178</v>
      </c>
      <c r="D29" s="54">
        <v>399</v>
      </c>
      <c r="E29" s="54">
        <v>26</v>
      </c>
      <c r="F29" s="54">
        <v>13</v>
      </c>
      <c r="G29" s="54">
        <v>6</v>
      </c>
      <c r="H29" s="54">
        <v>0</v>
      </c>
      <c r="I29" s="54">
        <v>37</v>
      </c>
      <c r="J29" s="54">
        <v>2</v>
      </c>
      <c r="K29" s="54">
        <v>0</v>
      </c>
      <c r="L29" s="54">
        <v>22</v>
      </c>
      <c r="M29" s="54">
        <v>7</v>
      </c>
      <c r="N29" s="54">
        <v>0</v>
      </c>
      <c r="O29" s="54">
        <v>0</v>
      </c>
      <c r="P29" s="70">
        <v>1</v>
      </c>
    </row>
    <row r="30" spans="1:16" ht="15.95" customHeight="1" x14ac:dyDescent="0.2">
      <c r="A30" s="77" t="s">
        <v>21</v>
      </c>
      <c r="B30" s="89">
        <v>934</v>
      </c>
      <c r="C30" s="54">
        <v>388</v>
      </c>
      <c r="D30" s="54">
        <v>556</v>
      </c>
      <c r="E30" s="54">
        <v>34</v>
      </c>
      <c r="F30" s="54">
        <v>19</v>
      </c>
      <c r="G30" s="54">
        <v>1</v>
      </c>
      <c r="H30" s="54">
        <v>0</v>
      </c>
      <c r="I30" s="54">
        <v>60</v>
      </c>
      <c r="J30" s="54">
        <v>2</v>
      </c>
      <c r="K30" s="54">
        <v>0</v>
      </c>
      <c r="L30" s="54">
        <v>75</v>
      </c>
      <c r="M30" s="54">
        <v>0</v>
      </c>
      <c r="N30" s="54">
        <v>0</v>
      </c>
      <c r="O30" s="54">
        <v>0</v>
      </c>
      <c r="P30" s="70">
        <v>0</v>
      </c>
    </row>
    <row r="31" spans="1:16" ht="15.95" customHeight="1" x14ac:dyDescent="0.2">
      <c r="A31" s="77" t="s">
        <v>22</v>
      </c>
      <c r="B31" s="89">
        <v>352</v>
      </c>
      <c r="C31" s="54">
        <v>124</v>
      </c>
      <c r="D31" s="54">
        <v>239</v>
      </c>
      <c r="E31" s="54">
        <v>2</v>
      </c>
      <c r="F31" s="54">
        <v>19</v>
      </c>
      <c r="G31" s="54">
        <v>0</v>
      </c>
      <c r="H31" s="54">
        <v>0</v>
      </c>
      <c r="I31" s="54">
        <v>19</v>
      </c>
      <c r="J31" s="54">
        <v>0</v>
      </c>
      <c r="K31" s="54">
        <v>0</v>
      </c>
      <c r="L31" s="54">
        <v>29</v>
      </c>
      <c r="M31" s="54">
        <v>0</v>
      </c>
      <c r="N31" s="54">
        <v>0</v>
      </c>
      <c r="O31" s="54">
        <v>0</v>
      </c>
      <c r="P31" s="70">
        <v>0</v>
      </c>
    </row>
    <row r="32" spans="1:16" ht="15.95" customHeight="1" x14ac:dyDescent="0.2">
      <c r="A32" s="77" t="s">
        <v>23</v>
      </c>
      <c r="B32" s="89">
        <v>962</v>
      </c>
      <c r="C32" s="54">
        <v>339</v>
      </c>
      <c r="D32" s="54">
        <v>594</v>
      </c>
      <c r="E32" s="54">
        <v>0</v>
      </c>
      <c r="F32" s="54">
        <v>76</v>
      </c>
      <c r="G32" s="54">
        <v>2</v>
      </c>
      <c r="H32" s="54">
        <v>0</v>
      </c>
      <c r="I32" s="54">
        <v>45</v>
      </c>
      <c r="J32" s="54">
        <v>3</v>
      </c>
      <c r="K32" s="54">
        <v>0</v>
      </c>
      <c r="L32" s="54">
        <v>141</v>
      </c>
      <c r="M32" s="54">
        <v>1</v>
      </c>
      <c r="N32" s="54">
        <v>0</v>
      </c>
      <c r="O32" s="54">
        <v>0</v>
      </c>
      <c r="P32" s="70">
        <v>2</v>
      </c>
    </row>
    <row r="33" spans="1:16" ht="15.95" customHeight="1" x14ac:dyDescent="0.2">
      <c r="A33" s="77" t="s">
        <v>24</v>
      </c>
      <c r="B33" s="89">
        <v>1145</v>
      </c>
      <c r="C33" s="54">
        <v>364</v>
      </c>
      <c r="D33" s="54">
        <v>810</v>
      </c>
      <c r="E33" s="54">
        <v>1</v>
      </c>
      <c r="F33" s="54">
        <v>15</v>
      </c>
      <c r="G33" s="54">
        <v>1</v>
      </c>
      <c r="H33" s="54">
        <v>0</v>
      </c>
      <c r="I33" s="54">
        <v>43</v>
      </c>
      <c r="J33" s="54">
        <v>1</v>
      </c>
      <c r="K33" s="54">
        <v>0</v>
      </c>
      <c r="L33" s="54">
        <v>107</v>
      </c>
      <c r="M33" s="54">
        <v>1</v>
      </c>
      <c r="N33" s="54">
        <v>0</v>
      </c>
      <c r="O33" s="54">
        <v>0</v>
      </c>
      <c r="P33" s="70">
        <v>1</v>
      </c>
    </row>
    <row r="34" spans="1:16" ht="15.95" customHeight="1" x14ac:dyDescent="0.2">
      <c r="A34" s="77" t="s">
        <v>25</v>
      </c>
      <c r="B34" s="89">
        <v>1465</v>
      </c>
      <c r="C34" s="54">
        <v>544</v>
      </c>
      <c r="D34" s="54">
        <v>1032</v>
      </c>
      <c r="E34" s="54">
        <v>13</v>
      </c>
      <c r="F34" s="54">
        <v>34</v>
      </c>
      <c r="G34" s="54">
        <v>2</v>
      </c>
      <c r="H34" s="54">
        <v>0</v>
      </c>
      <c r="I34" s="54">
        <v>102</v>
      </c>
      <c r="J34" s="54">
        <v>15</v>
      </c>
      <c r="K34" s="54">
        <v>0</v>
      </c>
      <c r="L34" s="54">
        <v>101</v>
      </c>
      <c r="M34" s="54">
        <v>0</v>
      </c>
      <c r="N34" s="54">
        <v>0</v>
      </c>
      <c r="O34" s="54">
        <v>0</v>
      </c>
      <c r="P34" s="70">
        <v>0</v>
      </c>
    </row>
    <row r="35" spans="1:16" ht="15.95" customHeight="1" x14ac:dyDescent="0.2">
      <c r="A35" s="77" t="s">
        <v>26</v>
      </c>
      <c r="B35" s="89">
        <v>3415</v>
      </c>
      <c r="C35" s="54">
        <v>1197</v>
      </c>
      <c r="D35" s="54">
        <v>2499</v>
      </c>
      <c r="E35" s="54">
        <v>18</v>
      </c>
      <c r="F35" s="54">
        <v>5</v>
      </c>
      <c r="G35" s="54">
        <v>2</v>
      </c>
      <c r="H35" s="54">
        <v>0</v>
      </c>
      <c r="I35" s="54">
        <v>204</v>
      </c>
      <c r="J35" s="54">
        <v>1</v>
      </c>
      <c r="K35" s="54">
        <v>0</v>
      </c>
      <c r="L35" s="54">
        <v>337</v>
      </c>
      <c r="M35" s="54">
        <v>0</v>
      </c>
      <c r="N35" s="54">
        <v>0</v>
      </c>
      <c r="O35" s="54">
        <v>0</v>
      </c>
      <c r="P35" s="70">
        <v>0</v>
      </c>
    </row>
    <row r="36" spans="1:16" ht="15.95" customHeight="1" x14ac:dyDescent="0.2">
      <c r="A36" s="77" t="s">
        <v>27</v>
      </c>
      <c r="B36" s="89">
        <v>572</v>
      </c>
      <c r="C36" s="54">
        <v>224</v>
      </c>
      <c r="D36" s="54">
        <v>380</v>
      </c>
      <c r="E36" s="54">
        <v>1</v>
      </c>
      <c r="F36" s="54">
        <v>0</v>
      </c>
      <c r="G36" s="54">
        <v>0</v>
      </c>
      <c r="H36" s="54">
        <v>0</v>
      </c>
      <c r="I36" s="54">
        <v>34</v>
      </c>
      <c r="J36" s="54">
        <v>5</v>
      </c>
      <c r="K36" s="54">
        <v>0</v>
      </c>
      <c r="L36" s="54">
        <v>61</v>
      </c>
      <c r="M36" s="54">
        <v>0</v>
      </c>
      <c r="N36" s="54">
        <v>0</v>
      </c>
      <c r="O36" s="54">
        <v>0</v>
      </c>
      <c r="P36" s="70">
        <v>0</v>
      </c>
    </row>
    <row r="37" spans="1:16" ht="15.95" customHeight="1" x14ac:dyDescent="0.2">
      <c r="A37" s="79" t="s">
        <v>28</v>
      </c>
      <c r="B37" s="90">
        <v>1696</v>
      </c>
      <c r="C37" s="56">
        <v>623</v>
      </c>
      <c r="D37" s="56">
        <v>973</v>
      </c>
      <c r="E37" s="56">
        <v>1</v>
      </c>
      <c r="F37" s="56">
        <v>61</v>
      </c>
      <c r="G37" s="56">
        <v>1</v>
      </c>
      <c r="H37" s="56">
        <v>0</v>
      </c>
      <c r="I37" s="56">
        <v>69</v>
      </c>
      <c r="J37" s="56">
        <v>7</v>
      </c>
      <c r="K37" s="56">
        <v>0</v>
      </c>
      <c r="L37" s="56">
        <v>271</v>
      </c>
      <c r="M37" s="56">
        <v>1</v>
      </c>
      <c r="N37" s="56">
        <v>0</v>
      </c>
      <c r="O37" s="56">
        <v>0</v>
      </c>
      <c r="P37" s="71">
        <v>0</v>
      </c>
    </row>
    <row r="38" spans="1:16" ht="15.95" customHeight="1" x14ac:dyDescent="0.2">
      <c r="A38" s="80" t="s">
        <v>29</v>
      </c>
      <c r="B38" s="93">
        <v>11131</v>
      </c>
      <c r="C38" s="58">
        <v>3981</v>
      </c>
      <c r="D38" s="58">
        <v>7482</v>
      </c>
      <c r="E38" s="58">
        <v>96</v>
      </c>
      <c r="F38" s="58">
        <v>242</v>
      </c>
      <c r="G38" s="58">
        <v>15</v>
      </c>
      <c r="H38" s="58">
        <v>0</v>
      </c>
      <c r="I38" s="58">
        <v>613</v>
      </c>
      <c r="J38" s="58">
        <v>36</v>
      </c>
      <c r="K38" s="58">
        <v>0</v>
      </c>
      <c r="L38" s="58">
        <v>1144</v>
      </c>
      <c r="M38" s="58">
        <v>10</v>
      </c>
      <c r="N38" s="58">
        <v>0</v>
      </c>
      <c r="O38" s="58">
        <v>0</v>
      </c>
      <c r="P38" s="73">
        <v>4</v>
      </c>
    </row>
    <row r="39" spans="1:16" ht="15.95" customHeight="1" x14ac:dyDescent="0.2">
      <c r="A39" s="77" t="s">
        <v>30</v>
      </c>
      <c r="B39" s="92">
        <v>3790</v>
      </c>
      <c r="C39" s="54">
        <v>1374</v>
      </c>
      <c r="D39" s="54">
        <v>3072</v>
      </c>
      <c r="E39" s="54">
        <v>37</v>
      </c>
      <c r="F39" s="54">
        <v>170</v>
      </c>
      <c r="G39" s="54">
        <v>1</v>
      </c>
      <c r="H39" s="54">
        <v>0</v>
      </c>
      <c r="I39" s="54">
        <v>53</v>
      </c>
      <c r="J39" s="54">
        <v>7</v>
      </c>
      <c r="K39" s="54">
        <v>0</v>
      </c>
      <c r="L39" s="54">
        <v>214</v>
      </c>
      <c r="M39" s="54">
        <v>1</v>
      </c>
      <c r="N39" s="54">
        <v>1</v>
      </c>
      <c r="O39" s="54">
        <v>0</v>
      </c>
      <c r="P39" s="70">
        <v>1</v>
      </c>
    </row>
    <row r="40" spans="1:16" ht="15.95" customHeight="1" x14ac:dyDescent="0.2">
      <c r="A40" s="77" t="s">
        <v>31</v>
      </c>
      <c r="B40" s="89">
        <v>3951</v>
      </c>
      <c r="C40" s="54">
        <v>1169</v>
      </c>
      <c r="D40" s="54">
        <v>3178</v>
      </c>
      <c r="E40" s="54">
        <v>112</v>
      </c>
      <c r="F40" s="54">
        <v>418</v>
      </c>
      <c r="G40" s="54">
        <v>6</v>
      </c>
      <c r="H40" s="54">
        <v>0</v>
      </c>
      <c r="I40" s="54">
        <v>84</v>
      </c>
      <c r="J40" s="54">
        <v>3</v>
      </c>
      <c r="K40" s="54">
        <v>0</v>
      </c>
      <c r="L40" s="54">
        <v>192</v>
      </c>
      <c r="M40" s="54">
        <v>20</v>
      </c>
      <c r="N40" s="54">
        <v>0</v>
      </c>
      <c r="O40" s="54">
        <v>0</v>
      </c>
      <c r="P40" s="70">
        <v>4</v>
      </c>
    </row>
    <row r="41" spans="1:16" ht="15.95" customHeight="1" x14ac:dyDescent="0.2">
      <c r="A41" s="77" t="s">
        <v>32</v>
      </c>
      <c r="B41" s="89">
        <v>2708</v>
      </c>
      <c r="C41" s="54">
        <v>967</v>
      </c>
      <c r="D41" s="54">
        <v>1729</v>
      </c>
      <c r="E41" s="54">
        <v>60</v>
      </c>
      <c r="F41" s="54">
        <v>16</v>
      </c>
      <c r="G41" s="54">
        <v>0</v>
      </c>
      <c r="H41" s="54">
        <v>0</v>
      </c>
      <c r="I41" s="54">
        <v>102</v>
      </c>
      <c r="J41" s="54">
        <v>13</v>
      </c>
      <c r="K41" s="54">
        <v>0</v>
      </c>
      <c r="L41" s="54">
        <v>297</v>
      </c>
      <c r="M41" s="54">
        <v>0</v>
      </c>
      <c r="N41" s="54">
        <v>0</v>
      </c>
      <c r="O41" s="54">
        <v>0</v>
      </c>
      <c r="P41" s="70">
        <v>0</v>
      </c>
    </row>
    <row r="42" spans="1:16" ht="15.95" customHeight="1" x14ac:dyDescent="0.2">
      <c r="A42" s="77" t="s">
        <v>33</v>
      </c>
      <c r="B42" s="89">
        <v>4467</v>
      </c>
      <c r="C42" s="54">
        <v>1547</v>
      </c>
      <c r="D42" s="54">
        <v>3531</v>
      </c>
      <c r="E42" s="54">
        <v>25</v>
      </c>
      <c r="F42" s="54">
        <v>28</v>
      </c>
      <c r="G42" s="54">
        <v>0</v>
      </c>
      <c r="H42" s="54">
        <v>0</v>
      </c>
      <c r="I42" s="54">
        <v>77</v>
      </c>
      <c r="J42" s="54">
        <v>10</v>
      </c>
      <c r="K42" s="54">
        <v>0</v>
      </c>
      <c r="L42" s="54">
        <v>253</v>
      </c>
      <c r="M42" s="54">
        <v>0</v>
      </c>
      <c r="N42" s="54">
        <v>0</v>
      </c>
      <c r="O42" s="54">
        <v>0</v>
      </c>
      <c r="P42" s="70">
        <v>1</v>
      </c>
    </row>
    <row r="43" spans="1:16" ht="15.95" customHeight="1" x14ac:dyDescent="0.2">
      <c r="A43" s="77" t="s">
        <v>34</v>
      </c>
      <c r="B43" s="94">
        <v>1316</v>
      </c>
      <c r="C43" s="62">
        <v>531</v>
      </c>
      <c r="D43" s="62">
        <v>989</v>
      </c>
      <c r="E43" s="62">
        <v>0</v>
      </c>
      <c r="F43" s="62">
        <v>0</v>
      </c>
      <c r="G43" s="62">
        <v>0</v>
      </c>
      <c r="H43" s="62">
        <v>0</v>
      </c>
      <c r="I43" s="62">
        <v>20</v>
      </c>
      <c r="J43" s="62">
        <v>5</v>
      </c>
      <c r="K43" s="62">
        <v>0</v>
      </c>
      <c r="L43" s="62">
        <v>61</v>
      </c>
      <c r="M43" s="62">
        <v>0</v>
      </c>
      <c r="N43" s="62">
        <v>0</v>
      </c>
      <c r="O43" s="62">
        <v>0</v>
      </c>
      <c r="P43" s="74">
        <v>0</v>
      </c>
    </row>
    <row r="44" spans="1:16" ht="15.95" customHeight="1" x14ac:dyDescent="0.2">
      <c r="A44" s="77" t="s">
        <v>35</v>
      </c>
      <c r="B44" s="89">
        <v>1554</v>
      </c>
      <c r="C44" s="54">
        <v>549</v>
      </c>
      <c r="D44" s="54">
        <v>1107</v>
      </c>
      <c r="E44" s="54">
        <v>3</v>
      </c>
      <c r="F44" s="54">
        <v>19</v>
      </c>
      <c r="G44" s="54">
        <v>0</v>
      </c>
      <c r="H44" s="54">
        <v>0</v>
      </c>
      <c r="I44" s="54">
        <v>83</v>
      </c>
      <c r="J44" s="54">
        <v>2</v>
      </c>
      <c r="K44" s="54">
        <v>0</v>
      </c>
      <c r="L44" s="54">
        <v>120</v>
      </c>
      <c r="M44" s="54">
        <v>0</v>
      </c>
      <c r="N44" s="54">
        <v>0</v>
      </c>
      <c r="O44" s="54">
        <v>0</v>
      </c>
      <c r="P44" s="70">
        <v>1</v>
      </c>
    </row>
    <row r="45" spans="1:16" ht="15.95" customHeight="1" x14ac:dyDescent="0.2">
      <c r="A45" s="79" t="s">
        <v>36</v>
      </c>
      <c r="B45" s="90">
        <v>873</v>
      </c>
      <c r="C45" s="56">
        <v>327</v>
      </c>
      <c r="D45" s="56">
        <v>559</v>
      </c>
      <c r="E45" s="56">
        <v>15</v>
      </c>
      <c r="F45" s="56">
        <v>2</v>
      </c>
      <c r="G45" s="56">
        <v>0</v>
      </c>
      <c r="H45" s="56">
        <v>0</v>
      </c>
      <c r="I45" s="56">
        <v>24</v>
      </c>
      <c r="J45" s="56">
        <v>1</v>
      </c>
      <c r="K45" s="56">
        <v>0</v>
      </c>
      <c r="L45" s="56">
        <v>109</v>
      </c>
      <c r="M45" s="56">
        <v>0</v>
      </c>
      <c r="N45" s="56">
        <v>0</v>
      </c>
      <c r="O45" s="56">
        <v>0</v>
      </c>
      <c r="P45" s="71">
        <v>0</v>
      </c>
    </row>
    <row r="46" spans="1:16" ht="15.95" customHeight="1" x14ac:dyDescent="0.2">
      <c r="A46" s="80" t="s">
        <v>37</v>
      </c>
      <c r="B46" s="91">
        <v>18659</v>
      </c>
      <c r="C46" s="58">
        <v>6464</v>
      </c>
      <c r="D46" s="58">
        <v>14165</v>
      </c>
      <c r="E46" s="58">
        <v>252</v>
      </c>
      <c r="F46" s="58">
        <v>653</v>
      </c>
      <c r="G46" s="58">
        <v>7</v>
      </c>
      <c r="H46" s="58">
        <v>0</v>
      </c>
      <c r="I46" s="58">
        <v>443</v>
      </c>
      <c r="J46" s="58">
        <v>41</v>
      </c>
      <c r="K46" s="58">
        <v>0</v>
      </c>
      <c r="L46" s="58">
        <v>1246</v>
      </c>
      <c r="M46" s="58">
        <v>21</v>
      </c>
      <c r="N46" s="58">
        <v>1</v>
      </c>
      <c r="O46" s="58">
        <v>0</v>
      </c>
      <c r="P46" s="73">
        <v>7</v>
      </c>
    </row>
    <row r="47" spans="1:16" ht="15.95" customHeight="1" x14ac:dyDescent="0.2">
      <c r="A47" s="77" t="s">
        <v>38</v>
      </c>
      <c r="B47" s="92">
        <v>814</v>
      </c>
      <c r="C47" s="54">
        <v>276</v>
      </c>
      <c r="D47" s="54">
        <v>638</v>
      </c>
      <c r="E47" s="54">
        <v>0</v>
      </c>
      <c r="F47" s="54">
        <v>0</v>
      </c>
      <c r="G47" s="54">
        <v>0</v>
      </c>
      <c r="H47" s="54">
        <v>0</v>
      </c>
      <c r="I47" s="54">
        <v>19</v>
      </c>
      <c r="J47" s="54">
        <v>1</v>
      </c>
      <c r="K47" s="54">
        <v>0</v>
      </c>
      <c r="L47" s="54">
        <v>86</v>
      </c>
      <c r="M47" s="54">
        <v>0</v>
      </c>
      <c r="N47" s="54">
        <v>0</v>
      </c>
      <c r="O47" s="54">
        <v>0</v>
      </c>
      <c r="P47" s="70">
        <v>0</v>
      </c>
    </row>
    <row r="48" spans="1:16" ht="15.95" customHeight="1" x14ac:dyDescent="0.2">
      <c r="A48" s="77" t="s">
        <v>39</v>
      </c>
      <c r="B48" s="89">
        <v>2101</v>
      </c>
      <c r="C48" s="54">
        <v>645</v>
      </c>
      <c r="D48" s="54">
        <v>1535</v>
      </c>
      <c r="E48" s="54">
        <v>12</v>
      </c>
      <c r="F48" s="54">
        <v>0</v>
      </c>
      <c r="G48" s="54">
        <v>1</v>
      </c>
      <c r="H48" s="54">
        <v>0</v>
      </c>
      <c r="I48" s="54">
        <v>53</v>
      </c>
      <c r="J48" s="54">
        <v>1</v>
      </c>
      <c r="K48" s="54">
        <v>0</v>
      </c>
      <c r="L48" s="54">
        <v>85</v>
      </c>
      <c r="M48" s="54">
        <v>0</v>
      </c>
      <c r="N48" s="54">
        <v>0</v>
      </c>
      <c r="O48" s="54">
        <v>0</v>
      </c>
      <c r="P48" s="70">
        <v>0</v>
      </c>
    </row>
    <row r="49" spans="1:16" ht="15.95" customHeight="1" x14ac:dyDescent="0.2">
      <c r="A49" s="77" t="s">
        <v>40</v>
      </c>
      <c r="B49" s="89">
        <v>872</v>
      </c>
      <c r="C49" s="54">
        <v>286</v>
      </c>
      <c r="D49" s="54">
        <v>645</v>
      </c>
      <c r="E49" s="54">
        <v>49</v>
      </c>
      <c r="F49" s="54">
        <v>17</v>
      </c>
      <c r="G49" s="54">
        <v>3</v>
      </c>
      <c r="H49" s="54">
        <v>0</v>
      </c>
      <c r="I49" s="54">
        <v>42</v>
      </c>
      <c r="J49" s="54">
        <v>2</v>
      </c>
      <c r="K49" s="54">
        <v>0</v>
      </c>
      <c r="L49" s="54">
        <v>62</v>
      </c>
      <c r="M49" s="54">
        <v>0</v>
      </c>
      <c r="N49" s="54">
        <v>0</v>
      </c>
      <c r="O49" s="54">
        <v>0</v>
      </c>
      <c r="P49" s="70">
        <v>0</v>
      </c>
    </row>
    <row r="50" spans="1:16" ht="15.95" customHeight="1" x14ac:dyDescent="0.2">
      <c r="A50" s="77" t="s">
        <v>41</v>
      </c>
      <c r="B50" s="89">
        <v>752</v>
      </c>
      <c r="C50" s="54">
        <v>251</v>
      </c>
      <c r="D50" s="54">
        <v>562</v>
      </c>
      <c r="E50" s="54">
        <v>5</v>
      </c>
      <c r="F50" s="54">
        <v>20</v>
      </c>
      <c r="G50" s="54">
        <v>1</v>
      </c>
      <c r="H50" s="54">
        <v>0</v>
      </c>
      <c r="I50" s="54">
        <v>29</v>
      </c>
      <c r="J50" s="54">
        <v>0</v>
      </c>
      <c r="K50" s="54">
        <v>0</v>
      </c>
      <c r="L50" s="54">
        <v>58</v>
      </c>
      <c r="M50" s="54">
        <v>3</v>
      </c>
      <c r="N50" s="54">
        <v>0</v>
      </c>
      <c r="O50" s="54">
        <v>1</v>
      </c>
      <c r="P50" s="70">
        <v>0</v>
      </c>
    </row>
    <row r="51" spans="1:16" ht="15.95" customHeight="1" x14ac:dyDescent="0.2">
      <c r="A51" s="77" t="s">
        <v>42</v>
      </c>
      <c r="B51" s="89">
        <v>1820</v>
      </c>
      <c r="C51" s="54">
        <v>602</v>
      </c>
      <c r="D51" s="54">
        <v>1375</v>
      </c>
      <c r="E51" s="54">
        <v>46</v>
      </c>
      <c r="F51" s="54">
        <v>56</v>
      </c>
      <c r="G51" s="54">
        <v>1</v>
      </c>
      <c r="H51" s="54">
        <v>0</v>
      </c>
      <c r="I51" s="54">
        <v>77</v>
      </c>
      <c r="J51" s="54">
        <v>3</v>
      </c>
      <c r="K51" s="54">
        <v>0</v>
      </c>
      <c r="L51" s="54">
        <v>143</v>
      </c>
      <c r="M51" s="54">
        <v>12</v>
      </c>
      <c r="N51" s="54">
        <v>0</v>
      </c>
      <c r="O51" s="54">
        <v>0</v>
      </c>
      <c r="P51" s="70">
        <v>1</v>
      </c>
    </row>
    <row r="52" spans="1:16" ht="15.95" customHeight="1" x14ac:dyDescent="0.2">
      <c r="A52" s="77" t="s">
        <v>43</v>
      </c>
      <c r="B52" s="89">
        <v>1711</v>
      </c>
      <c r="C52" s="54">
        <v>580</v>
      </c>
      <c r="D52" s="54">
        <v>1230</v>
      </c>
      <c r="E52" s="54">
        <v>6</v>
      </c>
      <c r="F52" s="54">
        <v>13</v>
      </c>
      <c r="G52" s="54">
        <v>5</v>
      </c>
      <c r="H52" s="54">
        <v>1</v>
      </c>
      <c r="I52" s="54">
        <v>64</v>
      </c>
      <c r="J52" s="54">
        <v>5</v>
      </c>
      <c r="K52" s="54">
        <v>0</v>
      </c>
      <c r="L52" s="54">
        <v>112</v>
      </c>
      <c r="M52" s="54">
        <v>0</v>
      </c>
      <c r="N52" s="54">
        <v>0</v>
      </c>
      <c r="O52" s="54">
        <v>0</v>
      </c>
      <c r="P52" s="70">
        <v>0</v>
      </c>
    </row>
    <row r="53" spans="1:16" ht="15.95" customHeight="1" x14ac:dyDescent="0.2">
      <c r="A53" s="77" t="s">
        <v>44</v>
      </c>
      <c r="B53" s="89">
        <v>1260</v>
      </c>
      <c r="C53" s="54">
        <v>340</v>
      </c>
      <c r="D53" s="54">
        <v>857</v>
      </c>
      <c r="E53" s="54">
        <v>0</v>
      </c>
      <c r="F53" s="54">
        <v>1</v>
      </c>
      <c r="G53" s="54">
        <v>0</v>
      </c>
      <c r="H53" s="54">
        <v>0</v>
      </c>
      <c r="I53" s="54">
        <v>52</v>
      </c>
      <c r="J53" s="54">
        <v>5</v>
      </c>
      <c r="K53" s="54">
        <v>0</v>
      </c>
      <c r="L53" s="54">
        <v>32</v>
      </c>
      <c r="M53" s="54">
        <v>0</v>
      </c>
      <c r="N53" s="54">
        <v>0</v>
      </c>
      <c r="O53" s="54">
        <v>0</v>
      </c>
      <c r="P53" s="70">
        <v>0</v>
      </c>
    </row>
    <row r="54" spans="1:16" ht="15.95" customHeight="1" x14ac:dyDescent="0.2">
      <c r="A54" s="77" t="s">
        <v>45</v>
      </c>
      <c r="B54" s="89">
        <v>1402</v>
      </c>
      <c r="C54" s="54">
        <v>507</v>
      </c>
      <c r="D54" s="54">
        <v>1053</v>
      </c>
      <c r="E54" s="54">
        <v>2</v>
      </c>
      <c r="F54" s="54">
        <v>8</v>
      </c>
      <c r="G54" s="54">
        <v>0</v>
      </c>
      <c r="H54" s="54">
        <v>0</v>
      </c>
      <c r="I54" s="54">
        <v>41</v>
      </c>
      <c r="J54" s="54">
        <v>7</v>
      </c>
      <c r="K54" s="54">
        <v>0</v>
      </c>
      <c r="L54" s="54">
        <v>82</v>
      </c>
      <c r="M54" s="54">
        <v>1</v>
      </c>
      <c r="N54" s="54">
        <v>0</v>
      </c>
      <c r="O54" s="54">
        <v>0</v>
      </c>
      <c r="P54" s="70">
        <v>0</v>
      </c>
    </row>
    <row r="55" spans="1:16" s="63" customFormat="1" ht="15.95" customHeight="1" x14ac:dyDescent="0.2">
      <c r="A55" s="77" t="s">
        <v>46</v>
      </c>
      <c r="B55" s="89">
        <v>358</v>
      </c>
      <c r="C55" s="54">
        <v>97</v>
      </c>
      <c r="D55" s="54">
        <v>275</v>
      </c>
      <c r="E55" s="54">
        <v>1</v>
      </c>
      <c r="F55" s="54">
        <v>12</v>
      </c>
      <c r="G55" s="54">
        <v>0</v>
      </c>
      <c r="H55" s="54">
        <v>0</v>
      </c>
      <c r="I55" s="54">
        <v>29</v>
      </c>
      <c r="J55" s="54">
        <v>1</v>
      </c>
      <c r="K55" s="54">
        <v>0</v>
      </c>
      <c r="L55" s="54">
        <v>22</v>
      </c>
      <c r="M55" s="54">
        <v>0</v>
      </c>
      <c r="N55" s="54">
        <v>0</v>
      </c>
      <c r="O55" s="54">
        <v>0</v>
      </c>
      <c r="P55" s="70">
        <v>0</v>
      </c>
    </row>
    <row r="56" spans="1:16" ht="15.95" customHeight="1" x14ac:dyDescent="0.2">
      <c r="A56" s="77" t="s">
        <v>47</v>
      </c>
      <c r="B56" s="89">
        <v>576</v>
      </c>
      <c r="C56" s="54">
        <v>163</v>
      </c>
      <c r="D56" s="54">
        <v>365</v>
      </c>
      <c r="E56" s="54">
        <v>5</v>
      </c>
      <c r="F56" s="54">
        <v>10</v>
      </c>
      <c r="G56" s="54">
        <v>0</v>
      </c>
      <c r="H56" s="54">
        <v>0</v>
      </c>
      <c r="I56" s="54">
        <v>28</v>
      </c>
      <c r="J56" s="54">
        <v>1</v>
      </c>
      <c r="K56" s="54">
        <v>0</v>
      </c>
      <c r="L56" s="54">
        <v>34</v>
      </c>
      <c r="M56" s="54">
        <v>0</v>
      </c>
      <c r="N56" s="54">
        <v>0</v>
      </c>
      <c r="O56" s="54">
        <v>0</v>
      </c>
      <c r="P56" s="70">
        <v>0</v>
      </c>
    </row>
    <row r="57" spans="1:16" ht="15.95" customHeight="1" x14ac:dyDescent="0.2">
      <c r="A57" s="79" t="s">
        <v>48</v>
      </c>
      <c r="B57" s="90">
        <v>2278</v>
      </c>
      <c r="C57" s="56">
        <v>844</v>
      </c>
      <c r="D57" s="56">
        <v>1535</v>
      </c>
      <c r="E57" s="56">
        <v>1</v>
      </c>
      <c r="F57" s="56">
        <v>7</v>
      </c>
      <c r="G57" s="56">
        <v>1</v>
      </c>
      <c r="H57" s="56">
        <v>0</v>
      </c>
      <c r="I57" s="56">
        <v>75</v>
      </c>
      <c r="J57" s="56">
        <v>6</v>
      </c>
      <c r="K57" s="56">
        <v>0</v>
      </c>
      <c r="L57" s="56">
        <v>197</v>
      </c>
      <c r="M57" s="56">
        <v>0</v>
      </c>
      <c r="N57" s="56">
        <v>0</v>
      </c>
      <c r="O57" s="56">
        <v>0</v>
      </c>
      <c r="P57" s="71">
        <v>0</v>
      </c>
    </row>
    <row r="58" spans="1:16" ht="15.95" customHeight="1" thickBot="1" x14ac:dyDescent="0.25">
      <c r="A58" s="81" t="s">
        <v>49</v>
      </c>
      <c r="B58" s="95">
        <v>13944</v>
      </c>
      <c r="C58" s="65">
        <v>4591</v>
      </c>
      <c r="D58" s="65">
        <v>10070</v>
      </c>
      <c r="E58" s="65">
        <v>127</v>
      </c>
      <c r="F58" s="65">
        <v>144</v>
      </c>
      <c r="G58" s="65">
        <v>12</v>
      </c>
      <c r="H58" s="65">
        <v>1</v>
      </c>
      <c r="I58" s="65">
        <v>509</v>
      </c>
      <c r="J58" s="65">
        <v>32</v>
      </c>
      <c r="K58" s="65">
        <v>0</v>
      </c>
      <c r="L58" s="65">
        <v>913</v>
      </c>
      <c r="M58" s="65">
        <v>16</v>
      </c>
      <c r="N58" s="65">
        <v>0</v>
      </c>
      <c r="O58" s="65">
        <v>1</v>
      </c>
      <c r="P58" s="76">
        <v>1</v>
      </c>
    </row>
    <row r="59" spans="1:16" ht="15.95" customHeight="1" x14ac:dyDescent="0.2">
      <c r="A59" s="82" t="s">
        <v>50</v>
      </c>
      <c r="B59" s="96">
        <v>1944</v>
      </c>
      <c r="C59" s="54">
        <v>724</v>
      </c>
      <c r="D59" s="54">
        <v>1399</v>
      </c>
      <c r="E59" s="54">
        <v>30</v>
      </c>
      <c r="F59" s="54">
        <v>4</v>
      </c>
      <c r="G59" s="54">
        <v>0</v>
      </c>
      <c r="H59" s="54">
        <v>0</v>
      </c>
      <c r="I59" s="54">
        <v>55</v>
      </c>
      <c r="J59" s="54">
        <v>12</v>
      </c>
      <c r="K59" s="54">
        <v>0</v>
      </c>
      <c r="L59" s="54">
        <v>227</v>
      </c>
      <c r="M59" s="54">
        <v>0</v>
      </c>
      <c r="N59" s="54">
        <v>0</v>
      </c>
      <c r="O59" s="54">
        <v>0</v>
      </c>
      <c r="P59" s="70">
        <v>0</v>
      </c>
    </row>
    <row r="60" spans="1:16" ht="15.95" customHeight="1" x14ac:dyDescent="0.2">
      <c r="A60" s="77" t="s">
        <v>51</v>
      </c>
      <c r="B60" s="96">
        <v>666</v>
      </c>
      <c r="C60" s="54">
        <v>194</v>
      </c>
      <c r="D60" s="54">
        <v>481</v>
      </c>
      <c r="E60" s="54">
        <v>0</v>
      </c>
      <c r="F60" s="54">
        <v>101</v>
      </c>
      <c r="G60" s="54">
        <v>2</v>
      </c>
      <c r="H60" s="54">
        <v>0</v>
      </c>
      <c r="I60" s="54">
        <v>64</v>
      </c>
      <c r="J60" s="54">
        <v>2</v>
      </c>
      <c r="K60" s="54">
        <v>0</v>
      </c>
      <c r="L60" s="54">
        <v>44</v>
      </c>
      <c r="M60" s="54">
        <v>2</v>
      </c>
      <c r="N60" s="54">
        <v>0</v>
      </c>
      <c r="O60" s="54">
        <v>0</v>
      </c>
      <c r="P60" s="70">
        <v>0</v>
      </c>
    </row>
    <row r="61" spans="1:16" ht="15.95" customHeight="1" x14ac:dyDescent="0.2">
      <c r="A61" s="77" t="s">
        <v>52</v>
      </c>
      <c r="B61" s="96">
        <v>2260</v>
      </c>
      <c r="C61" s="54">
        <v>695</v>
      </c>
      <c r="D61" s="54">
        <v>1894</v>
      </c>
      <c r="E61" s="54">
        <v>19</v>
      </c>
      <c r="F61" s="54">
        <v>5</v>
      </c>
      <c r="G61" s="54">
        <v>1</v>
      </c>
      <c r="H61" s="54">
        <v>0</v>
      </c>
      <c r="I61" s="54">
        <v>63</v>
      </c>
      <c r="J61" s="54">
        <v>7</v>
      </c>
      <c r="K61" s="54">
        <v>0</v>
      </c>
      <c r="L61" s="54">
        <v>150</v>
      </c>
      <c r="M61" s="54">
        <v>2</v>
      </c>
      <c r="N61" s="54">
        <v>0</v>
      </c>
      <c r="O61" s="54">
        <v>0</v>
      </c>
      <c r="P61" s="70">
        <v>0</v>
      </c>
    </row>
    <row r="62" spans="1:16" ht="15.95" customHeight="1" x14ac:dyDescent="0.2">
      <c r="A62" s="77" t="s">
        <v>53</v>
      </c>
      <c r="B62" s="96">
        <v>1162</v>
      </c>
      <c r="C62" s="54">
        <v>355</v>
      </c>
      <c r="D62" s="54">
        <v>944</v>
      </c>
      <c r="E62" s="54">
        <v>25</v>
      </c>
      <c r="F62" s="54">
        <v>1</v>
      </c>
      <c r="G62" s="54">
        <v>0</v>
      </c>
      <c r="H62" s="54">
        <v>0</v>
      </c>
      <c r="I62" s="54">
        <v>43</v>
      </c>
      <c r="J62" s="54">
        <v>3</v>
      </c>
      <c r="K62" s="54">
        <v>0</v>
      </c>
      <c r="L62" s="54">
        <v>70</v>
      </c>
      <c r="M62" s="54">
        <v>3</v>
      </c>
      <c r="N62" s="54">
        <v>0</v>
      </c>
      <c r="O62" s="54">
        <v>0</v>
      </c>
      <c r="P62" s="70">
        <v>0</v>
      </c>
    </row>
    <row r="63" spans="1:16" ht="15.95" customHeight="1" x14ac:dyDescent="0.2">
      <c r="A63" s="77" t="s">
        <v>54</v>
      </c>
      <c r="B63" s="96">
        <v>783</v>
      </c>
      <c r="C63" s="54">
        <v>219</v>
      </c>
      <c r="D63" s="54">
        <v>646</v>
      </c>
      <c r="E63" s="54">
        <v>20</v>
      </c>
      <c r="F63" s="54">
        <v>2</v>
      </c>
      <c r="G63" s="54">
        <v>1</v>
      </c>
      <c r="H63" s="54">
        <v>0</v>
      </c>
      <c r="I63" s="54">
        <v>25</v>
      </c>
      <c r="J63" s="54">
        <v>0</v>
      </c>
      <c r="K63" s="54">
        <v>0</v>
      </c>
      <c r="L63" s="54">
        <v>41</v>
      </c>
      <c r="M63" s="54">
        <v>0</v>
      </c>
      <c r="N63" s="54">
        <v>0</v>
      </c>
      <c r="O63" s="54">
        <v>0</v>
      </c>
      <c r="P63" s="70">
        <v>0</v>
      </c>
    </row>
    <row r="64" spans="1:16" ht="15.95" customHeight="1" x14ac:dyDescent="0.2">
      <c r="A64" s="77" t="s">
        <v>55</v>
      </c>
      <c r="B64" s="96">
        <v>3237</v>
      </c>
      <c r="C64" s="54">
        <v>880</v>
      </c>
      <c r="D64" s="54">
        <v>2791</v>
      </c>
      <c r="E64" s="54">
        <v>4</v>
      </c>
      <c r="F64" s="54">
        <v>96</v>
      </c>
      <c r="G64" s="54">
        <v>3</v>
      </c>
      <c r="H64" s="54">
        <v>0</v>
      </c>
      <c r="I64" s="54">
        <v>50</v>
      </c>
      <c r="J64" s="54">
        <v>10</v>
      </c>
      <c r="K64" s="54">
        <v>0</v>
      </c>
      <c r="L64" s="54">
        <v>108</v>
      </c>
      <c r="M64" s="54">
        <v>10</v>
      </c>
      <c r="N64" s="54">
        <v>0</v>
      </c>
      <c r="O64" s="54">
        <v>0</v>
      </c>
      <c r="P64" s="70">
        <v>1</v>
      </c>
    </row>
    <row r="65" spans="1:16" ht="15.95" customHeight="1" x14ac:dyDescent="0.2">
      <c r="A65" s="77" t="s">
        <v>56</v>
      </c>
      <c r="B65" s="96">
        <v>1177</v>
      </c>
      <c r="C65" s="54">
        <v>341</v>
      </c>
      <c r="D65" s="54">
        <v>917</v>
      </c>
      <c r="E65" s="54">
        <v>4</v>
      </c>
      <c r="F65" s="54">
        <v>2</v>
      </c>
      <c r="G65" s="54">
        <v>0</v>
      </c>
      <c r="H65" s="54">
        <v>0</v>
      </c>
      <c r="I65" s="54">
        <v>31</v>
      </c>
      <c r="J65" s="54">
        <v>1</v>
      </c>
      <c r="K65" s="54">
        <v>0</v>
      </c>
      <c r="L65" s="54">
        <v>160</v>
      </c>
      <c r="M65" s="54">
        <v>0</v>
      </c>
      <c r="N65" s="54">
        <v>0</v>
      </c>
      <c r="O65" s="54">
        <v>0</v>
      </c>
      <c r="P65" s="70">
        <v>0</v>
      </c>
    </row>
    <row r="66" spans="1:16" ht="15.95" customHeight="1" x14ac:dyDescent="0.2">
      <c r="A66" s="77" t="s">
        <v>57</v>
      </c>
      <c r="B66" s="96">
        <v>2803</v>
      </c>
      <c r="C66" s="54">
        <v>745</v>
      </c>
      <c r="D66" s="54">
        <v>2592</v>
      </c>
      <c r="E66" s="54">
        <v>1</v>
      </c>
      <c r="F66" s="54">
        <v>3</v>
      </c>
      <c r="G66" s="54">
        <v>0</v>
      </c>
      <c r="H66" s="54">
        <v>0</v>
      </c>
      <c r="I66" s="54">
        <v>72</v>
      </c>
      <c r="J66" s="54">
        <v>9</v>
      </c>
      <c r="K66" s="54">
        <v>0</v>
      </c>
      <c r="L66" s="54">
        <v>44</v>
      </c>
      <c r="M66" s="54">
        <v>2</v>
      </c>
      <c r="N66" s="54">
        <v>0</v>
      </c>
      <c r="O66" s="54">
        <v>0</v>
      </c>
      <c r="P66" s="70">
        <v>0</v>
      </c>
    </row>
    <row r="67" spans="1:16" ht="15.95" customHeight="1" x14ac:dyDescent="0.2">
      <c r="A67" s="77" t="s">
        <v>58</v>
      </c>
      <c r="B67" s="96">
        <v>5665</v>
      </c>
      <c r="C67" s="54">
        <v>1393</v>
      </c>
      <c r="D67" s="54">
        <v>5189</v>
      </c>
      <c r="E67" s="54">
        <v>85</v>
      </c>
      <c r="F67" s="54">
        <v>32</v>
      </c>
      <c r="G67" s="54">
        <v>2</v>
      </c>
      <c r="H67" s="54">
        <v>0</v>
      </c>
      <c r="I67" s="54">
        <v>128</v>
      </c>
      <c r="J67" s="54">
        <v>14</v>
      </c>
      <c r="K67" s="54">
        <v>0</v>
      </c>
      <c r="L67" s="54">
        <v>127</v>
      </c>
      <c r="M67" s="54">
        <v>17</v>
      </c>
      <c r="N67" s="54">
        <v>0</v>
      </c>
      <c r="O67" s="54">
        <v>0</v>
      </c>
      <c r="P67" s="70">
        <v>0</v>
      </c>
    </row>
    <row r="68" spans="1:16" ht="15.95" customHeight="1" x14ac:dyDescent="0.2">
      <c r="A68" s="77" t="s">
        <v>59</v>
      </c>
      <c r="B68" s="96">
        <v>2006</v>
      </c>
      <c r="C68" s="54">
        <v>571</v>
      </c>
      <c r="D68" s="54">
        <v>1625</v>
      </c>
      <c r="E68" s="54">
        <v>3</v>
      </c>
      <c r="F68" s="54">
        <v>9</v>
      </c>
      <c r="G68" s="54">
        <v>0</v>
      </c>
      <c r="H68" s="54">
        <v>0</v>
      </c>
      <c r="I68" s="54">
        <v>121</v>
      </c>
      <c r="J68" s="54">
        <v>1</v>
      </c>
      <c r="K68" s="54">
        <v>0</v>
      </c>
      <c r="L68" s="54">
        <v>86</v>
      </c>
      <c r="M68" s="54">
        <v>16</v>
      </c>
      <c r="N68" s="54">
        <v>0</v>
      </c>
      <c r="O68" s="54">
        <v>0</v>
      </c>
      <c r="P68" s="70">
        <v>7</v>
      </c>
    </row>
    <row r="69" spans="1:16" ht="15.95" customHeight="1" x14ac:dyDescent="0.2">
      <c r="A69" s="77" t="s">
        <v>60</v>
      </c>
      <c r="B69" s="96">
        <v>1474</v>
      </c>
      <c r="C69" s="54">
        <v>488</v>
      </c>
      <c r="D69" s="54">
        <v>1095</v>
      </c>
      <c r="E69" s="54">
        <v>0</v>
      </c>
      <c r="F69" s="54">
        <v>0</v>
      </c>
      <c r="G69" s="54">
        <v>0</v>
      </c>
      <c r="H69" s="54">
        <v>0</v>
      </c>
      <c r="I69" s="54">
        <v>35</v>
      </c>
      <c r="J69" s="54">
        <v>3</v>
      </c>
      <c r="K69" s="54">
        <v>0</v>
      </c>
      <c r="L69" s="54">
        <v>105</v>
      </c>
      <c r="M69" s="54">
        <v>0</v>
      </c>
      <c r="N69" s="54">
        <v>0</v>
      </c>
      <c r="O69" s="54">
        <v>0</v>
      </c>
      <c r="P69" s="70">
        <v>0</v>
      </c>
    </row>
    <row r="70" spans="1:16" ht="15.95" customHeight="1" x14ac:dyDescent="0.2">
      <c r="A70" s="77" t="s">
        <v>61</v>
      </c>
      <c r="B70" s="96">
        <v>1115</v>
      </c>
      <c r="C70" s="54">
        <v>352</v>
      </c>
      <c r="D70" s="54">
        <v>921</v>
      </c>
      <c r="E70" s="54">
        <v>75</v>
      </c>
      <c r="F70" s="54">
        <v>3</v>
      </c>
      <c r="G70" s="54">
        <v>1</v>
      </c>
      <c r="H70" s="54">
        <v>0</v>
      </c>
      <c r="I70" s="54">
        <v>24</v>
      </c>
      <c r="J70" s="54">
        <v>0</v>
      </c>
      <c r="K70" s="54">
        <v>0</v>
      </c>
      <c r="L70" s="54">
        <v>76</v>
      </c>
      <c r="M70" s="54">
        <v>1</v>
      </c>
      <c r="N70" s="54">
        <v>0</v>
      </c>
      <c r="O70" s="54">
        <v>0</v>
      </c>
      <c r="P70" s="70">
        <v>0</v>
      </c>
    </row>
    <row r="71" spans="1:16" ht="15.95" customHeight="1" x14ac:dyDescent="0.2">
      <c r="A71" s="77" t="s">
        <v>62</v>
      </c>
      <c r="B71" s="97">
        <v>1503</v>
      </c>
      <c r="C71" s="56">
        <v>427</v>
      </c>
      <c r="D71" s="56">
        <v>1089</v>
      </c>
      <c r="E71" s="56">
        <v>9</v>
      </c>
      <c r="F71" s="56">
        <v>263</v>
      </c>
      <c r="G71" s="56">
        <v>6</v>
      </c>
      <c r="H71" s="56">
        <v>0</v>
      </c>
      <c r="I71" s="56">
        <v>68</v>
      </c>
      <c r="J71" s="56">
        <v>3</v>
      </c>
      <c r="K71" s="56">
        <v>0</v>
      </c>
      <c r="L71" s="56">
        <v>110</v>
      </c>
      <c r="M71" s="56">
        <v>7</v>
      </c>
      <c r="N71" s="56">
        <v>0</v>
      </c>
      <c r="O71" s="56">
        <v>0</v>
      </c>
      <c r="P71" s="71">
        <v>2</v>
      </c>
    </row>
    <row r="72" spans="1:16" ht="15.95" customHeight="1" x14ac:dyDescent="0.2">
      <c r="A72" s="78" t="s">
        <v>63</v>
      </c>
      <c r="B72" s="98">
        <v>25795</v>
      </c>
      <c r="C72" s="58">
        <v>7384</v>
      </c>
      <c r="D72" s="58">
        <v>21583</v>
      </c>
      <c r="E72" s="58">
        <v>275</v>
      </c>
      <c r="F72" s="58">
        <v>521</v>
      </c>
      <c r="G72" s="58">
        <v>16</v>
      </c>
      <c r="H72" s="58">
        <v>0</v>
      </c>
      <c r="I72" s="58">
        <v>779</v>
      </c>
      <c r="J72" s="58">
        <v>65</v>
      </c>
      <c r="K72" s="58">
        <v>0</v>
      </c>
      <c r="L72" s="58">
        <v>1348</v>
      </c>
      <c r="M72" s="58">
        <v>60</v>
      </c>
      <c r="N72" s="58">
        <v>0</v>
      </c>
      <c r="O72" s="58">
        <v>0</v>
      </c>
      <c r="P72" s="73">
        <v>10</v>
      </c>
    </row>
    <row r="73" spans="1:16" ht="15.95" customHeight="1" x14ac:dyDescent="0.2">
      <c r="A73" s="77" t="s">
        <v>64</v>
      </c>
      <c r="B73" s="96">
        <v>2956</v>
      </c>
      <c r="C73" s="54">
        <v>713</v>
      </c>
      <c r="D73" s="54">
        <v>2323</v>
      </c>
      <c r="E73" s="54">
        <v>199</v>
      </c>
      <c r="F73" s="54">
        <v>90</v>
      </c>
      <c r="G73" s="54">
        <v>0</v>
      </c>
      <c r="H73" s="54">
        <v>0</v>
      </c>
      <c r="I73" s="54">
        <v>140</v>
      </c>
      <c r="J73" s="54">
        <v>3</v>
      </c>
      <c r="K73" s="54">
        <v>0</v>
      </c>
      <c r="L73" s="54">
        <v>36</v>
      </c>
      <c r="M73" s="54">
        <v>4</v>
      </c>
      <c r="N73" s="54">
        <v>1</v>
      </c>
      <c r="O73" s="54">
        <v>0</v>
      </c>
      <c r="P73" s="70">
        <v>2</v>
      </c>
    </row>
    <row r="74" spans="1:16" ht="15.95" customHeight="1" x14ac:dyDescent="0.2">
      <c r="A74" s="77" t="s">
        <v>65</v>
      </c>
      <c r="B74" s="96">
        <v>2180</v>
      </c>
      <c r="C74" s="54">
        <v>590</v>
      </c>
      <c r="D74" s="54">
        <v>1684</v>
      </c>
      <c r="E74" s="54">
        <v>17</v>
      </c>
      <c r="F74" s="54">
        <v>24</v>
      </c>
      <c r="G74" s="54">
        <v>7</v>
      </c>
      <c r="H74" s="54">
        <v>0</v>
      </c>
      <c r="I74" s="54">
        <v>169</v>
      </c>
      <c r="J74" s="54">
        <v>3</v>
      </c>
      <c r="K74" s="54">
        <v>0</v>
      </c>
      <c r="L74" s="54">
        <v>258</v>
      </c>
      <c r="M74" s="54">
        <v>1</v>
      </c>
      <c r="N74" s="54">
        <v>0</v>
      </c>
      <c r="O74" s="54">
        <v>0</v>
      </c>
      <c r="P74" s="70">
        <v>1</v>
      </c>
    </row>
    <row r="75" spans="1:16" ht="15.95" customHeight="1" x14ac:dyDescent="0.2">
      <c r="A75" s="77" t="s">
        <v>66</v>
      </c>
      <c r="B75" s="96">
        <v>3046</v>
      </c>
      <c r="C75" s="54">
        <v>688</v>
      </c>
      <c r="D75" s="54">
        <v>2724</v>
      </c>
      <c r="E75" s="54">
        <v>8</v>
      </c>
      <c r="F75" s="54">
        <v>7</v>
      </c>
      <c r="G75" s="54">
        <v>0</v>
      </c>
      <c r="H75" s="54">
        <v>0</v>
      </c>
      <c r="I75" s="54">
        <v>54</v>
      </c>
      <c r="J75" s="54">
        <v>5</v>
      </c>
      <c r="K75" s="54">
        <v>0</v>
      </c>
      <c r="L75" s="54">
        <v>62</v>
      </c>
      <c r="M75" s="54">
        <v>7</v>
      </c>
      <c r="N75" s="54">
        <v>0</v>
      </c>
      <c r="O75" s="54">
        <v>0</v>
      </c>
      <c r="P75" s="70">
        <v>1</v>
      </c>
    </row>
    <row r="76" spans="1:16" ht="15.95" customHeight="1" x14ac:dyDescent="0.2">
      <c r="A76" s="77" t="s">
        <v>67</v>
      </c>
      <c r="B76" s="96">
        <v>1175</v>
      </c>
      <c r="C76" s="54">
        <v>269</v>
      </c>
      <c r="D76" s="54">
        <v>981</v>
      </c>
      <c r="E76" s="54">
        <v>10</v>
      </c>
      <c r="F76" s="54">
        <v>1</v>
      </c>
      <c r="G76" s="54">
        <v>0</v>
      </c>
      <c r="H76" s="54">
        <v>0</v>
      </c>
      <c r="I76" s="54">
        <v>38</v>
      </c>
      <c r="J76" s="54">
        <v>3</v>
      </c>
      <c r="K76" s="54">
        <v>0</v>
      </c>
      <c r="L76" s="54">
        <v>23</v>
      </c>
      <c r="M76" s="54">
        <v>0</v>
      </c>
      <c r="N76" s="54">
        <v>0</v>
      </c>
      <c r="O76" s="54">
        <v>0</v>
      </c>
      <c r="P76" s="70">
        <v>0</v>
      </c>
    </row>
    <row r="77" spans="1:16" ht="15.95" customHeight="1" x14ac:dyDescent="0.2">
      <c r="A77" s="77" t="s">
        <v>68</v>
      </c>
      <c r="B77" s="96">
        <v>530</v>
      </c>
      <c r="C77" s="54">
        <v>123</v>
      </c>
      <c r="D77" s="54">
        <v>472</v>
      </c>
      <c r="E77" s="54">
        <v>1</v>
      </c>
      <c r="F77" s="54">
        <v>5</v>
      </c>
      <c r="G77" s="54">
        <v>0</v>
      </c>
      <c r="H77" s="54">
        <v>0</v>
      </c>
      <c r="I77" s="54">
        <v>36</v>
      </c>
      <c r="J77" s="54">
        <v>0</v>
      </c>
      <c r="K77" s="54">
        <v>0</v>
      </c>
      <c r="L77" s="54">
        <v>44</v>
      </c>
      <c r="M77" s="54">
        <v>1</v>
      </c>
      <c r="N77" s="54">
        <v>0</v>
      </c>
      <c r="O77" s="54">
        <v>0</v>
      </c>
      <c r="P77" s="70">
        <v>0</v>
      </c>
    </row>
    <row r="78" spans="1:16" ht="15.95" customHeight="1" x14ac:dyDescent="0.2">
      <c r="A78" s="77" t="s">
        <v>69</v>
      </c>
      <c r="B78" s="96">
        <v>2737</v>
      </c>
      <c r="C78" s="54">
        <v>721</v>
      </c>
      <c r="D78" s="54">
        <v>2250</v>
      </c>
      <c r="E78" s="54">
        <v>60</v>
      </c>
      <c r="F78" s="54">
        <v>11</v>
      </c>
      <c r="G78" s="54">
        <v>2</v>
      </c>
      <c r="H78" s="54">
        <v>0</v>
      </c>
      <c r="I78" s="54">
        <v>147</v>
      </c>
      <c r="J78" s="54">
        <v>7</v>
      </c>
      <c r="K78" s="54">
        <v>0</v>
      </c>
      <c r="L78" s="54">
        <v>114</v>
      </c>
      <c r="M78" s="54">
        <v>6</v>
      </c>
      <c r="N78" s="54">
        <v>2</v>
      </c>
      <c r="O78" s="54">
        <v>0</v>
      </c>
      <c r="P78" s="70">
        <v>1</v>
      </c>
    </row>
    <row r="79" spans="1:16" ht="15.95" customHeight="1" x14ac:dyDescent="0.2">
      <c r="A79" s="77" t="s">
        <v>70</v>
      </c>
      <c r="B79" s="96">
        <v>5069</v>
      </c>
      <c r="C79" s="54">
        <v>1439</v>
      </c>
      <c r="D79" s="54">
        <v>4038</v>
      </c>
      <c r="E79" s="54">
        <v>117</v>
      </c>
      <c r="F79" s="54">
        <v>1</v>
      </c>
      <c r="G79" s="54">
        <v>6</v>
      </c>
      <c r="H79" s="54">
        <v>0</v>
      </c>
      <c r="I79" s="54">
        <v>162</v>
      </c>
      <c r="J79" s="54">
        <v>4</v>
      </c>
      <c r="K79" s="54">
        <v>0</v>
      </c>
      <c r="L79" s="54">
        <v>238</v>
      </c>
      <c r="M79" s="54">
        <v>0</v>
      </c>
      <c r="N79" s="54">
        <v>1</v>
      </c>
      <c r="O79" s="54">
        <v>0</v>
      </c>
      <c r="P79" s="70">
        <v>0</v>
      </c>
    </row>
    <row r="80" spans="1:16" ht="15.95" customHeight="1" x14ac:dyDescent="0.2">
      <c r="A80" s="77" t="s">
        <v>71</v>
      </c>
      <c r="B80" s="96">
        <v>2432</v>
      </c>
      <c r="C80" s="54">
        <v>557</v>
      </c>
      <c r="D80" s="54">
        <v>2107</v>
      </c>
      <c r="E80" s="54">
        <v>5</v>
      </c>
      <c r="F80" s="54">
        <v>9</v>
      </c>
      <c r="G80" s="54">
        <v>0</v>
      </c>
      <c r="H80" s="54">
        <v>0</v>
      </c>
      <c r="I80" s="54">
        <v>56</v>
      </c>
      <c r="J80" s="54">
        <v>3</v>
      </c>
      <c r="K80" s="54">
        <v>0</v>
      </c>
      <c r="L80" s="54">
        <v>54</v>
      </c>
      <c r="M80" s="54">
        <v>5</v>
      </c>
      <c r="N80" s="54">
        <v>0</v>
      </c>
      <c r="O80" s="54">
        <v>0</v>
      </c>
      <c r="P80" s="70">
        <v>0</v>
      </c>
    </row>
    <row r="81" spans="1:16" ht="15.95" customHeight="1" x14ac:dyDescent="0.2">
      <c r="A81" s="77" t="s">
        <v>72</v>
      </c>
      <c r="B81" s="96">
        <v>1590</v>
      </c>
      <c r="C81" s="54">
        <v>370</v>
      </c>
      <c r="D81" s="54">
        <v>1290</v>
      </c>
      <c r="E81" s="54">
        <v>23</v>
      </c>
      <c r="F81" s="54">
        <v>192</v>
      </c>
      <c r="G81" s="54">
        <v>1</v>
      </c>
      <c r="H81" s="54">
        <v>0</v>
      </c>
      <c r="I81" s="54">
        <v>64</v>
      </c>
      <c r="J81" s="54">
        <v>0</v>
      </c>
      <c r="K81" s="54">
        <v>0</v>
      </c>
      <c r="L81" s="54">
        <v>140</v>
      </c>
      <c r="M81" s="54">
        <v>13</v>
      </c>
      <c r="N81" s="54">
        <v>0</v>
      </c>
      <c r="O81" s="54">
        <v>0</v>
      </c>
      <c r="P81" s="70">
        <v>0</v>
      </c>
    </row>
    <row r="82" spans="1:16" ht="15.95" customHeight="1" x14ac:dyDescent="0.2">
      <c r="A82" s="77" t="s">
        <v>73</v>
      </c>
      <c r="B82" s="96">
        <v>1809</v>
      </c>
      <c r="C82" s="54">
        <v>425</v>
      </c>
      <c r="D82" s="54">
        <v>1381</v>
      </c>
      <c r="E82" s="54">
        <v>73</v>
      </c>
      <c r="F82" s="54">
        <v>230</v>
      </c>
      <c r="G82" s="54">
        <v>2</v>
      </c>
      <c r="H82" s="54">
        <v>0</v>
      </c>
      <c r="I82" s="54">
        <v>78</v>
      </c>
      <c r="J82" s="54">
        <v>5</v>
      </c>
      <c r="K82" s="54">
        <v>0</v>
      </c>
      <c r="L82" s="54">
        <v>78</v>
      </c>
      <c r="M82" s="54">
        <v>4</v>
      </c>
      <c r="N82" s="54">
        <v>0</v>
      </c>
      <c r="O82" s="54">
        <v>0</v>
      </c>
      <c r="P82" s="70">
        <v>1</v>
      </c>
    </row>
    <row r="83" spans="1:16" ht="15.95" customHeight="1" x14ac:dyDescent="0.2">
      <c r="A83" s="77" t="s">
        <v>74</v>
      </c>
      <c r="B83" s="96">
        <v>905</v>
      </c>
      <c r="C83" s="54">
        <v>207</v>
      </c>
      <c r="D83" s="54">
        <v>754</v>
      </c>
      <c r="E83" s="54">
        <v>0</v>
      </c>
      <c r="F83" s="54">
        <v>0</v>
      </c>
      <c r="G83" s="54">
        <v>0</v>
      </c>
      <c r="H83" s="54">
        <v>0</v>
      </c>
      <c r="I83" s="54">
        <v>72</v>
      </c>
      <c r="J83" s="54">
        <v>3</v>
      </c>
      <c r="K83" s="54">
        <v>0</v>
      </c>
      <c r="L83" s="54">
        <v>42</v>
      </c>
      <c r="M83" s="54">
        <v>0</v>
      </c>
      <c r="N83" s="54">
        <v>0</v>
      </c>
      <c r="O83" s="54">
        <v>0</v>
      </c>
      <c r="P83" s="70">
        <v>0</v>
      </c>
    </row>
    <row r="84" spans="1:16" ht="15.95" customHeight="1" x14ac:dyDescent="0.2">
      <c r="A84" s="77" t="s">
        <v>75</v>
      </c>
      <c r="B84" s="96">
        <v>1563</v>
      </c>
      <c r="C84" s="54">
        <v>370</v>
      </c>
      <c r="D84" s="54">
        <v>1272</v>
      </c>
      <c r="E84" s="54">
        <v>14</v>
      </c>
      <c r="F84" s="54">
        <v>8</v>
      </c>
      <c r="G84" s="54">
        <v>1</v>
      </c>
      <c r="H84" s="54">
        <v>0</v>
      </c>
      <c r="I84" s="54">
        <v>83</v>
      </c>
      <c r="J84" s="54">
        <v>1</v>
      </c>
      <c r="K84" s="54">
        <v>0</v>
      </c>
      <c r="L84" s="54">
        <v>45</v>
      </c>
      <c r="M84" s="54">
        <v>3</v>
      </c>
      <c r="N84" s="54">
        <v>0</v>
      </c>
      <c r="O84" s="54">
        <v>0</v>
      </c>
      <c r="P84" s="70">
        <v>0</v>
      </c>
    </row>
    <row r="85" spans="1:16" ht="15.95" customHeight="1" x14ac:dyDescent="0.2">
      <c r="A85" s="77" t="s">
        <v>76</v>
      </c>
      <c r="B85" s="97">
        <v>3654</v>
      </c>
      <c r="C85" s="56">
        <v>776</v>
      </c>
      <c r="D85" s="56">
        <v>3031</v>
      </c>
      <c r="E85" s="56">
        <v>358</v>
      </c>
      <c r="F85" s="56">
        <v>277</v>
      </c>
      <c r="G85" s="56">
        <v>1</v>
      </c>
      <c r="H85" s="56">
        <v>0</v>
      </c>
      <c r="I85" s="56">
        <v>142</v>
      </c>
      <c r="J85" s="56">
        <v>6</v>
      </c>
      <c r="K85" s="56">
        <v>0</v>
      </c>
      <c r="L85" s="56">
        <v>111</v>
      </c>
      <c r="M85" s="56">
        <v>13</v>
      </c>
      <c r="N85" s="56">
        <v>0</v>
      </c>
      <c r="O85" s="56">
        <v>0</v>
      </c>
      <c r="P85" s="71">
        <v>0</v>
      </c>
    </row>
    <row r="86" spans="1:16" ht="15.95" customHeight="1" x14ac:dyDescent="0.2">
      <c r="A86" s="78" t="s">
        <v>77</v>
      </c>
      <c r="B86" s="98">
        <v>29646</v>
      </c>
      <c r="C86" s="58">
        <v>7248</v>
      </c>
      <c r="D86" s="58">
        <v>24307</v>
      </c>
      <c r="E86" s="58">
        <v>885</v>
      </c>
      <c r="F86" s="58">
        <v>855</v>
      </c>
      <c r="G86" s="58">
        <v>20</v>
      </c>
      <c r="H86" s="58">
        <v>0</v>
      </c>
      <c r="I86" s="58">
        <v>1241</v>
      </c>
      <c r="J86" s="58">
        <v>43</v>
      </c>
      <c r="K86" s="58">
        <v>0</v>
      </c>
      <c r="L86" s="58">
        <v>1245</v>
      </c>
      <c r="M86" s="58">
        <v>57</v>
      </c>
      <c r="N86" s="58">
        <v>4</v>
      </c>
      <c r="O86" s="58">
        <v>0</v>
      </c>
      <c r="P86" s="73">
        <v>6</v>
      </c>
    </row>
    <row r="87" spans="1:16" ht="15.95" customHeight="1" x14ac:dyDescent="0.2">
      <c r="A87" s="77" t="s">
        <v>78</v>
      </c>
      <c r="B87" s="96">
        <v>1089</v>
      </c>
      <c r="C87" s="54">
        <v>279</v>
      </c>
      <c r="D87" s="54">
        <v>916</v>
      </c>
      <c r="E87" s="54">
        <v>28</v>
      </c>
      <c r="F87" s="54">
        <v>17</v>
      </c>
      <c r="G87" s="54">
        <v>4</v>
      </c>
      <c r="H87" s="54">
        <v>0</v>
      </c>
      <c r="I87" s="54">
        <v>36</v>
      </c>
      <c r="J87" s="54">
        <v>3</v>
      </c>
      <c r="K87" s="54">
        <v>0</v>
      </c>
      <c r="L87" s="54">
        <v>41</v>
      </c>
      <c r="M87" s="54">
        <v>7</v>
      </c>
      <c r="N87" s="54">
        <v>0</v>
      </c>
      <c r="O87" s="54">
        <v>0</v>
      </c>
      <c r="P87" s="70">
        <v>0</v>
      </c>
    </row>
    <row r="88" spans="1:16" ht="15.95" customHeight="1" x14ac:dyDescent="0.2">
      <c r="A88" s="77" t="s">
        <v>79</v>
      </c>
      <c r="B88" s="96">
        <v>1403</v>
      </c>
      <c r="C88" s="54">
        <v>364</v>
      </c>
      <c r="D88" s="54">
        <v>894</v>
      </c>
      <c r="E88" s="54">
        <v>16</v>
      </c>
      <c r="F88" s="54">
        <v>123</v>
      </c>
      <c r="G88" s="54">
        <v>0</v>
      </c>
      <c r="H88" s="54">
        <v>0</v>
      </c>
      <c r="I88" s="54">
        <v>45</v>
      </c>
      <c r="J88" s="54">
        <v>6</v>
      </c>
      <c r="K88" s="54">
        <v>0</v>
      </c>
      <c r="L88" s="54">
        <v>182</v>
      </c>
      <c r="M88" s="54">
        <v>7</v>
      </c>
      <c r="N88" s="54">
        <v>0</v>
      </c>
      <c r="O88" s="54">
        <v>0</v>
      </c>
      <c r="P88" s="70">
        <v>1</v>
      </c>
    </row>
    <row r="89" spans="1:16" ht="15.95" customHeight="1" x14ac:dyDescent="0.2">
      <c r="A89" s="77" t="s">
        <v>80</v>
      </c>
      <c r="B89" s="96">
        <v>1606</v>
      </c>
      <c r="C89" s="54">
        <v>503</v>
      </c>
      <c r="D89" s="54">
        <v>1171</v>
      </c>
      <c r="E89" s="54">
        <v>1</v>
      </c>
      <c r="F89" s="54">
        <v>1</v>
      </c>
      <c r="G89" s="54">
        <v>1</v>
      </c>
      <c r="H89" s="54">
        <v>0</v>
      </c>
      <c r="I89" s="54">
        <v>29</v>
      </c>
      <c r="J89" s="54">
        <v>8</v>
      </c>
      <c r="K89" s="54">
        <v>0</v>
      </c>
      <c r="L89" s="54">
        <v>135</v>
      </c>
      <c r="M89" s="54">
        <v>0</v>
      </c>
      <c r="N89" s="54">
        <v>0</v>
      </c>
      <c r="O89" s="54">
        <v>0</v>
      </c>
      <c r="P89" s="70">
        <v>0</v>
      </c>
    </row>
    <row r="90" spans="1:16" ht="15.95" customHeight="1" x14ac:dyDescent="0.2">
      <c r="A90" s="77" t="s">
        <v>81</v>
      </c>
      <c r="B90" s="96">
        <v>749</v>
      </c>
      <c r="C90" s="54">
        <v>322</v>
      </c>
      <c r="D90" s="54">
        <v>524</v>
      </c>
      <c r="E90" s="54">
        <v>18</v>
      </c>
      <c r="F90" s="54">
        <v>49</v>
      </c>
      <c r="G90" s="54">
        <v>3</v>
      </c>
      <c r="H90" s="54">
        <v>0</v>
      </c>
      <c r="I90" s="54">
        <v>32</v>
      </c>
      <c r="J90" s="54">
        <v>7</v>
      </c>
      <c r="K90" s="54">
        <v>0</v>
      </c>
      <c r="L90" s="54">
        <v>117</v>
      </c>
      <c r="M90" s="54">
        <v>3</v>
      </c>
      <c r="N90" s="54">
        <v>0</v>
      </c>
      <c r="O90" s="54">
        <v>0</v>
      </c>
      <c r="P90" s="70">
        <v>0</v>
      </c>
    </row>
    <row r="91" spans="1:16" ht="15.95" customHeight="1" x14ac:dyDescent="0.2">
      <c r="A91" s="77" t="s">
        <v>82</v>
      </c>
      <c r="B91" s="96">
        <v>1135</v>
      </c>
      <c r="C91" s="54">
        <v>290</v>
      </c>
      <c r="D91" s="54">
        <v>760</v>
      </c>
      <c r="E91" s="54">
        <v>84</v>
      </c>
      <c r="F91" s="54">
        <v>124</v>
      </c>
      <c r="G91" s="54">
        <v>0</v>
      </c>
      <c r="H91" s="54">
        <v>0</v>
      </c>
      <c r="I91" s="54">
        <v>51</v>
      </c>
      <c r="J91" s="54">
        <v>14</v>
      </c>
      <c r="K91" s="54">
        <v>0</v>
      </c>
      <c r="L91" s="54">
        <v>117</v>
      </c>
      <c r="M91" s="54">
        <v>7</v>
      </c>
      <c r="N91" s="54">
        <v>0</v>
      </c>
      <c r="O91" s="54">
        <v>0</v>
      </c>
      <c r="P91" s="70">
        <v>1</v>
      </c>
    </row>
    <row r="92" spans="1:16" ht="15.95" customHeight="1" x14ac:dyDescent="0.2">
      <c r="A92" s="77" t="s">
        <v>83</v>
      </c>
      <c r="B92" s="96">
        <v>4391</v>
      </c>
      <c r="C92" s="54">
        <v>1195</v>
      </c>
      <c r="D92" s="54">
        <v>3690</v>
      </c>
      <c r="E92" s="54">
        <v>328</v>
      </c>
      <c r="F92" s="54">
        <v>62</v>
      </c>
      <c r="G92" s="54">
        <v>5</v>
      </c>
      <c r="H92" s="54">
        <v>0</v>
      </c>
      <c r="I92" s="54">
        <v>55</v>
      </c>
      <c r="J92" s="54">
        <v>7</v>
      </c>
      <c r="K92" s="54">
        <v>0</v>
      </c>
      <c r="L92" s="54">
        <v>263</v>
      </c>
      <c r="M92" s="54">
        <v>1</v>
      </c>
      <c r="N92" s="54">
        <v>0</v>
      </c>
      <c r="O92" s="54">
        <v>0</v>
      </c>
      <c r="P92" s="70">
        <v>1</v>
      </c>
    </row>
    <row r="93" spans="1:16" ht="15.95" customHeight="1" x14ac:dyDescent="0.2">
      <c r="A93" s="77" t="s">
        <v>84</v>
      </c>
      <c r="B93" s="96">
        <v>4120</v>
      </c>
      <c r="C93" s="54">
        <v>1104</v>
      </c>
      <c r="D93" s="54">
        <v>3484</v>
      </c>
      <c r="E93" s="54">
        <v>0</v>
      </c>
      <c r="F93" s="54">
        <v>2</v>
      </c>
      <c r="G93" s="54">
        <v>6</v>
      </c>
      <c r="H93" s="54">
        <v>0</v>
      </c>
      <c r="I93" s="54">
        <v>176</v>
      </c>
      <c r="J93" s="54">
        <v>1</v>
      </c>
      <c r="K93" s="54">
        <v>0</v>
      </c>
      <c r="L93" s="54">
        <v>183</v>
      </c>
      <c r="M93" s="54">
        <v>1</v>
      </c>
      <c r="N93" s="54">
        <v>0</v>
      </c>
      <c r="O93" s="54">
        <v>0</v>
      </c>
      <c r="P93" s="70">
        <v>2</v>
      </c>
    </row>
    <row r="94" spans="1:16" ht="15.95" customHeight="1" x14ac:dyDescent="0.2">
      <c r="A94" s="77" t="s">
        <v>85</v>
      </c>
      <c r="B94" s="96">
        <v>3571</v>
      </c>
      <c r="C94" s="54">
        <v>950</v>
      </c>
      <c r="D94" s="54">
        <v>3159</v>
      </c>
      <c r="E94" s="54">
        <v>244</v>
      </c>
      <c r="F94" s="54">
        <v>198</v>
      </c>
      <c r="G94" s="54">
        <v>1</v>
      </c>
      <c r="H94" s="54">
        <v>0</v>
      </c>
      <c r="I94" s="54">
        <v>51</v>
      </c>
      <c r="J94" s="54">
        <v>9</v>
      </c>
      <c r="K94" s="54">
        <v>0</v>
      </c>
      <c r="L94" s="54">
        <v>90</v>
      </c>
      <c r="M94" s="54">
        <v>28</v>
      </c>
      <c r="N94" s="54">
        <v>0</v>
      </c>
      <c r="O94" s="54">
        <v>0</v>
      </c>
      <c r="P94" s="70">
        <v>4</v>
      </c>
    </row>
    <row r="95" spans="1:16" ht="15.95" customHeight="1" x14ac:dyDescent="0.2">
      <c r="A95" s="77" t="s">
        <v>86</v>
      </c>
      <c r="B95" s="96">
        <v>852</v>
      </c>
      <c r="C95" s="54">
        <v>223</v>
      </c>
      <c r="D95" s="54">
        <v>687</v>
      </c>
      <c r="E95" s="54">
        <v>7</v>
      </c>
      <c r="F95" s="54">
        <v>66</v>
      </c>
      <c r="G95" s="54">
        <v>0</v>
      </c>
      <c r="H95" s="54">
        <v>0</v>
      </c>
      <c r="I95" s="54">
        <v>18</v>
      </c>
      <c r="J95" s="54">
        <v>2</v>
      </c>
      <c r="K95" s="54">
        <v>0</v>
      </c>
      <c r="L95" s="54">
        <v>34</v>
      </c>
      <c r="M95" s="54">
        <v>5</v>
      </c>
      <c r="N95" s="54">
        <v>0</v>
      </c>
      <c r="O95" s="54">
        <v>0</v>
      </c>
      <c r="P95" s="70">
        <v>0</v>
      </c>
    </row>
    <row r="96" spans="1:16" ht="15.95" customHeight="1" x14ac:dyDescent="0.2">
      <c r="A96" s="77" t="s">
        <v>87</v>
      </c>
      <c r="B96" s="96">
        <v>3167</v>
      </c>
      <c r="C96" s="54">
        <v>748</v>
      </c>
      <c r="D96" s="54">
        <v>2694</v>
      </c>
      <c r="E96" s="54">
        <v>81</v>
      </c>
      <c r="F96" s="54">
        <v>0</v>
      </c>
      <c r="G96" s="54">
        <v>0</v>
      </c>
      <c r="H96" s="54">
        <v>0</v>
      </c>
      <c r="I96" s="54">
        <v>129</v>
      </c>
      <c r="J96" s="54">
        <v>8</v>
      </c>
      <c r="K96" s="54">
        <v>0</v>
      </c>
      <c r="L96" s="54">
        <v>103</v>
      </c>
      <c r="M96" s="54">
        <v>0</v>
      </c>
      <c r="N96" s="54">
        <v>0</v>
      </c>
      <c r="O96" s="54">
        <v>0</v>
      </c>
      <c r="P96" s="70">
        <v>0</v>
      </c>
    </row>
    <row r="97" spans="1:16" ht="15.95" customHeight="1" x14ac:dyDescent="0.2">
      <c r="A97" s="77" t="s">
        <v>88</v>
      </c>
      <c r="B97" s="97">
        <v>5170</v>
      </c>
      <c r="C97" s="56">
        <v>1472</v>
      </c>
      <c r="D97" s="56">
        <v>4543</v>
      </c>
      <c r="E97" s="56">
        <v>3</v>
      </c>
      <c r="F97" s="56">
        <v>0</v>
      </c>
      <c r="G97" s="56">
        <v>0</v>
      </c>
      <c r="H97" s="56">
        <v>0</v>
      </c>
      <c r="I97" s="56">
        <v>104</v>
      </c>
      <c r="J97" s="56">
        <v>2</v>
      </c>
      <c r="K97" s="56">
        <v>0</v>
      </c>
      <c r="L97" s="56">
        <v>93</v>
      </c>
      <c r="M97" s="56">
        <v>0</v>
      </c>
      <c r="N97" s="56">
        <v>0</v>
      </c>
      <c r="O97" s="56">
        <v>0</v>
      </c>
      <c r="P97" s="71">
        <v>0</v>
      </c>
    </row>
    <row r="98" spans="1:16" ht="15.95" customHeight="1" x14ac:dyDescent="0.2">
      <c r="A98" s="78" t="s">
        <v>89</v>
      </c>
      <c r="B98" s="98">
        <v>27253</v>
      </c>
      <c r="C98" s="58">
        <v>7450</v>
      </c>
      <c r="D98" s="58">
        <v>22522</v>
      </c>
      <c r="E98" s="58">
        <v>810</v>
      </c>
      <c r="F98" s="58">
        <v>642</v>
      </c>
      <c r="G98" s="58">
        <v>20</v>
      </c>
      <c r="H98" s="58">
        <v>0</v>
      </c>
      <c r="I98" s="58">
        <v>726</v>
      </c>
      <c r="J98" s="58">
        <v>67</v>
      </c>
      <c r="K98" s="58">
        <v>0</v>
      </c>
      <c r="L98" s="58">
        <v>1358</v>
      </c>
      <c r="M98" s="58">
        <v>59</v>
      </c>
      <c r="N98" s="58">
        <v>0</v>
      </c>
      <c r="O98" s="58">
        <v>0</v>
      </c>
      <c r="P98" s="73">
        <v>9</v>
      </c>
    </row>
    <row r="99" spans="1:16" ht="15.95" customHeight="1" thickBot="1" x14ac:dyDescent="0.25">
      <c r="A99" s="81" t="s">
        <v>90</v>
      </c>
      <c r="B99" s="99">
        <v>141895</v>
      </c>
      <c r="C99" s="65">
        <v>43033</v>
      </c>
      <c r="D99" s="65">
        <v>110326</v>
      </c>
      <c r="E99" s="65">
        <v>2564</v>
      </c>
      <c r="F99" s="65">
        <v>3211</v>
      </c>
      <c r="G99" s="65">
        <v>106</v>
      </c>
      <c r="H99" s="65">
        <v>1</v>
      </c>
      <c r="I99" s="65">
        <v>4807</v>
      </c>
      <c r="J99" s="65">
        <v>313</v>
      </c>
      <c r="K99" s="65">
        <v>0</v>
      </c>
      <c r="L99" s="65">
        <v>8217</v>
      </c>
      <c r="M99" s="65">
        <v>237</v>
      </c>
      <c r="N99" s="65">
        <v>5</v>
      </c>
      <c r="O99" s="65">
        <v>1</v>
      </c>
      <c r="P99" s="76">
        <v>39</v>
      </c>
    </row>
  </sheetData>
  <mergeCells count="16">
    <mergeCell ref="B8:B11"/>
    <mergeCell ref="C8:P8"/>
    <mergeCell ref="C9:C11"/>
    <mergeCell ref="D9:D11"/>
    <mergeCell ref="E9:E11"/>
    <mergeCell ref="F9:F11"/>
    <mergeCell ref="G9:G11"/>
    <mergeCell ref="H9:H11"/>
    <mergeCell ref="I9:I11"/>
    <mergeCell ref="P9:P11"/>
    <mergeCell ref="J9:J11"/>
    <mergeCell ref="K9:K11"/>
    <mergeCell ref="L9:L11"/>
    <mergeCell ref="M9:M11"/>
    <mergeCell ref="N9:N11"/>
    <mergeCell ref="O9:O11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tabSelected="1" zoomScaleNormal="100" workbookViewId="0">
      <pane xSplit="1" ySplit="10" topLeftCell="B11" activePane="bottomRight" state="frozen"/>
      <selection activeCell="A5" sqref="A5"/>
      <selection pane="topRight" activeCell="A5" sqref="A5"/>
      <selection pane="bottomLeft" activeCell="A5" sqref="A5"/>
      <selection pane="bottomRight"/>
    </sheetView>
  </sheetViews>
  <sheetFormatPr defaultRowHeight="12.75" x14ac:dyDescent="0.2"/>
  <cols>
    <col min="1" max="1" width="22.42578125" style="30" customWidth="1"/>
    <col min="2" max="4" width="8.7109375" style="30" customWidth="1"/>
    <col min="5" max="8" width="9.7109375" style="30" customWidth="1"/>
    <col min="9" max="10" width="11.28515625" style="30" customWidth="1"/>
    <col min="11" max="12" width="13.7109375" style="30" customWidth="1"/>
    <col min="13" max="13" width="9.42578125" style="30" customWidth="1"/>
    <col min="14" max="16384" width="9.140625" style="30"/>
  </cols>
  <sheetData>
    <row r="1" spans="1:12" s="21" customFormat="1" ht="15.75" x14ac:dyDescent="0.2">
      <c r="A1" s="13" t="s">
        <v>195</v>
      </c>
      <c r="G1" s="22"/>
    </row>
    <row r="2" spans="1:12" s="23" customFormat="1" ht="11.25" x14ac:dyDescent="0.2">
      <c r="A2" s="18"/>
      <c r="G2" s="24"/>
    </row>
    <row r="3" spans="1:12" s="21" customFormat="1" ht="18.75" x14ac:dyDescent="0.2">
      <c r="A3" s="14" t="s">
        <v>191</v>
      </c>
      <c r="G3" s="22"/>
    </row>
    <row r="4" spans="1:12" s="26" customFormat="1" ht="18.75" x14ac:dyDescent="0.2">
      <c r="A4" s="45" t="s">
        <v>443</v>
      </c>
      <c r="B4" s="25"/>
      <c r="C4" s="25"/>
      <c r="D4" s="25"/>
      <c r="F4" s="25"/>
      <c r="G4" s="25"/>
      <c r="I4" s="46"/>
    </row>
    <row r="5" spans="1:12" s="21" customFormat="1" ht="15.75" x14ac:dyDescent="0.2">
      <c r="A5" s="10"/>
      <c r="G5" s="22"/>
    </row>
    <row r="6" spans="1:12" s="26" customFormat="1" ht="20.25" x14ac:dyDescent="0.2">
      <c r="A6" s="27" t="s">
        <v>256</v>
      </c>
    </row>
    <row r="7" spans="1:12" s="29" customFormat="1" ht="13.5" thickBot="1" x14ac:dyDescent="0.25">
      <c r="A7" s="20" t="s">
        <v>287</v>
      </c>
      <c r="B7" s="28"/>
      <c r="C7" s="28"/>
      <c r="D7" s="28"/>
      <c r="F7" s="28"/>
      <c r="G7" s="28"/>
      <c r="I7" s="28"/>
    </row>
    <row r="8" spans="1:12" ht="20.25" customHeight="1" x14ac:dyDescent="0.2">
      <c r="A8" s="237" t="s">
        <v>1</v>
      </c>
      <c r="B8" s="243" t="s">
        <v>446</v>
      </c>
      <c r="C8" s="243" t="s">
        <v>447</v>
      </c>
      <c r="D8" s="243" t="s">
        <v>202</v>
      </c>
      <c r="E8" s="231" t="s">
        <v>205</v>
      </c>
      <c r="F8" s="232"/>
      <c r="G8" s="232"/>
      <c r="H8" s="233"/>
      <c r="I8" s="240" t="s">
        <v>198</v>
      </c>
      <c r="J8" s="243" t="s">
        <v>200</v>
      </c>
      <c r="K8" s="234" t="s">
        <v>207</v>
      </c>
      <c r="L8" s="246" t="s">
        <v>201</v>
      </c>
    </row>
    <row r="9" spans="1:12" ht="20.25" customHeight="1" x14ac:dyDescent="0.2">
      <c r="A9" s="238"/>
      <c r="B9" s="244"/>
      <c r="C9" s="244"/>
      <c r="D9" s="244"/>
      <c r="E9" s="229" t="s">
        <v>113</v>
      </c>
      <c r="F9" s="249" t="s">
        <v>91</v>
      </c>
      <c r="G9" s="250"/>
      <c r="H9" s="251"/>
      <c r="I9" s="241"/>
      <c r="J9" s="244"/>
      <c r="K9" s="235"/>
      <c r="L9" s="247"/>
    </row>
    <row r="10" spans="1:12" ht="45.75" thickBot="1" x14ac:dyDescent="0.25">
      <c r="A10" s="239"/>
      <c r="B10" s="245"/>
      <c r="C10" s="245"/>
      <c r="D10" s="245"/>
      <c r="E10" s="230"/>
      <c r="F10" s="173" t="s">
        <v>197</v>
      </c>
      <c r="G10" s="173" t="s">
        <v>206</v>
      </c>
      <c r="H10" s="174" t="s">
        <v>199</v>
      </c>
      <c r="I10" s="242"/>
      <c r="J10" s="245"/>
      <c r="K10" s="236"/>
      <c r="L10" s="248"/>
    </row>
    <row r="11" spans="1:12" ht="20.100000000000001" customHeight="1" x14ac:dyDescent="0.2">
      <c r="A11" s="158" t="s">
        <v>3</v>
      </c>
      <c r="B11" s="181">
        <f>'Tab4'!B12</f>
        <v>9</v>
      </c>
      <c r="C11" s="181">
        <f>'Tab6'!B12</f>
        <v>82</v>
      </c>
      <c r="D11" s="181">
        <f>'Tab5'!B12</f>
        <v>890</v>
      </c>
      <c r="E11" s="181">
        <f t="shared" ref="E11:E42" si="0">F11+G11+H11</f>
        <v>45</v>
      </c>
      <c r="F11" s="162">
        <v>0</v>
      </c>
      <c r="G11" s="162">
        <v>39</v>
      </c>
      <c r="H11" s="167">
        <v>6</v>
      </c>
      <c r="I11" s="181">
        <v>23427</v>
      </c>
      <c r="J11" s="181">
        <f t="shared" ref="J11:J42" si="1">D11-E11</f>
        <v>845</v>
      </c>
      <c r="K11" s="191">
        <f t="shared" ref="K11:K42" si="2">D11/I11*100</f>
        <v>3.7990353011482481</v>
      </c>
      <c r="L11" s="191">
        <f t="shared" ref="L11:L42" si="3">J11/I11*100</f>
        <v>3.606949246595808</v>
      </c>
    </row>
    <row r="12" spans="1:12" ht="20.100000000000001" customHeight="1" x14ac:dyDescent="0.2">
      <c r="A12" s="31" t="s">
        <v>4</v>
      </c>
      <c r="B12" s="183">
        <f>'Tab4'!B13</f>
        <v>259</v>
      </c>
      <c r="C12" s="183">
        <f>'Tab6'!B13</f>
        <v>273</v>
      </c>
      <c r="D12" s="183">
        <f>'Tab5'!B13</f>
        <v>3522</v>
      </c>
      <c r="E12" s="183">
        <f t="shared" si="0"/>
        <v>209</v>
      </c>
      <c r="F12" s="163">
        <v>0</v>
      </c>
      <c r="G12" s="163">
        <v>192</v>
      </c>
      <c r="H12" s="168">
        <v>17</v>
      </c>
      <c r="I12" s="183">
        <v>60339</v>
      </c>
      <c r="J12" s="183">
        <f t="shared" si="1"/>
        <v>3313</v>
      </c>
      <c r="K12" s="192">
        <f t="shared" si="2"/>
        <v>5.8370208322975188</v>
      </c>
      <c r="L12" s="193">
        <f t="shared" si="3"/>
        <v>5.490644525099853</v>
      </c>
    </row>
    <row r="13" spans="1:12" ht="20.100000000000001" customHeight="1" x14ac:dyDescent="0.2">
      <c r="A13" s="31" t="s">
        <v>5</v>
      </c>
      <c r="B13" s="183">
        <f>'Tab4'!B14</f>
        <v>54</v>
      </c>
      <c r="C13" s="183">
        <f>'Tab6'!B14</f>
        <v>133</v>
      </c>
      <c r="D13" s="183">
        <f>'Tab5'!B14</f>
        <v>1636</v>
      </c>
      <c r="E13" s="183">
        <f t="shared" si="0"/>
        <v>80</v>
      </c>
      <c r="F13" s="163">
        <v>0</v>
      </c>
      <c r="G13" s="163">
        <v>71</v>
      </c>
      <c r="H13" s="168">
        <v>9</v>
      </c>
      <c r="I13" s="183">
        <v>33983</v>
      </c>
      <c r="J13" s="183">
        <f t="shared" si="1"/>
        <v>1556</v>
      </c>
      <c r="K13" s="192">
        <f t="shared" si="2"/>
        <v>4.8141717917782421</v>
      </c>
      <c r="L13" s="193">
        <f t="shared" si="3"/>
        <v>4.5787599682194031</v>
      </c>
    </row>
    <row r="14" spans="1:12" ht="20.100000000000001" customHeight="1" x14ac:dyDescent="0.2">
      <c r="A14" s="31" t="s">
        <v>6</v>
      </c>
      <c r="B14" s="183">
        <f>'Tab4'!B15</f>
        <v>244</v>
      </c>
      <c r="C14" s="183">
        <f>'Tab6'!B15</f>
        <v>173</v>
      </c>
      <c r="D14" s="183">
        <f>'Tab5'!B15</f>
        <v>2668</v>
      </c>
      <c r="E14" s="183">
        <f t="shared" si="0"/>
        <v>109</v>
      </c>
      <c r="F14" s="163">
        <v>0</v>
      </c>
      <c r="G14" s="163">
        <v>90</v>
      </c>
      <c r="H14" s="168">
        <v>19</v>
      </c>
      <c r="I14" s="183">
        <v>55904</v>
      </c>
      <c r="J14" s="183">
        <f t="shared" si="1"/>
        <v>2559</v>
      </c>
      <c r="K14" s="192">
        <f t="shared" si="2"/>
        <v>4.7724670864338865</v>
      </c>
      <c r="L14" s="193">
        <f t="shared" si="3"/>
        <v>4.5774899828277045</v>
      </c>
    </row>
    <row r="15" spans="1:12" ht="20.100000000000001" customHeight="1" x14ac:dyDescent="0.2">
      <c r="A15" s="31" t="s">
        <v>7</v>
      </c>
      <c r="B15" s="183">
        <f>'Tab4'!B16</f>
        <v>470</v>
      </c>
      <c r="C15" s="183">
        <f>'Tab6'!B16</f>
        <v>359</v>
      </c>
      <c r="D15" s="183">
        <f>'Tab5'!B16</f>
        <v>4172</v>
      </c>
      <c r="E15" s="183">
        <f t="shared" si="0"/>
        <v>185</v>
      </c>
      <c r="F15" s="163">
        <v>0</v>
      </c>
      <c r="G15" s="163">
        <v>160</v>
      </c>
      <c r="H15" s="168">
        <v>25</v>
      </c>
      <c r="I15" s="183">
        <v>81319</v>
      </c>
      <c r="J15" s="183">
        <f t="shared" si="1"/>
        <v>3987</v>
      </c>
      <c r="K15" s="192">
        <f t="shared" si="2"/>
        <v>5.130412326762503</v>
      </c>
      <c r="L15" s="193">
        <f t="shared" si="3"/>
        <v>4.9029132183130635</v>
      </c>
    </row>
    <row r="16" spans="1:12" ht="20.100000000000001" customHeight="1" x14ac:dyDescent="0.2">
      <c r="A16" s="31" t="s">
        <v>8</v>
      </c>
      <c r="B16" s="183">
        <f>'Tab4'!B17</f>
        <v>147</v>
      </c>
      <c r="C16" s="183">
        <f>'Tab6'!B17</f>
        <v>152</v>
      </c>
      <c r="D16" s="183">
        <f>'Tab5'!B17</f>
        <v>2966</v>
      </c>
      <c r="E16" s="183">
        <f t="shared" si="0"/>
        <v>204</v>
      </c>
      <c r="F16" s="163">
        <v>0</v>
      </c>
      <c r="G16" s="163">
        <v>183</v>
      </c>
      <c r="H16" s="168">
        <v>21</v>
      </c>
      <c r="I16" s="183">
        <v>35938</v>
      </c>
      <c r="J16" s="183">
        <f t="shared" si="1"/>
        <v>2762</v>
      </c>
      <c r="K16" s="192">
        <f t="shared" si="2"/>
        <v>8.253102565529522</v>
      </c>
      <c r="L16" s="193">
        <f t="shared" si="3"/>
        <v>7.6854582892759762</v>
      </c>
    </row>
    <row r="17" spans="1:12" ht="20.100000000000001" customHeight="1" x14ac:dyDescent="0.2">
      <c r="A17" s="31" t="s">
        <v>9</v>
      </c>
      <c r="B17" s="183">
        <f>'Tab4'!B18</f>
        <v>248</v>
      </c>
      <c r="C17" s="183">
        <f>'Tab6'!B18</f>
        <v>193</v>
      </c>
      <c r="D17" s="183">
        <f>'Tab5'!B18</f>
        <v>2267</v>
      </c>
      <c r="E17" s="183">
        <f t="shared" si="0"/>
        <v>131</v>
      </c>
      <c r="F17" s="163">
        <v>0</v>
      </c>
      <c r="G17" s="163">
        <v>98</v>
      </c>
      <c r="H17" s="168">
        <v>33</v>
      </c>
      <c r="I17" s="183">
        <v>32104</v>
      </c>
      <c r="J17" s="183">
        <f t="shared" si="1"/>
        <v>2136</v>
      </c>
      <c r="K17" s="192">
        <f t="shared" si="2"/>
        <v>7.0614253675554446</v>
      </c>
      <c r="L17" s="193">
        <f t="shared" si="3"/>
        <v>6.6533765262895592</v>
      </c>
    </row>
    <row r="18" spans="1:12" ht="20.100000000000001" customHeight="1" x14ac:dyDescent="0.2">
      <c r="A18" s="31" t="s">
        <v>10</v>
      </c>
      <c r="B18" s="183">
        <f>'Tab4'!B19</f>
        <v>253</v>
      </c>
      <c r="C18" s="183">
        <f>'Tab6'!B19</f>
        <v>183</v>
      </c>
      <c r="D18" s="183">
        <f>'Tab5'!B19</f>
        <v>1884</v>
      </c>
      <c r="E18" s="183">
        <f t="shared" si="0"/>
        <v>104</v>
      </c>
      <c r="F18" s="163">
        <v>0</v>
      </c>
      <c r="G18" s="163">
        <v>93</v>
      </c>
      <c r="H18" s="168">
        <v>11</v>
      </c>
      <c r="I18" s="183">
        <v>29393</v>
      </c>
      <c r="J18" s="183">
        <f t="shared" si="1"/>
        <v>1780</v>
      </c>
      <c r="K18" s="192">
        <f t="shared" si="2"/>
        <v>6.4096893818256051</v>
      </c>
      <c r="L18" s="193">
        <f t="shared" si="3"/>
        <v>6.0558636410029596</v>
      </c>
    </row>
    <row r="19" spans="1:12" ht="20.100000000000001" customHeight="1" x14ac:dyDescent="0.2">
      <c r="A19" s="32" t="s">
        <v>11</v>
      </c>
      <c r="B19" s="185">
        <f>'Tab4'!B20</f>
        <v>1684</v>
      </c>
      <c r="C19" s="185">
        <f>'Tab6'!B20</f>
        <v>1548</v>
      </c>
      <c r="D19" s="185">
        <f>'Tab5'!B20</f>
        <v>20005</v>
      </c>
      <c r="E19" s="185">
        <f t="shared" si="0"/>
        <v>1067</v>
      </c>
      <c r="F19" s="164">
        <v>0</v>
      </c>
      <c r="G19" s="164">
        <v>926</v>
      </c>
      <c r="H19" s="169">
        <v>141</v>
      </c>
      <c r="I19" s="185">
        <v>352407</v>
      </c>
      <c r="J19" s="185">
        <f t="shared" si="1"/>
        <v>18938</v>
      </c>
      <c r="K19" s="194">
        <f t="shared" si="2"/>
        <v>5.6766749809169514</v>
      </c>
      <c r="L19" s="195">
        <f t="shared" si="3"/>
        <v>5.3739000644141575</v>
      </c>
    </row>
    <row r="20" spans="1:12" ht="20.100000000000001" customHeight="1" x14ac:dyDescent="0.2">
      <c r="A20" s="31" t="s">
        <v>12</v>
      </c>
      <c r="B20" s="183">
        <f>'Tab4'!B21</f>
        <v>538</v>
      </c>
      <c r="C20" s="183">
        <f>'Tab6'!B21</f>
        <v>536</v>
      </c>
      <c r="D20" s="183">
        <f>'Tab5'!B21</f>
        <v>8098</v>
      </c>
      <c r="E20" s="183">
        <f t="shared" si="0"/>
        <v>1178</v>
      </c>
      <c r="F20" s="163">
        <v>0</v>
      </c>
      <c r="G20" s="163">
        <v>976</v>
      </c>
      <c r="H20" s="168">
        <v>202</v>
      </c>
      <c r="I20" s="183">
        <v>60934</v>
      </c>
      <c r="J20" s="183">
        <f t="shared" si="1"/>
        <v>6920</v>
      </c>
      <c r="K20" s="192">
        <f t="shared" si="2"/>
        <v>13.289788951980833</v>
      </c>
      <c r="L20" s="193">
        <f t="shared" si="3"/>
        <v>11.356549709521778</v>
      </c>
    </row>
    <row r="21" spans="1:12" ht="20.100000000000001" customHeight="1" x14ac:dyDescent="0.2">
      <c r="A21" s="31" t="s">
        <v>13</v>
      </c>
      <c r="B21" s="183">
        <f>'Tab4'!B22</f>
        <v>382</v>
      </c>
      <c r="C21" s="183">
        <f>'Tab6'!B22</f>
        <v>302</v>
      </c>
      <c r="D21" s="183">
        <f>'Tab5'!B22</f>
        <v>3462</v>
      </c>
      <c r="E21" s="183">
        <f t="shared" si="0"/>
        <v>369</v>
      </c>
      <c r="F21" s="163">
        <v>0</v>
      </c>
      <c r="G21" s="163">
        <v>315</v>
      </c>
      <c r="H21" s="168">
        <v>54</v>
      </c>
      <c r="I21" s="183">
        <v>47509</v>
      </c>
      <c r="J21" s="183">
        <f t="shared" si="1"/>
        <v>3093</v>
      </c>
      <c r="K21" s="192">
        <f t="shared" si="2"/>
        <v>7.287040350249427</v>
      </c>
      <c r="L21" s="193">
        <f t="shared" si="3"/>
        <v>6.5103454082384395</v>
      </c>
    </row>
    <row r="22" spans="1:12" ht="20.100000000000001" customHeight="1" x14ac:dyDescent="0.2">
      <c r="A22" s="31" t="s">
        <v>14</v>
      </c>
      <c r="B22" s="183">
        <f>'Tab4'!B23</f>
        <v>167</v>
      </c>
      <c r="C22" s="183">
        <f>'Tab6'!B23</f>
        <v>152</v>
      </c>
      <c r="D22" s="183">
        <f>'Tab5'!B23</f>
        <v>2325</v>
      </c>
      <c r="E22" s="183">
        <f t="shared" si="0"/>
        <v>168</v>
      </c>
      <c r="F22" s="163">
        <v>0</v>
      </c>
      <c r="G22" s="163">
        <v>136</v>
      </c>
      <c r="H22" s="168">
        <v>32</v>
      </c>
      <c r="I22" s="183">
        <v>24267</v>
      </c>
      <c r="J22" s="183">
        <f t="shared" si="1"/>
        <v>2157</v>
      </c>
      <c r="K22" s="192">
        <f t="shared" si="2"/>
        <v>9.5809123501050806</v>
      </c>
      <c r="L22" s="193">
        <f t="shared" si="3"/>
        <v>8.8886141673878107</v>
      </c>
    </row>
    <row r="23" spans="1:12" ht="20.100000000000001" customHeight="1" x14ac:dyDescent="0.2">
      <c r="A23" s="31" t="s">
        <v>15</v>
      </c>
      <c r="B23" s="183">
        <f>'Tab4'!B24</f>
        <v>187</v>
      </c>
      <c r="C23" s="183">
        <f>'Tab6'!B24</f>
        <v>227</v>
      </c>
      <c r="D23" s="183">
        <f>'Tab5'!B24</f>
        <v>2998</v>
      </c>
      <c r="E23" s="183">
        <f t="shared" si="0"/>
        <v>260</v>
      </c>
      <c r="F23" s="163">
        <v>0</v>
      </c>
      <c r="G23" s="163">
        <v>220</v>
      </c>
      <c r="H23" s="168">
        <v>40</v>
      </c>
      <c r="I23" s="183">
        <v>34638</v>
      </c>
      <c r="J23" s="183">
        <f t="shared" si="1"/>
        <v>2738</v>
      </c>
      <c r="K23" s="192">
        <f t="shared" si="2"/>
        <v>8.6552341359200877</v>
      </c>
      <c r="L23" s="193">
        <f t="shared" si="3"/>
        <v>7.9046134303366236</v>
      </c>
    </row>
    <row r="24" spans="1:12" ht="20.100000000000001" customHeight="1" x14ac:dyDescent="0.2">
      <c r="A24" s="31" t="s">
        <v>16</v>
      </c>
      <c r="B24" s="183">
        <f>'Tab4'!B25</f>
        <v>228</v>
      </c>
      <c r="C24" s="183">
        <f>'Tab6'!B25</f>
        <v>240</v>
      </c>
      <c r="D24" s="183">
        <f>'Tab5'!B25</f>
        <v>3954</v>
      </c>
      <c r="E24" s="183">
        <f t="shared" si="0"/>
        <v>522</v>
      </c>
      <c r="F24" s="163">
        <v>0</v>
      </c>
      <c r="G24" s="163">
        <v>441</v>
      </c>
      <c r="H24" s="168">
        <v>81</v>
      </c>
      <c r="I24" s="183">
        <v>33723</v>
      </c>
      <c r="J24" s="183">
        <f t="shared" si="1"/>
        <v>3432</v>
      </c>
      <c r="K24" s="192">
        <f t="shared" si="2"/>
        <v>11.724935503958722</v>
      </c>
      <c r="L24" s="193">
        <f t="shared" si="3"/>
        <v>10.177030513299529</v>
      </c>
    </row>
    <row r="25" spans="1:12" ht="20.100000000000001" customHeight="1" x14ac:dyDescent="0.2">
      <c r="A25" s="31" t="s">
        <v>17</v>
      </c>
      <c r="B25" s="183">
        <f>'Tab4'!B26</f>
        <v>203</v>
      </c>
      <c r="C25" s="183">
        <f>'Tab6'!B26</f>
        <v>190</v>
      </c>
      <c r="D25" s="183">
        <f>'Tab5'!B26</f>
        <v>2221</v>
      </c>
      <c r="E25" s="183">
        <f t="shared" si="0"/>
        <v>249</v>
      </c>
      <c r="F25" s="163">
        <v>0</v>
      </c>
      <c r="G25" s="163">
        <v>192</v>
      </c>
      <c r="H25" s="168">
        <v>57</v>
      </c>
      <c r="I25" s="183">
        <v>25936</v>
      </c>
      <c r="J25" s="183">
        <f t="shared" si="1"/>
        <v>1972</v>
      </c>
      <c r="K25" s="192">
        <f t="shared" si="2"/>
        <v>8.5633867982726706</v>
      </c>
      <c r="L25" s="193">
        <f t="shared" si="3"/>
        <v>7.6033312769895129</v>
      </c>
    </row>
    <row r="26" spans="1:12" ht="20.100000000000001" customHeight="1" x14ac:dyDescent="0.2">
      <c r="A26" s="33" t="s">
        <v>18</v>
      </c>
      <c r="B26" s="183">
        <f>'Tab4'!B27</f>
        <v>484</v>
      </c>
      <c r="C26" s="183">
        <f>'Tab6'!B27</f>
        <v>333</v>
      </c>
      <c r="D26" s="183">
        <f>'Tab5'!B27</f>
        <v>5325</v>
      </c>
      <c r="E26" s="183">
        <f t="shared" si="0"/>
        <v>349</v>
      </c>
      <c r="F26" s="163">
        <v>0</v>
      </c>
      <c r="G26" s="163">
        <v>341</v>
      </c>
      <c r="H26" s="168">
        <v>8</v>
      </c>
      <c r="I26" s="183">
        <v>68793</v>
      </c>
      <c r="J26" s="183">
        <f t="shared" si="1"/>
        <v>4976</v>
      </c>
      <c r="K26" s="192">
        <f t="shared" si="2"/>
        <v>7.7406131437791643</v>
      </c>
      <c r="L26" s="193">
        <f t="shared" si="3"/>
        <v>7.2332940851540126</v>
      </c>
    </row>
    <row r="27" spans="1:12" ht="20.100000000000001" customHeight="1" x14ac:dyDescent="0.2">
      <c r="A27" s="32" t="s">
        <v>19</v>
      </c>
      <c r="B27" s="185">
        <f>'Tab4'!B28</f>
        <v>2189</v>
      </c>
      <c r="C27" s="185">
        <f>'Tab6'!B28</f>
        <v>1980</v>
      </c>
      <c r="D27" s="185">
        <f>'Tab5'!B28</f>
        <v>28383</v>
      </c>
      <c r="E27" s="185">
        <f t="shared" si="0"/>
        <v>3095</v>
      </c>
      <c r="F27" s="164">
        <v>0</v>
      </c>
      <c r="G27" s="164">
        <v>2621</v>
      </c>
      <c r="H27" s="169">
        <v>474</v>
      </c>
      <c r="I27" s="185">
        <v>295800</v>
      </c>
      <c r="J27" s="185">
        <f t="shared" si="1"/>
        <v>25288</v>
      </c>
      <c r="K27" s="194">
        <f t="shared" si="2"/>
        <v>9.5953346855983774</v>
      </c>
      <c r="L27" s="195">
        <f t="shared" si="3"/>
        <v>8.5490196078431371</v>
      </c>
    </row>
    <row r="28" spans="1:12" ht="20.100000000000001" customHeight="1" x14ac:dyDescent="0.2">
      <c r="A28" s="31" t="s">
        <v>20</v>
      </c>
      <c r="B28" s="183">
        <f>'Tab4'!B29</f>
        <v>136</v>
      </c>
      <c r="C28" s="183">
        <f>'Tab6'!B29</f>
        <v>130</v>
      </c>
      <c r="D28" s="183">
        <f>'Tab5'!B29</f>
        <v>2037</v>
      </c>
      <c r="E28" s="183">
        <f t="shared" si="0"/>
        <v>187</v>
      </c>
      <c r="F28" s="163">
        <v>1</v>
      </c>
      <c r="G28" s="163">
        <v>139</v>
      </c>
      <c r="H28" s="168">
        <v>47</v>
      </c>
      <c r="I28" s="183">
        <v>18588</v>
      </c>
      <c r="J28" s="183">
        <f t="shared" si="1"/>
        <v>1850</v>
      </c>
      <c r="K28" s="192">
        <f t="shared" si="2"/>
        <v>10.958683021304067</v>
      </c>
      <c r="L28" s="193">
        <f t="shared" si="3"/>
        <v>9.9526576285775761</v>
      </c>
    </row>
    <row r="29" spans="1:12" ht="20.100000000000001" customHeight="1" x14ac:dyDescent="0.2">
      <c r="A29" s="31" t="s">
        <v>21</v>
      </c>
      <c r="B29" s="183">
        <f>'Tab4'!B30</f>
        <v>143</v>
      </c>
      <c r="C29" s="183">
        <f>'Tab6'!B30</f>
        <v>160</v>
      </c>
      <c r="D29" s="183">
        <f>'Tab5'!B30</f>
        <v>2832</v>
      </c>
      <c r="E29" s="183">
        <f t="shared" si="0"/>
        <v>333</v>
      </c>
      <c r="F29" s="163">
        <v>0</v>
      </c>
      <c r="G29" s="163">
        <v>303</v>
      </c>
      <c r="H29" s="168">
        <v>30</v>
      </c>
      <c r="I29" s="183">
        <v>31158</v>
      </c>
      <c r="J29" s="183">
        <f t="shared" si="1"/>
        <v>2499</v>
      </c>
      <c r="K29" s="192">
        <f t="shared" si="2"/>
        <v>9.0891584825726941</v>
      </c>
      <c r="L29" s="193">
        <f t="shared" si="3"/>
        <v>8.0204120932023883</v>
      </c>
    </row>
    <row r="30" spans="1:12" ht="20.100000000000001" customHeight="1" x14ac:dyDescent="0.2">
      <c r="A30" s="31" t="s">
        <v>22</v>
      </c>
      <c r="B30" s="183">
        <f>'Tab4'!B31</f>
        <v>70</v>
      </c>
      <c r="C30" s="183">
        <f>'Tab6'!B31</f>
        <v>95</v>
      </c>
      <c r="D30" s="183">
        <f>'Tab5'!B31</f>
        <v>1102</v>
      </c>
      <c r="E30" s="183">
        <f t="shared" si="0"/>
        <v>104</v>
      </c>
      <c r="F30" s="163">
        <v>0</v>
      </c>
      <c r="G30" s="163">
        <v>74</v>
      </c>
      <c r="H30" s="168">
        <v>30</v>
      </c>
      <c r="I30" s="183">
        <v>13989</v>
      </c>
      <c r="J30" s="183">
        <f t="shared" si="1"/>
        <v>998</v>
      </c>
      <c r="K30" s="192">
        <f t="shared" si="2"/>
        <v>7.8776181285295594</v>
      </c>
      <c r="L30" s="193">
        <f t="shared" si="3"/>
        <v>7.1341768532418328</v>
      </c>
    </row>
    <row r="31" spans="1:12" ht="20.100000000000001" customHeight="1" x14ac:dyDescent="0.2">
      <c r="A31" s="31" t="s">
        <v>23</v>
      </c>
      <c r="B31" s="183">
        <f>'Tab4'!B32</f>
        <v>142</v>
      </c>
      <c r="C31" s="183">
        <f>'Tab6'!B32</f>
        <v>161</v>
      </c>
      <c r="D31" s="183">
        <f>'Tab5'!B32</f>
        <v>2790</v>
      </c>
      <c r="E31" s="183">
        <f t="shared" si="0"/>
        <v>386</v>
      </c>
      <c r="F31" s="163">
        <v>0</v>
      </c>
      <c r="G31" s="163">
        <v>299</v>
      </c>
      <c r="H31" s="168">
        <v>87</v>
      </c>
      <c r="I31" s="183">
        <v>31256</v>
      </c>
      <c r="J31" s="183">
        <f t="shared" si="1"/>
        <v>2404</v>
      </c>
      <c r="K31" s="192">
        <f t="shared" si="2"/>
        <v>8.9262861530586122</v>
      </c>
      <c r="L31" s="193">
        <f t="shared" si="3"/>
        <v>7.6913232659329411</v>
      </c>
    </row>
    <row r="32" spans="1:12" ht="20.100000000000001" customHeight="1" x14ac:dyDescent="0.2">
      <c r="A32" s="31" t="s">
        <v>24</v>
      </c>
      <c r="B32" s="183">
        <f>'Tab4'!B33</f>
        <v>205</v>
      </c>
      <c r="C32" s="183">
        <f>'Tab6'!B33</f>
        <v>158</v>
      </c>
      <c r="D32" s="183">
        <f>'Tab5'!B33</f>
        <v>3454</v>
      </c>
      <c r="E32" s="183">
        <f t="shared" si="0"/>
        <v>367</v>
      </c>
      <c r="F32" s="163">
        <v>0</v>
      </c>
      <c r="G32" s="163">
        <v>297</v>
      </c>
      <c r="H32" s="168">
        <v>70</v>
      </c>
      <c r="I32" s="183">
        <v>23577</v>
      </c>
      <c r="J32" s="183">
        <f t="shared" si="1"/>
        <v>3087</v>
      </c>
      <c r="K32" s="192">
        <f t="shared" si="2"/>
        <v>14.649870636637402</v>
      </c>
      <c r="L32" s="193">
        <f t="shared" si="3"/>
        <v>13.09326886372312</v>
      </c>
    </row>
    <row r="33" spans="1:12" ht="20.100000000000001" customHeight="1" x14ac:dyDescent="0.2">
      <c r="A33" s="31" t="s">
        <v>25</v>
      </c>
      <c r="B33" s="183">
        <f>'Tab4'!B34</f>
        <v>258</v>
      </c>
      <c r="C33" s="183">
        <f>'Tab6'!B34</f>
        <v>207</v>
      </c>
      <c r="D33" s="183">
        <f>'Tab5'!B34</f>
        <v>4265</v>
      </c>
      <c r="E33" s="183">
        <f t="shared" si="0"/>
        <v>363</v>
      </c>
      <c r="F33" s="163">
        <v>8</v>
      </c>
      <c r="G33" s="163">
        <v>241</v>
      </c>
      <c r="H33" s="168">
        <v>114</v>
      </c>
      <c r="I33" s="183">
        <v>32149</v>
      </c>
      <c r="J33" s="183">
        <f t="shared" si="1"/>
        <v>3902</v>
      </c>
      <c r="K33" s="192">
        <f t="shared" si="2"/>
        <v>13.266353541323214</v>
      </c>
      <c r="L33" s="193">
        <f t="shared" si="3"/>
        <v>12.137235994898752</v>
      </c>
    </row>
    <row r="34" spans="1:12" ht="20.100000000000001" customHeight="1" x14ac:dyDescent="0.2">
      <c r="A34" s="31" t="s">
        <v>26</v>
      </c>
      <c r="B34" s="183">
        <f>'Tab4'!B35</f>
        <v>626</v>
      </c>
      <c r="C34" s="183">
        <f>'Tab6'!B35</f>
        <v>692</v>
      </c>
      <c r="D34" s="183">
        <f>'Tab5'!B35</f>
        <v>9390</v>
      </c>
      <c r="E34" s="183">
        <f t="shared" si="0"/>
        <v>881</v>
      </c>
      <c r="F34" s="163">
        <v>0</v>
      </c>
      <c r="G34" s="163">
        <v>766</v>
      </c>
      <c r="H34" s="168">
        <v>115</v>
      </c>
      <c r="I34" s="183">
        <v>70830</v>
      </c>
      <c r="J34" s="183">
        <f t="shared" si="1"/>
        <v>8509</v>
      </c>
      <c r="K34" s="192">
        <f t="shared" si="2"/>
        <v>13.257094451503601</v>
      </c>
      <c r="L34" s="193">
        <f t="shared" si="3"/>
        <v>12.013271212762954</v>
      </c>
    </row>
    <row r="35" spans="1:12" ht="20.100000000000001" customHeight="1" x14ac:dyDescent="0.2">
      <c r="A35" s="31" t="s">
        <v>27</v>
      </c>
      <c r="B35" s="183">
        <f>'Tab4'!B36</f>
        <v>67</v>
      </c>
      <c r="C35" s="183">
        <f>'Tab6'!B36</f>
        <v>102</v>
      </c>
      <c r="D35" s="183">
        <f>'Tab5'!B36</f>
        <v>1777</v>
      </c>
      <c r="E35" s="183">
        <f t="shared" si="0"/>
        <v>209</v>
      </c>
      <c r="F35" s="163">
        <v>2</v>
      </c>
      <c r="G35" s="163">
        <v>179</v>
      </c>
      <c r="H35" s="168">
        <v>28</v>
      </c>
      <c r="I35" s="183">
        <v>22850</v>
      </c>
      <c r="J35" s="183">
        <f t="shared" si="1"/>
        <v>1568</v>
      </c>
      <c r="K35" s="192">
        <f t="shared" si="2"/>
        <v>7.7768052516411377</v>
      </c>
      <c r="L35" s="193">
        <f t="shared" si="3"/>
        <v>6.8621444201312913</v>
      </c>
    </row>
    <row r="36" spans="1:12" ht="20.100000000000001" customHeight="1" x14ac:dyDescent="0.2">
      <c r="A36" s="33" t="s">
        <v>28</v>
      </c>
      <c r="B36" s="183">
        <f>'Tab4'!B37</f>
        <v>452</v>
      </c>
      <c r="C36" s="183">
        <f>'Tab6'!B37</f>
        <v>361</v>
      </c>
      <c r="D36" s="183">
        <f>'Tab5'!B37</f>
        <v>4971</v>
      </c>
      <c r="E36" s="183">
        <f t="shared" si="0"/>
        <v>466</v>
      </c>
      <c r="F36" s="163">
        <v>0</v>
      </c>
      <c r="G36" s="163">
        <v>393</v>
      </c>
      <c r="H36" s="168">
        <v>73</v>
      </c>
      <c r="I36" s="183">
        <v>57866</v>
      </c>
      <c r="J36" s="183">
        <f t="shared" si="1"/>
        <v>4505</v>
      </c>
      <c r="K36" s="192">
        <f t="shared" si="2"/>
        <v>8.5905367573359133</v>
      </c>
      <c r="L36" s="193">
        <f t="shared" si="3"/>
        <v>7.7852279404140603</v>
      </c>
    </row>
    <row r="37" spans="1:12" ht="20.100000000000001" customHeight="1" x14ac:dyDescent="0.2">
      <c r="A37" s="32" t="s">
        <v>29</v>
      </c>
      <c r="B37" s="185">
        <f>'Tab4'!B38</f>
        <v>2099</v>
      </c>
      <c r="C37" s="185">
        <f>'Tab6'!B38</f>
        <v>2066</v>
      </c>
      <c r="D37" s="185">
        <f>'Tab5'!B38</f>
        <v>32618</v>
      </c>
      <c r="E37" s="185">
        <f t="shared" si="0"/>
        <v>3296</v>
      </c>
      <c r="F37" s="164">
        <v>11</v>
      </c>
      <c r="G37" s="164">
        <v>2691</v>
      </c>
      <c r="H37" s="169">
        <v>594</v>
      </c>
      <c r="I37" s="185">
        <v>302263</v>
      </c>
      <c r="J37" s="185">
        <f t="shared" si="1"/>
        <v>29322</v>
      </c>
      <c r="K37" s="194">
        <f t="shared" si="2"/>
        <v>10.791264560994895</v>
      </c>
      <c r="L37" s="195">
        <f t="shared" si="3"/>
        <v>9.7008234550705836</v>
      </c>
    </row>
    <row r="38" spans="1:12" ht="20.100000000000001" customHeight="1" x14ac:dyDescent="0.2">
      <c r="A38" s="31" t="s">
        <v>30</v>
      </c>
      <c r="B38" s="183">
        <f>'Tab4'!B39</f>
        <v>305</v>
      </c>
      <c r="C38" s="183">
        <f>'Tab6'!B39</f>
        <v>262</v>
      </c>
      <c r="D38" s="183">
        <f>'Tab5'!B39</f>
        <v>10306</v>
      </c>
      <c r="E38" s="183">
        <f t="shared" si="0"/>
        <v>841</v>
      </c>
      <c r="F38" s="163">
        <v>0</v>
      </c>
      <c r="G38" s="163">
        <v>715</v>
      </c>
      <c r="H38" s="168">
        <v>126</v>
      </c>
      <c r="I38" s="183">
        <v>54203</v>
      </c>
      <c r="J38" s="183">
        <f t="shared" si="1"/>
        <v>9465</v>
      </c>
      <c r="K38" s="192">
        <f t="shared" si="2"/>
        <v>19.013707728354522</v>
      </c>
      <c r="L38" s="193">
        <f t="shared" si="3"/>
        <v>17.462133092264263</v>
      </c>
    </row>
    <row r="39" spans="1:12" ht="20.100000000000001" customHeight="1" x14ac:dyDescent="0.2">
      <c r="A39" s="31" t="s">
        <v>31</v>
      </c>
      <c r="B39" s="183">
        <f>'Tab4'!B40</f>
        <v>471</v>
      </c>
      <c r="C39" s="183">
        <f>'Tab6'!B40</f>
        <v>497</v>
      </c>
      <c r="D39" s="183">
        <f>'Tab5'!B40</f>
        <v>9327</v>
      </c>
      <c r="E39" s="183">
        <f t="shared" si="0"/>
        <v>1274</v>
      </c>
      <c r="F39" s="163">
        <v>0</v>
      </c>
      <c r="G39" s="163">
        <v>1142</v>
      </c>
      <c r="H39" s="168">
        <v>132</v>
      </c>
      <c r="I39" s="183">
        <v>57925</v>
      </c>
      <c r="J39" s="183">
        <f t="shared" si="1"/>
        <v>8053</v>
      </c>
      <c r="K39" s="192">
        <f t="shared" si="2"/>
        <v>16.101855848079413</v>
      </c>
      <c r="L39" s="193">
        <f t="shared" si="3"/>
        <v>13.902460077686662</v>
      </c>
    </row>
    <row r="40" spans="1:12" ht="20.100000000000001" customHeight="1" x14ac:dyDescent="0.2">
      <c r="A40" s="33" t="s">
        <v>32</v>
      </c>
      <c r="B40" s="183">
        <f>'Tab4'!B41</f>
        <v>601</v>
      </c>
      <c r="C40" s="183">
        <f>'Tab6'!B41</f>
        <v>541</v>
      </c>
      <c r="D40" s="183">
        <f>'Tab5'!B41</f>
        <v>8517</v>
      </c>
      <c r="E40" s="183">
        <f t="shared" si="0"/>
        <v>871</v>
      </c>
      <c r="F40" s="163">
        <v>0</v>
      </c>
      <c r="G40" s="163">
        <v>724</v>
      </c>
      <c r="H40" s="168">
        <v>147</v>
      </c>
      <c r="I40" s="183">
        <v>83595</v>
      </c>
      <c r="J40" s="183">
        <f t="shared" si="1"/>
        <v>7646</v>
      </c>
      <c r="K40" s="192">
        <f t="shared" si="2"/>
        <v>10.188408397631438</v>
      </c>
      <c r="L40" s="193">
        <f t="shared" si="3"/>
        <v>9.1464800526347272</v>
      </c>
    </row>
    <row r="41" spans="1:12" ht="20.100000000000001" customHeight="1" x14ac:dyDescent="0.2">
      <c r="A41" s="31" t="s">
        <v>33</v>
      </c>
      <c r="B41" s="183">
        <f>'Tab4'!B42</f>
        <v>589</v>
      </c>
      <c r="C41" s="183">
        <f>'Tab6'!B42</f>
        <v>610</v>
      </c>
      <c r="D41" s="183">
        <f>'Tab5'!B42</f>
        <v>11377</v>
      </c>
      <c r="E41" s="183">
        <f t="shared" si="0"/>
        <v>1333</v>
      </c>
      <c r="F41" s="163">
        <v>30</v>
      </c>
      <c r="G41" s="163">
        <v>1028</v>
      </c>
      <c r="H41" s="168">
        <v>275</v>
      </c>
      <c r="I41" s="183">
        <v>73605</v>
      </c>
      <c r="J41" s="183">
        <f t="shared" si="1"/>
        <v>10044</v>
      </c>
      <c r="K41" s="192">
        <f t="shared" si="2"/>
        <v>15.456830378371034</v>
      </c>
      <c r="L41" s="193">
        <f t="shared" si="3"/>
        <v>13.645812105155899</v>
      </c>
    </row>
    <row r="42" spans="1:12" ht="20.100000000000001" customHeight="1" x14ac:dyDescent="0.2">
      <c r="A42" s="31" t="s">
        <v>34</v>
      </c>
      <c r="B42" s="183">
        <f>'Tab4'!B43</f>
        <v>246</v>
      </c>
      <c r="C42" s="183">
        <f>'Tab6'!B43</f>
        <v>205</v>
      </c>
      <c r="D42" s="183">
        <f>'Tab5'!B43</f>
        <v>3377</v>
      </c>
      <c r="E42" s="183">
        <f t="shared" si="0"/>
        <v>315</v>
      </c>
      <c r="F42" s="163">
        <v>5</v>
      </c>
      <c r="G42" s="163">
        <v>247</v>
      </c>
      <c r="H42" s="168">
        <v>63</v>
      </c>
      <c r="I42" s="183">
        <v>27465</v>
      </c>
      <c r="J42" s="183">
        <f t="shared" si="1"/>
        <v>3062</v>
      </c>
      <c r="K42" s="192">
        <f t="shared" si="2"/>
        <v>12.295649007828144</v>
      </c>
      <c r="L42" s="193">
        <f t="shared" si="3"/>
        <v>11.14873475332241</v>
      </c>
    </row>
    <row r="43" spans="1:12" ht="20.100000000000001" customHeight="1" x14ac:dyDescent="0.2">
      <c r="A43" s="31" t="s">
        <v>35</v>
      </c>
      <c r="B43" s="183">
        <f>'Tab4'!B44</f>
        <v>188</v>
      </c>
      <c r="C43" s="183">
        <f>'Tab6'!B44</f>
        <v>196</v>
      </c>
      <c r="D43" s="183">
        <f>'Tab5'!B44</f>
        <v>4848</v>
      </c>
      <c r="E43" s="183">
        <f t="shared" ref="E43:E74" si="4">F43+G43+H43</f>
        <v>473</v>
      </c>
      <c r="F43" s="163">
        <v>0</v>
      </c>
      <c r="G43" s="163">
        <v>417</v>
      </c>
      <c r="H43" s="168">
        <v>56</v>
      </c>
      <c r="I43" s="183">
        <v>37897</v>
      </c>
      <c r="J43" s="183">
        <f t="shared" ref="J43:J74" si="5">D43-E43</f>
        <v>4375</v>
      </c>
      <c r="K43" s="192">
        <f t="shared" ref="K43:K74" si="6">D43/I43*100</f>
        <v>12.792569332664854</v>
      </c>
      <c r="L43" s="193">
        <f t="shared" ref="L43:L74" si="7">J43/I43*100</f>
        <v>11.544449428714675</v>
      </c>
    </row>
    <row r="44" spans="1:12" ht="20.100000000000001" customHeight="1" x14ac:dyDescent="0.2">
      <c r="A44" s="31" t="s">
        <v>36</v>
      </c>
      <c r="B44" s="183">
        <f>'Tab4'!B45</f>
        <v>203</v>
      </c>
      <c r="C44" s="183">
        <f>'Tab6'!B45</f>
        <v>167</v>
      </c>
      <c r="D44" s="183">
        <f>'Tab5'!B45</f>
        <v>2521</v>
      </c>
      <c r="E44" s="183">
        <f t="shared" si="4"/>
        <v>320</v>
      </c>
      <c r="F44" s="163">
        <v>0</v>
      </c>
      <c r="G44" s="163">
        <v>280</v>
      </c>
      <c r="H44" s="168">
        <v>40</v>
      </c>
      <c r="I44" s="183">
        <v>20006</v>
      </c>
      <c r="J44" s="183">
        <f t="shared" si="5"/>
        <v>2201</v>
      </c>
      <c r="K44" s="192">
        <f t="shared" si="6"/>
        <v>12.601219634109768</v>
      </c>
      <c r="L44" s="193">
        <f t="shared" si="7"/>
        <v>11.001699490152953</v>
      </c>
    </row>
    <row r="45" spans="1:12" ht="20.100000000000001" customHeight="1" x14ac:dyDescent="0.2">
      <c r="A45" s="32" t="s">
        <v>37</v>
      </c>
      <c r="B45" s="185">
        <f>'Tab4'!B46</f>
        <v>2603</v>
      </c>
      <c r="C45" s="185">
        <f>'Tab6'!B46</f>
        <v>2478</v>
      </c>
      <c r="D45" s="185">
        <f>'Tab5'!B46</f>
        <v>50273</v>
      </c>
      <c r="E45" s="185">
        <f t="shared" si="4"/>
        <v>5427</v>
      </c>
      <c r="F45" s="164">
        <v>35</v>
      </c>
      <c r="G45" s="164">
        <v>4553</v>
      </c>
      <c r="H45" s="169">
        <v>839</v>
      </c>
      <c r="I45" s="185">
        <v>354696</v>
      </c>
      <c r="J45" s="185">
        <f t="shared" si="5"/>
        <v>44846</v>
      </c>
      <c r="K45" s="194">
        <f t="shared" si="6"/>
        <v>14.173545796964159</v>
      </c>
      <c r="L45" s="195">
        <f t="shared" si="7"/>
        <v>12.643503168910842</v>
      </c>
    </row>
    <row r="46" spans="1:12" ht="20.100000000000001" customHeight="1" x14ac:dyDescent="0.2">
      <c r="A46" s="31" t="s">
        <v>38</v>
      </c>
      <c r="B46" s="183">
        <f>'Tab4'!B47</f>
        <v>152</v>
      </c>
      <c r="C46" s="183">
        <f>'Tab6'!B47</f>
        <v>120</v>
      </c>
      <c r="D46" s="183">
        <f>'Tab5'!B47</f>
        <v>2393</v>
      </c>
      <c r="E46" s="183">
        <f t="shared" si="4"/>
        <v>188</v>
      </c>
      <c r="F46" s="163">
        <v>0</v>
      </c>
      <c r="G46" s="163">
        <v>160</v>
      </c>
      <c r="H46" s="168">
        <v>28</v>
      </c>
      <c r="I46" s="183">
        <v>14474</v>
      </c>
      <c r="J46" s="183">
        <f t="shared" si="5"/>
        <v>2205</v>
      </c>
      <c r="K46" s="192">
        <f t="shared" si="6"/>
        <v>16.533093823407487</v>
      </c>
      <c r="L46" s="193">
        <f t="shared" si="7"/>
        <v>15.2342130717148</v>
      </c>
    </row>
    <row r="47" spans="1:12" ht="20.100000000000001" customHeight="1" x14ac:dyDescent="0.2">
      <c r="A47" s="31" t="s">
        <v>39</v>
      </c>
      <c r="B47" s="183">
        <f>'Tab4'!B48</f>
        <v>394</v>
      </c>
      <c r="C47" s="183">
        <f>'Tab6'!B48</f>
        <v>445</v>
      </c>
      <c r="D47" s="183">
        <f>'Tab5'!B48</f>
        <v>5918</v>
      </c>
      <c r="E47" s="183">
        <f t="shared" si="4"/>
        <v>710</v>
      </c>
      <c r="F47" s="163">
        <v>0</v>
      </c>
      <c r="G47" s="163">
        <v>498</v>
      </c>
      <c r="H47" s="168">
        <v>212</v>
      </c>
      <c r="I47" s="183">
        <v>43044</v>
      </c>
      <c r="J47" s="183">
        <f t="shared" si="5"/>
        <v>5208</v>
      </c>
      <c r="K47" s="192">
        <f t="shared" si="6"/>
        <v>13.74872223771025</v>
      </c>
      <c r="L47" s="193">
        <f t="shared" si="7"/>
        <v>12.099247281851129</v>
      </c>
    </row>
    <row r="48" spans="1:12" ht="20.100000000000001" customHeight="1" x14ac:dyDescent="0.2">
      <c r="A48" s="31" t="s">
        <v>40</v>
      </c>
      <c r="B48" s="183">
        <f>'Tab4'!B49</f>
        <v>202</v>
      </c>
      <c r="C48" s="183">
        <f>'Tab6'!B49</f>
        <v>174</v>
      </c>
      <c r="D48" s="183">
        <f>'Tab5'!B49</f>
        <v>2825</v>
      </c>
      <c r="E48" s="183">
        <f t="shared" si="4"/>
        <v>162</v>
      </c>
      <c r="F48" s="163">
        <v>0</v>
      </c>
      <c r="G48" s="163">
        <v>130</v>
      </c>
      <c r="H48" s="168">
        <v>32</v>
      </c>
      <c r="I48" s="183">
        <v>18420</v>
      </c>
      <c r="J48" s="183">
        <f t="shared" si="5"/>
        <v>2663</v>
      </c>
      <c r="K48" s="192">
        <f t="shared" si="6"/>
        <v>15.336590662323562</v>
      </c>
      <c r="L48" s="193">
        <f t="shared" si="7"/>
        <v>14.457111834961998</v>
      </c>
    </row>
    <row r="49" spans="1:12" ht="20.100000000000001" customHeight="1" x14ac:dyDescent="0.2">
      <c r="A49" s="31" t="s">
        <v>41</v>
      </c>
      <c r="B49" s="183">
        <f>'Tab4'!B50</f>
        <v>117</v>
      </c>
      <c r="C49" s="183">
        <f>'Tab6'!B50</f>
        <v>121</v>
      </c>
      <c r="D49" s="183">
        <f>'Tab5'!B50</f>
        <v>2228</v>
      </c>
      <c r="E49" s="183">
        <f t="shared" si="4"/>
        <v>191</v>
      </c>
      <c r="F49" s="163">
        <v>0</v>
      </c>
      <c r="G49" s="163">
        <v>164</v>
      </c>
      <c r="H49" s="168">
        <v>27</v>
      </c>
      <c r="I49" s="183">
        <v>15611</v>
      </c>
      <c r="J49" s="183">
        <f t="shared" si="5"/>
        <v>2037</v>
      </c>
      <c r="K49" s="192">
        <f t="shared" si="6"/>
        <v>14.271987700980079</v>
      </c>
      <c r="L49" s="193">
        <f t="shared" si="7"/>
        <v>13.04849144833771</v>
      </c>
    </row>
    <row r="50" spans="1:12" ht="20.100000000000001" customHeight="1" x14ac:dyDescent="0.2">
      <c r="A50" s="31" t="s">
        <v>42</v>
      </c>
      <c r="B50" s="183">
        <f>'Tab4'!B51</f>
        <v>343</v>
      </c>
      <c r="C50" s="183">
        <f>'Tab6'!B51</f>
        <v>271</v>
      </c>
      <c r="D50" s="183">
        <f>'Tab5'!B51</f>
        <v>5391</v>
      </c>
      <c r="E50" s="183">
        <f t="shared" si="4"/>
        <v>496</v>
      </c>
      <c r="F50" s="163">
        <v>0</v>
      </c>
      <c r="G50" s="163">
        <v>429</v>
      </c>
      <c r="H50" s="168">
        <v>67</v>
      </c>
      <c r="I50" s="183">
        <v>38759</v>
      </c>
      <c r="J50" s="183">
        <f t="shared" si="5"/>
        <v>4895</v>
      </c>
      <c r="K50" s="192">
        <f t="shared" si="6"/>
        <v>13.909027580690935</v>
      </c>
      <c r="L50" s="193">
        <f t="shared" si="7"/>
        <v>12.629324801981475</v>
      </c>
    </row>
    <row r="51" spans="1:12" ht="20.100000000000001" customHeight="1" x14ac:dyDescent="0.2">
      <c r="A51" s="31" t="s">
        <v>43</v>
      </c>
      <c r="B51" s="183">
        <f>'Tab4'!B52</f>
        <v>276</v>
      </c>
      <c r="C51" s="183">
        <f>'Tab6'!B52</f>
        <v>298</v>
      </c>
      <c r="D51" s="183">
        <f>'Tab5'!B52</f>
        <v>4950</v>
      </c>
      <c r="E51" s="183">
        <f t="shared" si="4"/>
        <v>429</v>
      </c>
      <c r="F51" s="163">
        <v>0</v>
      </c>
      <c r="G51" s="163">
        <v>386</v>
      </c>
      <c r="H51" s="168">
        <v>43</v>
      </c>
      <c r="I51" s="183">
        <v>47888</v>
      </c>
      <c r="J51" s="183">
        <f t="shared" si="5"/>
        <v>4521</v>
      </c>
      <c r="K51" s="192">
        <f t="shared" si="6"/>
        <v>10.336618777146676</v>
      </c>
      <c r="L51" s="193">
        <f t="shared" si="7"/>
        <v>9.4407784831272981</v>
      </c>
    </row>
    <row r="52" spans="1:12" ht="20.100000000000001" customHeight="1" x14ac:dyDescent="0.2">
      <c r="A52" s="31" t="s">
        <v>44</v>
      </c>
      <c r="B52" s="183">
        <f>'Tab4'!B53</f>
        <v>193</v>
      </c>
      <c r="C52" s="183">
        <f>'Tab6'!B53</f>
        <v>275</v>
      </c>
      <c r="D52" s="183">
        <f>'Tab5'!B53</f>
        <v>3748</v>
      </c>
      <c r="E52" s="183">
        <f t="shared" si="4"/>
        <v>387</v>
      </c>
      <c r="F52" s="163">
        <v>0</v>
      </c>
      <c r="G52" s="163">
        <v>262</v>
      </c>
      <c r="H52" s="168">
        <v>125</v>
      </c>
      <c r="I52" s="183">
        <v>23947</v>
      </c>
      <c r="J52" s="183">
        <f t="shared" si="5"/>
        <v>3361</v>
      </c>
      <c r="K52" s="192">
        <f t="shared" si="6"/>
        <v>15.651229799139768</v>
      </c>
      <c r="L52" s="193">
        <f t="shared" si="7"/>
        <v>14.035160980498601</v>
      </c>
    </row>
    <row r="53" spans="1:12" ht="20.100000000000001" customHeight="1" x14ac:dyDescent="0.2">
      <c r="A53" s="31" t="s">
        <v>45</v>
      </c>
      <c r="B53" s="183">
        <f>'Tab4'!B54</f>
        <v>236</v>
      </c>
      <c r="C53" s="183">
        <f>'Tab6'!B54</f>
        <v>225</v>
      </c>
      <c r="D53" s="183">
        <f>'Tab5'!B54</f>
        <v>3975</v>
      </c>
      <c r="E53" s="183">
        <f t="shared" si="4"/>
        <v>457</v>
      </c>
      <c r="F53" s="163">
        <v>0</v>
      </c>
      <c r="G53" s="163">
        <v>414</v>
      </c>
      <c r="H53" s="168">
        <v>43</v>
      </c>
      <c r="I53" s="183">
        <v>28474</v>
      </c>
      <c r="J53" s="183">
        <f t="shared" si="5"/>
        <v>3518</v>
      </c>
      <c r="K53" s="192">
        <f t="shared" si="6"/>
        <v>13.960103954484794</v>
      </c>
      <c r="L53" s="193">
        <f t="shared" si="7"/>
        <v>12.355130996698744</v>
      </c>
    </row>
    <row r="54" spans="1:12" ht="20.100000000000001" customHeight="1" x14ac:dyDescent="0.2">
      <c r="A54" s="33" t="s">
        <v>46</v>
      </c>
      <c r="B54" s="183">
        <f>'Tab4'!B55</f>
        <v>67</v>
      </c>
      <c r="C54" s="183">
        <f>'Tab6'!B55</f>
        <v>47</v>
      </c>
      <c r="D54" s="183">
        <f>'Tab5'!B55</f>
        <v>1131</v>
      </c>
      <c r="E54" s="183">
        <f t="shared" si="4"/>
        <v>99</v>
      </c>
      <c r="F54" s="163">
        <v>0</v>
      </c>
      <c r="G54" s="163">
        <v>99</v>
      </c>
      <c r="H54" s="168">
        <v>0</v>
      </c>
      <c r="I54" s="183">
        <v>8152</v>
      </c>
      <c r="J54" s="183">
        <f t="shared" si="5"/>
        <v>1032</v>
      </c>
      <c r="K54" s="192">
        <f t="shared" si="6"/>
        <v>13.873895976447498</v>
      </c>
      <c r="L54" s="193">
        <f t="shared" si="7"/>
        <v>12.659470068694798</v>
      </c>
    </row>
    <row r="55" spans="1:12" ht="20.100000000000001" customHeight="1" x14ac:dyDescent="0.2">
      <c r="A55" s="31" t="s">
        <v>47</v>
      </c>
      <c r="B55" s="183">
        <f>'Tab4'!B56</f>
        <v>137</v>
      </c>
      <c r="C55" s="183">
        <f>'Tab6'!B56</f>
        <v>191</v>
      </c>
      <c r="D55" s="183">
        <f>'Tab5'!B56</f>
        <v>2043</v>
      </c>
      <c r="E55" s="183">
        <f t="shared" si="4"/>
        <v>155</v>
      </c>
      <c r="F55" s="163">
        <v>0</v>
      </c>
      <c r="G55" s="163">
        <v>103</v>
      </c>
      <c r="H55" s="168">
        <v>52</v>
      </c>
      <c r="I55" s="183">
        <v>15967</v>
      </c>
      <c r="J55" s="183">
        <f t="shared" si="5"/>
        <v>1888</v>
      </c>
      <c r="K55" s="192">
        <f t="shared" si="6"/>
        <v>12.795139976200915</v>
      </c>
      <c r="L55" s="193">
        <f t="shared" si="7"/>
        <v>11.824387799837165</v>
      </c>
    </row>
    <row r="56" spans="1:12" ht="20.100000000000001" customHeight="1" thickBot="1" x14ac:dyDescent="0.25">
      <c r="A56" s="33" t="s">
        <v>48</v>
      </c>
      <c r="B56" s="183">
        <f>'Tab4'!B57</f>
        <v>561</v>
      </c>
      <c r="C56" s="183">
        <f>'Tab6'!B57</f>
        <v>512</v>
      </c>
      <c r="D56" s="183">
        <f>'Tab5'!B57</f>
        <v>7354</v>
      </c>
      <c r="E56" s="183">
        <f t="shared" si="4"/>
        <v>536</v>
      </c>
      <c r="F56" s="163">
        <v>0</v>
      </c>
      <c r="G56" s="163">
        <v>438</v>
      </c>
      <c r="H56" s="168">
        <v>98</v>
      </c>
      <c r="I56" s="183">
        <v>75904</v>
      </c>
      <c r="J56" s="183">
        <f t="shared" si="5"/>
        <v>6818</v>
      </c>
      <c r="K56" s="192">
        <f t="shared" si="6"/>
        <v>9.6885539629005066</v>
      </c>
      <c r="L56" s="193">
        <f t="shared" si="7"/>
        <v>8.982398819561551</v>
      </c>
    </row>
    <row r="57" spans="1:12" ht="20.100000000000001" customHeight="1" thickBot="1" x14ac:dyDescent="0.25">
      <c r="A57" s="34" t="s">
        <v>49</v>
      </c>
      <c r="B57" s="187">
        <f>'Tab4'!B58</f>
        <v>2678</v>
      </c>
      <c r="C57" s="187">
        <f>'Tab6'!B58</f>
        <v>2679</v>
      </c>
      <c r="D57" s="187">
        <f>'Tab5'!B58</f>
        <v>41956</v>
      </c>
      <c r="E57" s="187">
        <f t="shared" si="4"/>
        <v>3810</v>
      </c>
      <c r="F57" s="165">
        <v>0</v>
      </c>
      <c r="G57" s="165">
        <v>3083</v>
      </c>
      <c r="H57" s="170">
        <v>727</v>
      </c>
      <c r="I57" s="187">
        <v>330640</v>
      </c>
      <c r="J57" s="187">
        <f t="shared" si="5"/>
        <v>38146</v>
      </c>
      <c r="K57" s="196">
        <f t="shared" si="6"/>
        <v>12.689329784660053</v>
      </c>
      <c r="L57" s="197">
        <f t="shared" si="7"/>
        <v>11.537019114444714</v>
      </c>
    </row>
    <row r="58" spans="1:12" ht="20.25" customHeight="1" x14ac:dyDescent="0.2">
      <c r="A58" s="33" t="s">
        <v>50</v>
      </c>
      <c r="B58" s="183">
        <f>'Tab4'!B59</f>
        <v>315</v>
      </c>
      <c r="C58" s="183">
        <f>'Tab6'!B59</f>
        <v>383</v>
      </c>
      <c r="D58" s="183">
        <f>'Tab5'!B59</f>
        <v>5901</v>
      </c>
      <c r="E58" s="183">
        <f t="shared" si="4"/>
        <v>631</v>
      </c>
      <c r="F58" s="163">
        <v>0</v>
      </c>
      <c r="G58" s="163">
        <v>562</v>
      </c>
      <c r="H58" s="168">
        <v>69</v>
      </c>
      <c r="I58" s="181">
        <v>58827</v>
      </c>
      <c r="J58" s="183">
        <f t="shared" si="5"/>
        <v>5270</v>
      </c>
      <c r="K58" s="192">
        <f t="shared" si="6"/>
        <v>10.031108164618288</v>
      </c>
      <c r="L58" s="198">
        <f t="shared" si="7"/>
        <v>8.9584714501844402</v>
      </c>
    </row>
    <row r="59" spans="1:12" ht="21" customHeight="1" x14ac:dyDescent="0.2">
      <c r="A59" s="31" t="s">
        <v>51</v>
      </c>
      <c r="B59" s="183">
        <f>'Tab4'!B60</f>
        <v>76</v>
      </c>
      <c r="C59" s="183">
        <f>'Tab6'!B60</f>
        <v>87</v>
      </c>
      <c r="D59" s="183">
        <f>'Tab5'!B60</f>
        <v>1597</v>
      </c>
      <c r="E59" s="183">
        <f t="shared" si="4"/>
        <v>130</v>
      </c>
      <c r="F59" s="163">
        <v>0</v>
      </c>
      <c r="G59" s="163">
        <v>99</v>
      </c>
      <c r="H59" s="168">
        <v>31</v>
      </c>
      <c r="I59" s="183">
        <v>8281</v>
      </c>
      <c r="J59" s="183">
        <f t="shared" si="5"/>
        <v>1467</v>
      </c>
      <c r="K59" s="192">
        <f t="shared" si="6"/>
        <v>19.285110493901701</v>
      </c>
      <c r="L59" s="193">
        <f t="shared" si="7"/>
        <v>17.715251781185849</v>
      </c>
    </row>
    <row r="60" spans="1:12" ht="21" customHeight="1" x14ac:dyDescent="0.2">
      <c r="A60" s="31" t="s">
        <v>52</v>
      </c>
      <c r="B60" s="183">
        <f>'Tab4'!B61</f>
        <v>283</v>
      </c>
      <c r="C60" s="183">
        <f>'Tab6'!B61</f>
        <v>258</v>
      </c>
      <c r="D60" s="183">
        <f>'Tab5'!B61</f>
        <v>5935</v>
      </c>
      <c r="E60" s="183">
        <f t="shared" si="4"/>
        <v>788</v>
      </c>
      <c r="F60" s="163">
        <v>0</v>
      </c>
      <c r="G60" s="163">
        <v>692</v>
      </c>
      <c r="H60" s="168">
        <v>96</v>
      </c>
      <c r="I60" s="183">
        <v>31541</v>
      </c>
      <c r="J60" s="183">
        <f t="shared" si="5"/>
        <v>5147</v>
      </c>
      <c r="K60" s="192">
        <f t="shared" si="6"/>
        <v>18.816778161757714</v>
      </c>
      <c r="L60" s="193">
        <f t="shared" si="7"/>
        <v>16.318442661932089</v>
      </c>
    </row>
    <row r="61" spans="1:12" ht="21" customHeight="1" x14ac:dyDescent="0.2">
      <c r="A61" s="31" t="s">
        <v>53</v>
      </c>
      <c r="B61" s="183">
        <f>'Tab4'!B62</f>
        <v>142</v>
      </c>
      <c r="C61" s="183">
        <f>'Tab6'!B62</f>
        <v>134</v>
      </c>
      <c r="D61" s="183">
        <f>'Tab5'!B62</f>
        <v>2955</v>
      </c>
      <c r="E61" s="183">
        <f t="shared" si="4"/>
        <v>289</v>
      </c>
      <c r="F61" s="163">
        <v>4</v>
      </c>
      <c r="G61" s="163">
        <v>273</v>
      </c>
      <c r="H61" s="168">
        <v>12</v>
      </c>
      <c r="I61" s="183">
        <v>16030</v>
      </c>
      <c r="J61" s="183">
        <f t="shared" si="5"/>
        <v>2666</v>
      </c>
      <c r="K61" s="192">
        <f t="shared" si="6"/>
        <v>18.434185901434809</v>
      </c>
      <c r="L61" s="193">
        <f t="shared" si="7"/>
        <v>16.631316281971305</v>
      </c>
    </row>
    <row r="62" spans="1:12" ht="21" customHeight="1" x14ac:dyDescent="0.2">
      <c r="A62" s="31" t="s">
        <v>54</v>
      </c>
      <c r="B62" s="183">
        <f>'Tab4'!B63</f>
        <v>118</v>
      </c>
      <c r="C62" s="183">
        <f>'Tab6'!B63</f>
        <v>91</v>
      </c>
      <c r="D62" s="183">
        <f>'Tab5'!B63</f>
        <v>2369</v>
      </c>
      <c r="E62" s="183">
        <f t="shared" si="4"/>
        <v>290</v>
      </c>
      <c r="F62" s="163">
        <v>7</v>
      </c>
      <c r="G62" s="163">
        <v>264</v>
      </c>
      <c r="H62" s="168">
        <v>19</v>
      </c>
      <c r="I62" s="183">
        <v>10734</v>
      </c>
      <c r="J62" s="183">
        <f t="shared" si="5"/>
        <v>2079</v>
      </c>
      <c r="K62" s="192">
        <f t="shared" si="6"/>
        <v>22.070057760387556</v>
      </c>
      <c r="L62" s="193">
        <f t="shared" si="7"/>
        <v>19.36836221352711</v>
      </c>
    </row>
    <row r="63" spans="1:12" ht="21" customHeight="1" x14ac:dyDescent="0.2">
      <c r="A63" s="31" t="s">
        <v>55</v>
      </c>
      <c r="B63" s="183">
        <f>'Tab4'!B64</f>
        <v>344</v>
      </c>
      <c r="C63" s="183">
        <f>'Tab6'!B64</f>
        <v>215</v>
      </c>
      <c r="D63" s="183">
        <f>'Tab5'!B64</f>
        <v>8742</v>
      </c>
      <c r="E63" s="183">
        <f t="shared" si="4"/>
        <v>843</v>
      </c>
      <c r="F63" s="163">
        <v>0</v>
      </c>
      <c r="G63" s="163">
        <v>698</v>
      </c>
      <c r="H63" s="168">
        <v>145</v>
      </c>
      <c r="I63" s="183">
        <v>33957</v>
      </c>
      <c r="J63" s="183">
        <f t="shared" si="5"/>
        <v>7899</v>
      </c>
      <c r="K63" s="192">
        <f t="shared" si="6"/>
        <v>25.744323703507376</v>
      </c>
      <c r="L63" s="193">
        <f t="shared" si="7"/>
        <v>23.261772241364078</v>
      </c>
    </row>
    <row r="64" spans="1:12" ht="21" customHeight="1" x14ac:dyDescent="0.2">
      <c r="A64" s="31" t="s">
        <v>56</v>
      </c>
      <c r="B64" s="183">
        <f>'Tab4'!B65</f>
        <v>96</v>
      </c>
      <c r="C64" s="183">
        <f>'Tab6'!B65</f>
        <v>111</v>
      </c>
      <c r="D64" s="183">
        <f>'Tab5'!B65</f>
        <v>3163</v>
      </c>
      <c r="E64" s="183">
        <f t="shared" si="4"/>
        <v>313</v>
      </c>
      <c r="F64" s="163">
        <v>0</v>
      </c>
      <c r="G64" s="163">
        <v>286</v>
      </c>
      <c r="H64" s="168">
        <v>27</v>
      </c>
      <c r="I64" s="183">
        <v>11601</v>
      </c>
      <c r="J64" s="183">
        <f t="shared" si="5"/>
        <v>2850</v>
      </c>
      <c r="K64" s="192">
        <f t="shared" si="6"/>
        <v>27.264890957676062</v>
      </c>
      <c r="L64" s="193">
        <f t="shared" si="7"/>
        <v>24.566847685544349</v>
      </c>
    </row>
    <row r="65" spans="1:12" ht="21" customHeight="1" x14ac:dyDescent="0.2">
      <c r="A65" s="31" t="s">
        <v>57</v>
      </c>
      <c r="B65" s="183">
        <f>'Tab4'!B66</f>
        <v>180</v>
      </c>
      <c r="C65" s="183">
        <f>'Tab6'!B66</f>
        <v>165</v>
      </c>
      <c r="D65" s="183">
        <f>'Tab5'!B66</f>
        <v>6944</v>
      </c>
      <c r="E65" s="183">
        <f t="shared" si="4"/>
        <v>690</v>
      </c>
      <c r="F65" s="163">
        <v>0</v>
      </c>
      <c r="G65" s="163">
        <v>585</v>
      </c>
      <c r="H65" s="168">
        <v>105</v>
      </c>
      <c r="I65" s="183">
        <v>20705</v>
      </c>
      <c r="J65" s="183">
        <f t="shared" si="5"/>
        <v>6254</v>
      </c>
      <c r="K65" s="192">
        <f t="shared" si="6"/>
        <v>33.537792803670612</v>
      </c>
      <c r="L65" s="193">
        <f t="shared" si="7"/>
        <v>30.205264428881911</v>
      </c>
    </row>
    <row r="66" spans="1:12" ht="21" customHeight="1" x14ac:dyDescent="0.2">
      <c r="A66" s="31" t="s">
        <v>58</v>
      </c>
      <c r="B66" s="183">
        <f>'Tab4'!B67</f>
        <v>298</v>
      </c>
      <c r="C66" s="183">
        <f>'Tab6'!B67</f>
        <v>321</v>
      </c>
      <c r="D66" s="183">
        <f>'Tab5'!B67</f>
        <v>14347</v>
      </c>
      <c r="E66" s="183">
        <f t="shared" si="4"/>
        <v>995</v>
      </c>
      <c r="F66" s="163">
        <v>0</v>
      </c>
      <c r="G66" s="163">
        <v>860</v>
      </c>
      <c r="H66" s="168">
        <v>135</v>
      </c>
      <c r="I66" s="183">
        <v>39748</v>
      </c>
      <c r="J66" s="183">
        <f t="shared" si="5"/>
        <v>13352</v>
      </c>
      <c r="K66" s="192">
        <f t="shared" si="6"/>
        <v>36.094897856495919</v>
      </c>
      <c r="L66" s="193">
        <f t="shared" si="7"/>
        <v>33.591627251685615</v>
      </c>
    </row>
    <row r="67" spans="1:12" ht="21" customHeight="1" x14ac:dyDescent="0.2">
      <c r="A67" s="31" t="s">
        <v>59</v>
      </c>
      <c r="B67" s="183">
        <f>'Tab4'!B68</f>
        <v>235</v>
      </c>
      <c r="C67" s="183">
        <f>'Tab6'!B68</f>
        <v>245</v>
      </c>
      <c r="D67" s="183">
        <f>'Tab5'!B68</f>
        <v>5099</v>
      </c>
      <c r="E67" s="183">
        <f t="shared" si="4"/>
        <v>518</v>
      </c>
      <c r="F67" s="163">
        <v>0</v>
      </c>
      <c r="G67" s="163">
        <v>375</v>
      </c>
      <c r="H67" s="168">
        <v>143</v>
      </c>
      <c r="I67" s="183">
        <v>19627</v>
      </c>
      <c r="J67" s="183">
        <f t="shared" si="5"/>
        <v>4581</v>
      </c>
      <c r="K67" s="192">
        <f t="shared" si="6"/>
        <v>25.979518010903348</v>
      </c>
      <c r="L67" s="193">
        <f t="shared" si="7"/>
        <v>23.340296530289905</v>
      </c>
    </row>
    <row r="68" spans="1:12" ht="21" customHeight="1" x14ac:dyDescent="0.2">
      <c r="A68" s="31" t="s">
        <v>60</v>
      </c>
      <c r="B68" s="183">
        <f>'Tab4'!B69</f>
        <v>275</v>
      </c>
      <c r="C68" s="183">
        <f>'Tab6'!B69</f>
        <v>180</v>
      </c>
      <c r="D68" s="183">
        <f>'Tab5'!B69</f>
        <v>4032</v>
      </c>
      <c r="E68" s="183">
        <f t="shared" si="4"/>
        <v>365</v>
      </c>
      <c r="F68" s="163">
        <v>8</v>
      </c>
      <c r="G68" s="163">
        <v>310</v>
      </c>
      <c r="H68" s="168">
        <v>47</v>
      </c>
      <c r="I68" s="183">
        <v>33963</v>
      </c>
      <c r="J68" s="183">
        <f t="shared" si="5"/>
        <v>3667</v>
      </c>
      <c r="K68" s="192">
        <f t="shared" si="6"/>
        <v>11.871742778906457</v>
      </c>
      <c r="L68" s="193">
        <f t="shared" si="7"/>
        <v>10.797043841827872</v>
      </c>
    </row>
    <row r="69" spans="1:12" ht="21" customHeight="1" x14ac:dyDescent="0.2">
      <c r="A69" s="31" t="s">
        <v>61</v>
      </c>
      <c r="B69" s="183">
        <f>'Tab4'!B70</f>
        <v>111</v>
      </c>
      <c r="C69" s="183">
        <f>'Tab6'!B70</f>
        <v>111</v>
      </c>
      <c r="D69" s="183">
        <f>'Tab5'!B70</f>
        <v>2691</v>
      </c>
      <c r="E69" s="183">
        <f t="shared" si="4"/>
        <v>177</v>
      </c>
      <c r="F69" s="163">
        <v>0</v>
      </c>
      <c r="G69" s="163">
        <v>146</v>
      </c>
      <c r="H69" s="168">
        <v>31</v>
      </c>
      <c r="I69" s="183">
        <v>12840</v>
      </c>
      <c r="J69" s="183">
        <f t="shared" si="5"/>
        <v>2514</v>
      </c>
      <c r="K69" s="192">
        <f t="shared" si="6"/>
        <v>20.957943925233643</v>
      </c>
      <c r="L69" s="193">
        <f t="shared" si="7"/>
        <v>19.579439252336446</v>
      </c>
    </row>
    <row r="70" spans="1:12" ht="21" customHeight="1" x14ac:dyDescent="0.2">
      <c r="A70" s="35" t="s">
        <v>62</v>
      </c>
      <c r="B70" s="183">
        <f>'Tab4'!B71</f>
        <v>225</v>
      </c>
      <c r="C70" s="183">
        <f>'Tab6'!B71</f>
        <v>173</v>
      </c>
      <c r="D70" s="183">
        <f>'Tab5'!B71</f>
        <v>3594</v>
      </c>
      <c r="E70" s="183">
        <f t="shared" si="4"/>
        <v>256</v>
      </c>
      <c r="F70" s="163">
        <v>0</v>
      </c>
      <c r="G70" s="163">
        <v>218</v>
      </c>
      <c r="H70" s="168">
        <v>38</v>
      </c>
      <c r="I70" s="183">
        <v>23549</v>
      </c>
      <c r="J70" s="183">
        <f t="shared" si="5"/>
        <v>3338</v>
      </c>
      <c r="K70" s="192">
        <f t="shared" si="6"/>
        <v>15.261794556032104</v>
      </c>
      <c r="L70" s="193">
        <f t="shared" si="7"/>
        <v>14.174699562614123</v>
      </c>
    </row>
    <row r="71" spans="1:12" ht="21" customHeight="1" x14ac:dyDescent="0.2">
      <c r="A71" s="36" t="s">
        <v>63</v>
      </c>
      <c r="B71" s="185">
        <f>'Tab4'!B72</f>
        <v>2698</v>
      </c>
      <c r="C71" s="185">
        <f>'Tab6'!B72</f>
        <v>2474</v>
      </c>
      <c r="D71" s="185">
        <f>'Tab5'!B72</f>
        <v>67369</v>
      </c>
      <c r="E71" s="185">
        <f t="shared" si="4"/>
        <v>6285</v>
      </c>
      <c r="F71" s="164">
        <v>19</v>
      </c>
      <c r="G71" s="164">
        <v>5368</v>
      </c>
      <c r="H71" s="169">
        <v>898</v>
      </c>
      <c r="I71" s="185">
        <v>321403</v>
      </c>
      <c r="J71" s="185">
        <f t="shared" si="5"/>
        <v>61084</v>
      </c>
      <c r="K71" s="194">
        <f t="shared" si="6"/>
        <v>20.960912001443671</v>
      </c>
      <c r="L71" s="195">
        <f t="shared" si="7"/>
        <v>19.005423098104249</v>
      </c>
    </row>
    <row r="72" spans="1:12" ht="21" customHeight="1" x14ac:dyDescent="0.2">
      <c r="A72" s="31" t="s">
        <v>64</v>
      </c>
      <c r="B72" s="183">
        <f>'Tab4'!B73</f>
        <v>449</v>
      </c>
      <c r="C72" s="183">
        <f>'Tab6'!B73</f>
        <v>494</v>
      </c>
      <c r="D72" s="183">
        <f>'Tab5'!B73</f>
        <v>8000</v>
      </c>
      <c r="E72" s="183">
        <f t="shared" si="4"/>
        <v>515</v>
      </c>
      <c r="F72" s="163">
        <v>0</v>
      </c>
      <c r="G72" s="163">
        <v>358</v>
      </c>
      <c r="H72" s="168">
        <v>157</v>
      </c>
      <c r="I72" s="183">
        <v>37487</v>
      </c>
      <c r="J72" s="183">
        <f t="shared" si="5"/>
        <v>7485</v>
      </c>
      <c r="K72" s="192">
        <f t="shared" si="6"/>
        <v>21.340731453570573</v>
      </c>
      <c r="L72" s="193">
        <f t="shared" si="7"/>
        <v>19.966921866246963</v>
      </c>
    </row>
    <row r="73" spans="1:12" ht="21" customHeight="1" x14ac:dyDescent="0.2">
      <c r="A73" s="31" t="s">
        <v>65</v>
      </c>
      <c r="B73" s="183">
        <f>'Tab4'!B74</f>
        <v>325</v>
      </c>
      <c r="C73" s="183">
        <f>'Tab6'!B74</f>
        <v>311</v>
      </c>
      <c r="D73" s="183">
        <f>'Tab5'!B74</f>
        <v>6348</v>
      </c>
      <c r="E73" s="183">
        <f t="shared" si="4"/>
        <v>748</v>
      </c>
      <c r="F73" s="163">
        <v>0</v>
      </c>
      <c r="G73" s="163">
        <v>626</v>
      </c>
      <c r="H73" s="168">
        <v>122</v>
      </c>
      <c r="I73" s="183">
        <v>32515</v>
      </c>
      <c r="J73" s="183">
        <f t="shared" si="5"/>
        <v>5600</v>
      </c>
      <c r="K73" s="192">
        <f t="shared" si="6"/>
        <v>19.523296939873905</v>
      </c>
      <c r="L73" s="193">
        <f t="shared" si="7"/>
        <v>17.222820236813778</v>
      </c>
    </row>
    <row r="74" spans="1:12" ht="21" customHeight="1" x14ac:dyDescent="0.2">
      <c r="A74" s="31" t="s">
        <v>66</v>
      </c>
      <c r="B74" s="183">
        <f>'Tab4'!B75</f>
        <v>336</v>
      </c>
      <c r="C74" s="183">
        <f>'Tab6'!B75</f>
        <v>351</v>
      </c>
      <c r="D74" s="183">
        <f>'Tab5'!B75</f>
        <v>9256</v>
      </c>
      <c r="E74" s="183">
        <f t="shared" si="4"/>
        <v>678</v>
      </c>
      <c r="F74" s="163">
        <v>0</v>
      </c>
      <c r="G74" s="163">
        <v>585</v>
      </c>
      <c r="H74" s="168">
        <v>93</v>
      </c>
      <c r="I74" s="183">
        <v>30735</v>
      </c>
      <c r="J74" s="183">
        <f t="shared" si="5"/>
        <v>8578</v>
      </c>
      <c r="K74" s="192">
        <f t="shared" si="6"/>
        <v>30.115503497641129</v>
      </c>
      <c r="L74" s="193">
        <f t="shared" si="7"/>
        <v>27.909549373678217</v>
      </c>
    </row>
    <row r="75" spans="1:12" ht="21" customHeight="1" x14ac:dyDescent="0.2">
      <c r="A75" s="31" t="s">
        <v>67</v>
      </c>
      <c r="B75" s="183">
        <f>'Tab4'!B76</f>
        <v>128</v>
      </c>
      <c r="C75" s="183">
        <f>'Tab6'!B76</f>
        <v>117</v>
      </c>
      <c r="D75" s="183">
        <f>'Tab5'!B76</f>
        <v>3177</v>
      </c>
      <c r="E75" s="183">
        <f t="shared" ref="E75:E98" si="8">F75+G75+H75</f>
        <v>366</v>
      </c>
      <c r="F75" s="163">
        <v>0</v>
      </c>
      <c r="G75" s="163">
        <v>327</v>
      </c>
      <c r="H75" s="168">
        <v>39</v>
      </c>
      <c r="I75" s="183">
        <v>15096</v>
      </c>
      <c r="J75" s="183">
        <f t="shared" ref="J75:J98" si="9">D75-E75</f>
        <v>2811</v>
      </c>
      <c r="K75" s="192">
        <f t="shared" ref="K75:K98" si="10">D75/I75*100</f>
        <v>21.045310015898252</v>
      </c>
      <c r="L75" s="193">
        <f t="shared" ref="L75:L98" si="11">J75/I75*100</f>
        <v>18.620826709062001</v>
      </c>
    </row>
    <row r="76" spans="1:12" ht="21" customHeight="1" x14ac:dyDescent="0.2">
      <c r="A76" s="31" t="s">
        <v>68</v>
      </c>
      <c r="B76" s="183">
        <f>'Tab4'!B77</f>
        <v>43</v>
      </c>
      <c r="C76" s="183">
        <f>'Tab6'!B77</f>
        <v>39</v>
      </c>
      <c r="D76" s="183">
        <f>'Tab5'!B77</f>
        <v>1413</v>
      </c>
      <c r="E76" s="183">
        <f t="shared" si="8"/>
        <v>207</v>
      </c>
      <c r="F76" s="163">
        <v>0</v>
      </c>
      <c r="G76" s="163">
        <v>185</v>
      </c>
      <c r="H76" s="168">
        <v>22</v>
      </c>
      <c r="I76" s="183">
        <v>5988</v>
      </c>
      <c r="J76" s="183">
        <f t="shared" si="9"/>
        <v>1206</v>
      </c>
      <c r="K76" s="192">
        <f t="shared" si="10"/>
        <v>23.597194388777556</v>
      </c>
      <c r="L76" s="193">
        <f t="shared" si="11"/>
        <v>20.140280561122246</v>
      </c>
    </row>
    <row r="77" spans="1:12" ht="21" customHeight="1" x14ac:dyDescent="0.2">
      <c r="A77" s="31" t="s">
        <v>69</v>
      </c>
      <c r="B77" s="183">
        <f>'Tab4'!B78</f>
        <v>356</v>
      </c>
      <c r="C77" s="183">
        <f>'Tab6'!B78</f>
        <v>479</v>
      </c>
      <c r="D77" s="183">
        <f>'Tab5'!B78</f>
        <v>8210</v>
      </c>
      <c r="E77" s="183">
        <f t="shared" si="8"/>
        <v>1685</v>
      </c>
      <c r="F77" s="163">
        <v>0</v>
      </c>
      <c r="G77" s="163">
        <v>1578</v>
      </c>
      <c r="H77" s="168">
        <v>107</v>
      </c>
      <c r="I77" s="183">
        <v>54237</v>
      </c>
      <c r="J77" s="183">
        <f t="shared" si="9"/>
        <v>6525</v>
      </c>
      <c r="K77" s="192">
        <f t="shared" si="10"/>
        <v>15.137267916735809</v>
      </c>
      <c r="L77" s="193">
        <f t="shared" si="11"/>
        <v>12.030532662204768</v>
      </c>
    </row>
    <row r="78" spans="1:12" ht="21" customHeight="1" x14ac:dyDescent="0.2">
      <c r="A78" s="33" t="s">
        <v>70</v>
      </c>
      <c r="B78" s="183">
        <f>'Tab4'!B79</f>
        <v>726</v>
      </c>
      <c r="C78" s="183">
        <f>'Tab6'!B79</f>
        <v>623</v>
      </c>
      <c r="D78" s="183">
        <f>'Tab5'!B79</f>
        <v>15342</v>
      </c>
      <c r="E78" s="183">
        <f t="shared" si="8"/>
        <v>1152</v>
      </c>
      <c r="F78" s="163">
        <v>0</v>
      </c>
      <c r="G78" s="163">
        <v>963</v>
      </c>
      <c r="H78" s="168">
        <v>189</v>
      </c>
      <c r="I78" s="183">
        <v>79370</v>
      </c>
      <c r="J78" s="183">
        <f t="shared" si="9"/>
        <v>14190</v>
      </c>
      <c r="K78" s="192">
        <f t="shared" si="10"/>
        <v>19.329721557263451</v>
      </c>
      <c r="L78" s="193">
        <f t="shared" si="11"/>
        <v>17.878291545924153</v>
      </c>
    </row>
    <row r="79" spans="1:12" ht="21" customHeight="1" x14ac:dyDescent="0.2">
      <c r="A79" s="31" t="s">
        <v>71</v>
      </c>
      <c r="B79" s="183">
        <f>'Tab4'!B80</f>
        <v>194</v>
      </c>
      <c r="C79" s="183">
        <f>'Tab6'!B80</f>
        <v>259</v>
      </c>
      <c r="D79" s="183">
        <f>'Tab5'!B80</f>
        <v>6681</v>
      </c>
      <c r="E79" s="183">
        <f t="shared" si="8"/>
        <v>369</v>
      </c>
      <c r="F79" s="163">
        <v>0</v>
      </c>
      <c r="G79" s="163">
        <v>269</v>
      </c>
      <c r="H79" s="168">
        <v>100</v>
      </c>
      <c r="I79" s="183">
        <v>24217</v>
      </c>
      <c r="J79" s="183">
        <f t="shared" si="9"/>
        <v>6312</v>
      </c>
      <c r="K79" s="192">
        <f t="shared" si="10"/>
        <v>27.588057975802123</v>
      </c>
      <c r="L79" s="193">
        <f t="shared" si="11"/>
        <v>26.06433497130115</v>
      </c>
    </row>
    <row r="80" spans="1:12" ht="21" customHeight="1" x14ac:dyDescent="0.2">
      <c r="A80" s="31" t="s">
        <v>72</v>
      </c>
      <c r="B80" s="183">
        <f>'Tab4'!B81</f>
        <v>122</v>
      </c>
      <c r="C80" s="183">
        <f>'Tab6'!B81</f>
        <v>201</v>
      </c>
      <c r="D80" s="183">
        <f>'Tab5'!B81</f>
        <v>4095</v>
      </c>
      <c r="E80" s="183">
        <f t="shared" si="8"/>
        <v>501</v>
      </c>
      <c r="F80" s="163">
        <v>0</v>
      </c>
      <c r="G80" s="163">
        <v>446</v>
      </c>
      <c r="H80" s="168">
        <v>55</v>
      </c>
      <c r="I80" s="183">
        <v>19199</v>
      </c>
      <c r="J80" s="183">
        <f t="shared" si="9"/>
        <v>3594</v>
      </c>
      <c r="K80" s="192">
        <f t="shared" si="10"/>
        <v>21.329235897703004</v>
      </c>
      <c r="L80" s="193">
        <f t="shared" si="11"/>
        <v>18.719724985676336</v>
      </c>
    </row>
    <row r="81" spans="1:12" ht="21" customHeight="1" x14ac:dyDescent="0.2">
      <c r="A81" s="31" t="s">
        <v>73</v>
      </c>
      <c r="B81" s="183">
        <f>'Tab4'!B82</f>
        <v>144</v>
      </c>
      <c r="C81" s="183">
        <f>'Tab6'!B82</f>
        <v>217</v>
      </c>
      <c r="D81" s="183">
        <f>'Tab5'!B82</f>
        <v>4904</v>
      </c>
      <c r="E81" s="183">
        <f t="shared" si="8"/>
        <v>495</v>
      </c>
      <c r="F81" s="163">
        <v>0</v>
      </c>
      <c r="G81" s="163">
        <v>389</v>
      </c>
      <c r="H81" s="168">
        <v>106</v>
      </c>
      <c r="I81" s="183">
        <v>23809</v>
      </c>
      <c r="J81" s="183">
        <f t="shared" si="9"/>
        <v>4409</v>
      </c>
      <c r="K81" s="192">
        <f t="shared" si="10"/>
        <v>20.597253139569073</v>
      </c>
      <c r="L81" s="193">
        <f t="shared" si="11"/>
        <v>18.518207400562812</v>
      </c>
    </row>
    <row r="82" spans="1:12" ht="21" customHeight="1" x14ac:dyDescent="0.2">
      <c r="A82" s="31" t="s">
        <v>74</v>
      </c>
      <c r="B82" s="183">
        <f>'Tab4'!B83</f>
        <v>90</v>
      </c>
      <c r="C82" s="183">
        <f>'Tab6'!B83</f>
        <v>98</v>
      </c>
      <c r="D82" s="183">
        <f>'Tab5'!B83</f>
        <v>2338</v>
      </c>
      <c r="E82" s="183">
        <f t="shared" si="8"/>
        <v>348</v>
      </c>
      <c r="F82" s="163">
        <v>0</v>
      </c>
      <c r="G82" s="163">
        <v>301</v>
      </c>
      <c r="H82" s="168">
        <v>47</v>
      </c>
      <c r="I82" s="183">
        <v>10262</v>
      </c>
      <c r="J82" s="183">
        <f t="shared" si="9"/>
        <v>1990</v>
      </c>
      <c r="K82" s="192">
        <f t="shared" si="10"/>
        <v>22.783083219645292</v>
      </c>
      <c r="L82" s="193">
        <f t="shared" si="11"/>
        <v>19.391931397388422</v>
      </c>
    </row>
    <row r="83" spans="1:12" ht="21" customHeight="1" x14ac:dyDescent="0.2">
      <c r="A83" s="31" t="s">
        <v>75</v>
      </c>
      <c r="B83" s="183">
        <f>'Tab4'!B84</f>
        <v>201</v>
      </c>
      <c r="C83" s="183">
        <f>'Tab6'!B84</f>
        <v>190</v>
      </c>
      <c r="D83" s="183">
        <f>'Tab5'!B84</f>
        <v>4058</v>
      </c>
      <c r="E83" s="183">
        <f t="shared" si="8"/>
        <v>416</v>
      </c>
      <c r="F83" s="163">
        <v>0</v>
      </c>
      <c r="G83" s="163">
        <v>306</v>
      </c>
      <c r="H83" s="168">
        <v>110</v>
      </c>
      <c r="I83" s="183">
        <v>17065</v>
      </c>
      <c r="J83" s="183">
        <f t="shared" si="9"/>
        <v>3642</v>
      </c>
      <c r="K83" s="192">
        <f t="shared" si="10"/>
        <v>23.779665983006154</v>
      </c>
      <c r="L83" s="193">
        <f t="shared" si="11"/>
        <v>21.341927922648697</v>
      </c>
    </row>
    <row r="84" spans="1:12" ht="21" customHeight="1" x14ac:dyDescent="0.2">
      <c r="A84" s="35" t="s">
        <v>76</v>
      </c>
      <c r="B84" s="183">
        <f>'Tab4'!B85</f>
        <v>323</v>
      </c>
      <c r="C84" s="183">
        <f>'Tab6'!B85</f>
        <v>480</v>
      </c>
      <c r="D84" s="183">
        <f>'Tab5'!B85</f>
        <v>9764</v>
      </c>
      <c r="E84" s="183">
        <f t="shared" si="8"/>
        <v>1378</v>
      </c>
      <c r="F84" s="163">
        <v>0</v>
      </c>
      <c r="G84" s="163">
        <v>1170</v>
      </c>
      <c r="H84" s="168">
        <v>208</v>
      </c>
      <c r="I84" s="183">
        <v>37308</v>
      </c>
      <c r="J84" s="183">
        <f t="shared" si="9"/>
        <v>8386</v>
      </c>
      <c r="K84" s="192">
        <f t="shared" si="10"/>
        <v>26.171330545727457</v>
      </c>
      <c r="L84" s="193">
        <f t="shared" si="11"/>
        <v>22.477752760801973</v>
      </c>
    </row>
    <row r="85" spans="1:12" ht="21" customHeight="1" thickBot="1" x14ac:dyDescent="0.25">
      <c r="A85" s="156" t="s">
        <v>77</v>
      </c>
      <c r="B85" s="189">
        <f>'Tab4'!B86</f>
        <v>3437</v>
      </c>
      <c r="C85" s="189">
        <f>'Tab6'!B86</f>
        <v>3859</v>
      </c>
      <c r="D85" s="189">
        <f>'Tab5'!B86</f>
        <v>83586</v>
      </c>
      <c r="E85" s="189">
        <f t="shared" si="8"/>
        <v>8858</v>
      </c>
      <c r="F85" s="166">
        <v>0</v>
      </c>
      <c r="G85" s="166">
        <v>7503</v>
      </c>
      <c r="H85" s="171">
        <v>1355</v>
      </c>
      <c r="I85" s="189">
        <v>387288</v>
      </c>
      <c r="J85" s="189">
        <f t="shared" si="9"/>
        <v>74728</v>
      </c>
      <c r="K85" s="199">
        <f t="shared" si="10"/>
        <v>21.582388300179712</v>
      </c>
      <c r="L85" s="200">
        <f t="shared" si="11"/>
        <v>19.295201503790459</v>
      </c>
    </row>
    <row r="86" spans="1:12" ht="21" customHeight="1" x14ac:dyDescent="0.2">
      <c r="A86" s="157" t="s">
        <v>78</v>
      </c>
      <c r="B86" s="181">
        <f>'Tab4'!B87</f>
        <v>133</v>
      </c>
      <c r="C86" s="181">
        <f>'Tab6'!B87</f>
        <v>164</v>
      </c>
      <c r="D86" s="181">
        <f>'Tab5'!B87</f>
        <v>3367</v>
      </c>
      <c r="E86" s="181">
        <f t="shared" si="8"/>
        <v>380</v>
      </c>
      <c r="F86" s="162">
        <v>0</v>
      </c>
      <c r="G86" s="162">
        <v>355</v>
      </c>
      <c r="H86" s="167">
        <v>25</v>
      </c>
      <c r="I86" s="181">
        <v>13959</v>
      </c>
      <c r="J86" s="181">
        <f t="shared" si="9"/>
        <v>2987</v>
      </c>
      <c r="K86" s="191">
        <f t="shared" si="10"/>
        <v>24.120639014256035</v>
      </c>
      <c r="L86" s="201">
        <f t="shared" si="11"/>
        <v>21.398380972849058</v>
      </c>
    </row>
    <row r="87" spans="1:12" ht="21" customHeight="1" x14ac:dyDescent="0.2">
      <c r="A87" s="31" t="s">
        <v>79</v>
      </c>
      <c r="B87" s="183">
        <f>'Tab4'!B88</f>
        <v>349</v>
      </c>
      <c r="C87" s="183">
        <f>'Tab6'!B88</f>
        <v>252</v>
      </c>
      <c r="D87" s="183">
        <f>'Tab5'!B88</f>
        <v>3724</v>
      </c>
      <c r="E87" s="183">
        <f t="shared" si="8"/>
        <v>368</v>
      </c>
      <c r="F87" s="163">
        <v>0</v>
      </c>
      <c r="G87" s="163">
        <v>317</v>
      </c>
      <c r="H87" s="168">
        <v>51</v>
      </c>
      <c r="I87" s="183">
        <v>30957</v>
      </c>
      <c r="J87" s="183">
        <f t="shared" si="9"/>
        <v>3356</v>
      </c>
      <c r="K87" s="192">
        <f t="shared" si="10"/>
        <v>12.029589430500371</v>
      </c>
      <c r="L87" s="193">
        <f t="shared" si="11"/>
        <v>10.840843751009464</v>
      </c>
    </row>
    <row r="88" spans="1:12" ht="21" customHeight="1" x14ac:dyDescent="0.2">
      <c r="A88" s="31" t="s">
        <v>80</v>
      </c>
      <c r="B88" s="183">
        <f>'Tab4'!B89</f>
        <v>263</v>
      </c>
      <c r="C88" s="183">
        <f>'Tab6'!B89</f>
        <v>339</v>
      </c>
      <c r="D88" s="183">
        <f>'Tab5'!B89</f>
        <v>4518</v>
      </c>
      <c r="E88" s="183">
        <f t="shared" si="8"/>
        <v>449</v>
      </c>
      <c r="F88" s="163">
        <v>0</v>
      </c>
      <c r="G88" s="163">
        <v>381</v>
      </c>
      <c r="H88" s="168">
        <v>68</v>
      </c>
      <c r="I88" s="183">
        <v>37460</v>
      </c>
      <c r="J88" s="183">
        <f t="shared" si="9"/>
        <v>4069</v>
      </c>
      <c r="K88" s="192">
        <f t="shared" si="10"/>
        <v>12.06086492258409</v>
      </c>
      <c r="L88" s="193">
        <f t="shared" si="11"/>
        <v>10.86225306994127</v>
      </c>
    </row>
    <row r="89" spans="1:12" ht="21" customHeight="1" x14ac:dyDescent="0.2">
      <c r="A89" s="31" t="s">
        <v>81</v>
      </c>
      <c r="B89" s="183">
        <f>'Tab4'!B90</f>
        <v>97</v>
      </c>
      <c r="C89" s="183">
        <f>'Tab6'!B90</f>
        <v>103</v>
      </c>
      <c r="D89" s="183">
        <f>'Tab5'!B90</f>
        <v>1915</v>
      </c>
      <c r="E89" s="183">
        <f t="shared" si="8"/>
        <v>172</v>
      </c>
      <c r="F89" s="163">
        <v>0</v>
      </c>
      <c r="G89" s="163">
        <v>153</v>
      </c>
      <c r="H89" s="168">
        <v>19</v>
      </c>
      <c r="I89" s="183">
        <v>16985</v>
      </c>
      <c r="J89" s="183">
        <f t="shared" si="9"/>
        <v>1743</v>
      </c>
      <c r="K89" s="192">
        <f t="shared" si="10"/>
        <v>11.274654106564617</v>
      </c>
      <c r="L89" s="193">
        <f t="shared" si="11"/>
        <v>10.261995878716515</v>
      </c>
    </row>
    <row r="90" spans="1:12" ht="21" customHeight="1" x14ac:dyDescent="0.2">
      <c r="A90" s="31" t="s">
        <v>82</v>
      </c>
      <c r="B90" s="183">
        <f>'Tab4'!B91</f>
        <v>204</v>
      </c>
      <c r="C90" s="183">
        <f>'Tab6'!B91</f>
        <v>176</v>
      </c>
      <c r="D90" s="183">
        <f>'Tab5'!B91</f>
        <v>3016</v>
      </c>
      <c r="E90" s="183">
        <f t="shared" si="8"/>
        <v>275</v>
      </c>
      <c r="F90" s="163">
        <v>0</v>
      </c>
      <c r="G90" s="163">
        <v>228</v>
      </c>
      <c r="H90" s="168">
        <v>47</v>
      </c>
      <c r="I90" s="183">
        <v>28801</v>
      </c>
      <c r="J90" s="183">
        <f t="shared" si="9"/>
        <v>2741</v>
      </c>
      <c r="K90" s="192">
        <f t="shared" si="10"/>
        <v>10.471858616020278</v>
      </c>
      <c r="L90" s="193">
        <f t="shared" si="11"/>
        <v>9.5170306586576849</v>
      </c>
    </row>
    <row r="91" spans="1:12" ht="21" customHeight="1" x14ac:dyDescent="0.2">
      <c r="A91" s="31" t="s">
        <v>83</v>
      </c>
      <c r="B91" s="183">
        <f>'Tab4'!B92</f>
        <v>481</v>
      </c>
      <c r="C91" s="183">
        <f>'Tab6'!B92</f>
        <v>489</v>
      </c>
      <c r="D91" s="183">
        <f>'Tab5'!B92</f>
        <v>12293</v>
      </c>
      <c r="E91" s="183">
        <f t="shared" si="8"/>
        <v>981</v>
      </c>
      <c r="F91" s="163">
        <v>0</v>
      </c>
      <c r="G91" s="163">
        <v>878</v>
      </c>
      <c r="H91" s="168">
        <v>103</v>
      </c>
      <c r="I91" s="183">
        <v>50514</v>
      </c>
      <c r="J91" s="183">
        <f t="shared" si="9"/>
        <v>11312</v>
      </c>
      <c r="K91" s="192">
        <f t="shared" si="10"/>
        <v>24.335827691333094</v>
      </c>
      <c r="L91" s="193">
        <f t="shared" si="11"/>
        <v>22.393791820089483</v>
      </c>
    </row>
    <row r="92" spans="1:12" ht="21" customHeight="1" x14ac:dyDescent="0.2">
      <c r="A92" s="31" t="s">
        <v>84</v>
      </c>
      <c r="B92" s="183">
        <f>'Tab4'!B93</f>
        <v>485</v>
      </c>
      <c r="C92" s="183">
        <f>'Tab6'!B93</f>
        <v>552</v>
      </c>
      <c r="D92" s="183">
        <f>'Tab5'!B93</f>
        <v>11384</v>
      </c>
      <c r="E92" s="183">
        <f t="shared" si="8"/>
        <v>1821</v>
      </c>
      <c r="F92" s="163">
        <v>0</v>
      </c>
      <c r="G92" s="163">
        <v>1677</v>
      </c>
      <c r="H92" s="168">
        <v>144</v>
      </c>
      <c r="I92" s="183">
        <v>48734</v>
      </c>
      <c r="J92" s="183">
        <f t="shared" si="9"/>
        <v>9563</v>
      </c>
      <c r="K92" s="192">
        <f t="shared" si="10"/>
        <v>23.359461566873229</v>
      </c>
      <c r="L92" s="193">
        <f t="shared" si="11"/>
        <v>19.6228505765995</v>
      </c>
    </row>
    <row r="93" spans="1:12" ht="21" customHeight="1" x14ac:dyDescent="0.2">
      <c r="A93" s="31" t="s">
        <v>85</v>
      </c>
      <c r="B93" s="183">
        <f>'Tab4'!B94</f>
        <v>313</v>
      </c>
      <c r="C93" s="183">
        <f>'Tab6'!B94</f>
        <v>318</v>
      </c>
      <c r="D93" s="183">
        <f>'Tab5'!B94</f>
        <v>9299</v>
      </c>
      <c r="E93" s="183">
        <f t="shared" si="8"/>
        <v>609</v>
      </c>
      <c r="F93" s="163">
        <v>0</v>
      </c>
      <c r="G93" s="163">
        <v>526</v>
      </c>
      <c r="H93" s="168">
        <v>83</v>
      </c>
      <c r="I93" s="183">
        <v>31263</v>
      </c>
      <c r="J93" s="183">
        <f t="shared" si="9"/>
        <v>8690</v>
      </c>
      <c r="K93" s="192">
        <f t="shared" si="10"/>
        <v>29.744426318651442</v>
      </c>
      <c r="L93" s="193">
        <f t="shared" si="11"/>
        <v>27.796436682340147</v>
      </c>
    </row>
    <row r="94" spans="1:12" ht="21" customHeight="1" x14ac:dyDescent="0.2">
      <c r="A94" s="31" t="s">
        <v>86</v>
      </c>
      <c r="B94" s="183">
        <f>'Tab4'!B95</f>
        <v>163</v>
      </c>
      <c r="C94" s="183">
        <f>'Tab6'!B95</f>
        <v>104</v>
      </c>
      <c r="D94" s="183">
        <f>'Tab5'!B95</f>
        <v>2560</v>
      </c>
      <c r="E94" s="183">
        <f t="shared" si="8"/>
        <v>332</v>
      </c>
      <c r="F94" s="163">
        <v>0</v>
      </c>
      <c r="G94" s="163">
        <v>308</v>
      </c>
      <c r="H94" s="168">
        <v>24</v>
      </c>
      <c r="I94" s="183">
        <v>9517</v>
      </c>
      <c r="J94" s="183">
        <f t="shared" si="9"/>
        <v>2228</v>
      </c>
      <c r="K94" s="192">
        <f t="shared" si="10"/>
        <v>26.899232951560364</v>
      </c>
      <c r="L94" s="193">
        <f t="shared" si="11"/>
        <v>23.410738678154878</v>
      </c>
    </row>
    <row r="95" spans="1:12" ht="21" customHeight="1" x14ac:dyDescent="0.2">
      <c r="A95" s="31" t="s">
        <v>87</v>
      </c>
      <c r="B95" s="183">
        <f>'Tab4'!B96</f>
        <v>334</v>
      </c>
      <c r="C95" s="183">
        <f>'Tab6'!B96</f>
        <v>435</v>
      </c>
      <c r="D95" s="183">
        <f>'Tab5'!B96</f>
        <v>9220</v>
      </c>
      <c r="E95" s="183">
        <f t="shared" si="8"/>
        <v>1648</v>
      </c>
      <c r="F95" s="163">
        <v>0</v>
      </c>
      <c r="G95" s="163">
        <v>1565</v>
      </c>
      <c r="H95" s="168">
        <v>83</v>
      </c>
      <c r="I95" s="183">
        <v>42453</v>
      </c>
      <c r="J95" s="183">
        <f t="shared" si="9"/>
        <v>7572</v>
      </c>
      <c r="K95" s="192">
        <f t="shared" si="10"/>
        <v>21.718135349680821</v>
      </c>
      <c r="L95" s="193">
        <f t="shared" si="11"/>
        <v>17.836195321885377</v>
      </c>
    </row>
    <row r="96" spans="1:12" ht="21" customHeight="1" x14ac:dyDescent="0.2">
      <c r="A96" s="35" t="s">
        <v>88</v>
      </c>
      <c r="B96" s="183">
        <f>'Tab4'!B97</f>
        <v>409</v>
      </c>
      <c r="C96" s="183">
        <f>'Tab6'!B97</f>
        <v>530</v>
      </c>
      <c r="D96" s="183">
        <f>'Tab5'!B97</f>
        <v>13619</v>
      </c>
      <c r="E96" s="183">
        <f t="shared" si="8"/>
        <v>1580</v>
      </c>
      <c r="F96" s="163">
        <v>0</v>
      </c>
      <c r="G96" s="163">
        <v>1391</v>
      </c>
      <c r="H96" s="168">
        <v>189</v>
      </c>
      <c r="I96" s="183">
        <v>47141</v>
      </c>
      <c r="J96" s="183">
        <f t="shared" si="9"/>
        <v>12039</v>
      </c>
      <c r="K96" s="192">
        <f t="shared" si="10"/>
        <v>28.88992596678051</v>
      </c>
      <c r="L96" s="193">
        <f t="shared" si="11"/>
        <v>25.538278780679242</v>
      </c>
    </row>
    <row r="97" spans="1:14" ht="21" customHeight="1" x14ac:dyDescent="0.2">
      <c r="A97" s="36" t="s">
        <v>89</v>
      </c>
      <c r="B97" s="185">
        <f>'Tab4'!B98</f>
        <v>3231</v>
      </c>
      <c r="C97" s="185">
        <f>'Tab6'!B98</f>
        <v>3462</v>
      </c>
      <c r="D97" s="185">
        <f>'Tab5'!B98</f>
        <v>74915</v>
      </c>
      <c r="E97" s="185">
        <f t="shared" si="8"/>
        <v>8615</v>
      </c>
      <c r="F97" s="164">
        <v>0</v>
      </c>
      <c r="G97" s="164">
        <v>7779</v>
      </c>
      <c r="H97" s="169">
        <v>836</v>
      </c>
      <c r="I97" s="185">
        <v>357784</v>
      </c>
      <c r="J97" s="185">
        <f t="shared" si="9"/>
        <v>66300</v>
      </c>
      <c r="K97" s="194">
        <f t="shared" si="10"/>
        <v>20.938611005522887</v>
      </c>
      <c r="L97" s="195">
        <f>J97/I97*100</f>
        <v>18.530733626992824</v>
      </c>
    </row>
    <row r="98" spans="1:14" ht="21" customHeight="1" thickBot="1" x14ac:dyDescent="0.25">
      <c r="A98" s="37" t="s">
        <v>90</v>
      </c>
      <c r="B98" s="190">
        <f>'Tab4'!B99</f>
        <v>20619</v>
      </c>
      <c r="C98" s="190">
        <f>'Tab6'!B99</f>
        <v>20546</v>
      </c>
      <c r="D98" s="190">
        <f>'Tab5'!B99</f>
        <v>399105</v>
      </c>
      <c r="E98" s="190">
        <f t="shared" si="8"/>
        <v>40453</v>
      </c>
      <c r="F98" s="178">
        <v>65</v>
      </c>
      <c r="G98" s="178">
        <v>34524</v>
      </c>
      <c r="H98" s="179">
        <v>5864</v>
      </c>
      <c r="I98" s="204">
        <v>2702281</v>
      </c>
      <c r="J98" s="190">
        <f t="shared" si="9"/>
        <v>358652</v>
      </c>
      <c r="K98" s="202">
        <f t="shared" si="10"/>
        <v>14.769189436627798</v>
      </c>
      <c r="L98" s="203">
        <f t="shared" si="11"/>
        <v>13.272194860564094</v>
      </c>
    </row>
    <row r="99" spans="1:14" s="38" customFormat="1" ht="13.5" customHeight="1" x14ac:dyDescent="0.2"/>
    <row r="100" spans="1:14" ht="15" x14ac:dyDescent="0.2">
      <c r="A100" s="38" t="s">
        <v>449</v>
      </c>
      <c r="M100" s="40"/>
      <c r="N100" s="40"/>
    </row>
    <row r="101" spans="1:14" x14ac:dyDescent="0.2">
      <c r="A101" s="38" t="s">
        <v>448</v>
      </c>
    </row>
    <row r="102" spans="1:14" ht="15" x14ac:dyDescent="0.2">
      <c r="A102" s="41"/>
      <c r="B102" s="42"/>
      <c r="C102" s="42"/>
      <c r="D102" s="42"/>
      <c r="F102" s="42"/>
      <c r="G102" s="38"/>
      <c r="I102" s="42"/>
    </row>
    <row r="103" spans="1:14" x14ac:dyDescent="0.2">
      <c r="A103" s="43"/>
      <c r="B103" s="44"/>
      <c r="C103" s="44"/>
      <c r="D103" s="44"/>
      <c r="E103" s="44"/>
      <c r="G103" s="44"/>
      <c r="H103" s="44"/>
      <c r="I103" s="44"/>
      <c r="J103" s="44"/>
      <c r="K103" s="44"/>
      <c r="L103" s="44"/>
    </row>
    <row r="105" spans="1:14" x14ac:dyDescent="0.2">
      <c r="A105" s="43"/>
      <c r="B105" s="44"/>
      <c r="C105" s="44"/>
      <c r="D105" s="44"/>
      <c r="I105" s="44"/>
    </row>
  </sheetData>
  <mergeCells count="11">
    <mergeCell ref="L8:L10"/>
    <mergeCell ref="D8:D10"/>
    <mergeCell ref="B8:B10"/>
    <mergeCell ref="C8:C10"/>
    <mergeCell ref="F9:H9"/>
    <mergeCell ref="E9:E10"/>
    <mergeCell ref="E8:H8"/>
    <mergeCell ref="K8:K10"/>
    <mergeCell ref="A8:A10"/>
    <mergeCell ref="I8:I10"/>
    <mergeCell ref="J8:J10"/>
  </mergeCells>
  <phoneticPr fontId="26" type="noConversion"/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C12" sqref="C12"/>
    </sheetView>
  </sheetViews>
  <sheetFormatPr defaultRowHeight="12.75" x14ac:dyDescent="0.2"/>
  <cols>
    <col min="1" max="1" width="24.85546875" style="63" customWidth="1"/>
    <col min="2" max="2" width="9" style="52" customWidth="1"/>
    <col min="3" max="3" width="9" style="52" bestFit="1" customWidth="1"/>
    <col min="4" max="8" width="7.7109375" style="52" customWidth="1"/>
    <col min="9" max="9" width="9" style="52" bestFit="1" customWidth="1"/>
    <col min="10" max="16" width="7.7109375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55" t="s">
        <v>443</v>
      </c>
    </row>
    <row r="5" spans="1:16" s="21" customFormat="1" ht="15.75" x14ac:dyDescent="0.2">
      <c r="A5" s="10"/>
    </row>
    <row r="6" spans="1:16" s="26" customFormat="1" ht="20.25" x14ac:dyDescent="0.2">
      <c r="A6" s="27" t="s">
        <v>309</v>
      </c>
    </row>
    <row r="7" spans="1:16" s="29" customFormat="1" ht="13.5" thickBot="1" x14ac:dyDescent="0.25">
      <c r="A7" s="20" t="s">
        <v>316</v>
      </c>
    </row>
    <row r="8" spans="1:16" s="48" customFormat="1" ht="14.25" x14ac:dyDescent="0.2">
      <c r="A8" s="47"/>
      <c r="B8" s="263" t="s">
        <v>277</v>
      </c>
      <c r="C8" s="291" t="s">
        <v>311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9"/>
    </row>
    <row r="9" spans="1:16" s="48" customFormat="1" ht="14.25" customHeight="1" x14ac:dyDescent="0.2">
      <c r="A9" s="49" t="s">
        <v>1</v>
      </c>
      <c r="B9" s="264"/>
      <c r="C9" s="309" t="s">
        <v>323</v>
      </c>
      <c r="D9" s="306"/>
      <c r="E9" s="310"/>
      <c r="F9" s="305" t="s">
        <v>312</v>
      </c>
      <c r="G9" s="306"/>
      <c r="H9" s="310"/>
      <c r="I9" s="305" t="s">
        <v>324</v>
      </c>
      <c r="J9" s="306"/>
      <c r="K9" s="306"/>
      <c r="L9" s="306"/>
      <c r="M9" s="306"/>
      <c r="N9" s="306"/>
      <c r="O9" s="306"/>
      <c r="P9" s="307"/>
    </row>
    <row r="10" spans="1:16" s="48" customFormat="1" ht="14.25" customHeight="1" x14ac:dyDescent="0.2">
      <c r="A10" s="49"/>
      <c r="B10" s="264"/>
      <c r="C10" s="311" t="s">
        <v>113</v>
      </c>
      <c r="D10" s="303" t="s">
        <v>211</v>
      </c>
      <c r="E10" s="308"/>
      <c r="F10" s="301" t="s">
        <v>113</v>
      </c>
      <c r="G10" s="303" t="s">
        <v>211</v>
      </c>
      <c r="H10" s="308"/>
      <c r="I10" s="301" t="s">
        <v>113</v>
      </c>
      <c r="J10" s="303" t="s">
        <v>211</v>
      </c>
      <c r="K10" s="313"/>
      <c r="L10" s="313"/>
      <c r="M10" s="313"/>
      <c r="N10" s="313"/>
      <c r="O10" s="313"/>
      <c r="P10" s="304"/>
    </row>
    <row r="11" spans="1:16" s="48" customFormat="1" ht="13.5" thickBot="1" x14ac:dyDescent="0.25">
      <c r="A11" s="11"/>
      <c r="B11" s="265"/>
      <c r="C11" s="312"/>
      <c r="D11" s="67" t="s">
        <v>96</v>
      </c>
      <c r="E11" s="67" t="s">
        <v>97</v>
      </c>
      <c r="F11" s="302"/>
      <c r="G11" s="67" t="s">
        <v>98</v>
      </c>
      <c r="H11" s="67" t="s">
        <v>99</v>
      </c>
      <c r="I11" s="302"/>
      <c r="J11" s="67" t="s">
        <v>100</v>
      </c>
      <c r="K11" s="67" t="s">
        <v>101</v>
      </c>
      <c r="L11" s="67" t="s">
        <v>102</v>
      </c>
      <c r="M11" s="67" t="s">
        <v>103</v>
      </c>
      <c r="N11" s="67" t="s">
        <v>104</v>
      </c>
      <c r="O11" s="67" t="s">
        <v>105</v>
      </c>
      <c r="P11" s="118" t="s">
        <v>106</v>
      </c>
    </row>
    <row r="12" spans="1:16" ht="15.95" customHeight="1" x14ac:dyDescent="0.2">
      <c r="A12" s="100" t="s">
        <v>3</v>
      </c>
      <c r="B12" s="101">
        <v>890</v>
      </c>
      <c r="C12" s="68">
        <v>406</v>
      </c>
      <c r="D12" s="51">
        <v>186</v>
      </c>
      <c r="E12" s="51">
        <v>220</v>
      </c>
      <c r="F12" s="51">
        <v>177</v>
      </c>
      <c r="G12" s="51">
        <v>89</v>
      </c>
      <c r="H12" s="51">
        <v>88</v>
      </c>
      <c r="I12" s="51">
        <v>307</v>
      </c>
      <c r="J12" s="51">
        <v>107</v>
      </c>
      <c r="K12" s="51">
        <v>63</v>
      </c>
      <c r="L12" s="51">
        <v>44</v>
      </c>
      <c r="M12" s="51">
        <v>27</v>
      </c>
      <c r="N12" s="51">
        <v>29</v>
      </c>
      <c r="O12" s="51">
        <v>10</v>
      </c>
      <c r="P12" s="69">
        <v>27</v>
      </c>
    </row>
    <row r="13" spans="1:16" ht="15.95" customHeight="1" x14ac:dyDescent="0.2">
      <c r="A13" s="100" t="s">
        <v>4</v>
      </c>
      <c r="B13" s="102">
        <v>3522</v>
      </c>
      <c r="C13" s="53">
        <v>1567</v>
      </c>
      <c r="D13" s="54">
        <v>856</v>
      </c>
      <c r="E13" s="54">
        <v>711</v>
      </c>
      <c r="F13" s="54">
        <v>807</v>
      </c>
      <c r="G13" s="54">
        <v>424</v>
      </c>
      <c r="H13" s="54">
        <v>383</v>
      </c>
      <c r="I13" s="54">
        <v>1148</v>
      </c>
      <c r="J13" s="54">
        <v>419</v>
      </c>
      <c r="K13" s="54">
        <v>219</v>
      </c>
      <c r="L13" s="54">
        <v>164</v>
      </c>
      <c r="M13" s="54">
        <v>115</v>
      </c>
      <c r="N13" s="54">
        <v>94</v>
      </c>
      <c r="O13" s="54">
        <v>35</v>
      </c>
      <c r="P13" s="70">
        <v>102</v>
      </c>
    </row>
    <row r="14" spans="1:16" ht="15.95" customHeight="1" x14ac:dyDescent="0.2">
      <c r="A14" s="100" t="s">
        <v>5</v>
      </c>
      <c r="B14" s="102">
        <v>1636</v>
      </c>
      <c r="C14" s="53">
        <v>790</v>
      </c>
      <c r="D14" s="54">
        <v>349</v>
      </c>
      <c r="E14" s="54">
        <v>441</v>
      </c>
      <c r="F14" s="54">
        <v>356</v>
      </c>
      <c r="G14" s="54">
        <v>190</v>
      </c>
      <c r="H14" s="54">
        <v>166</v>
      </c>
      <c r="I14" s="54">
        <v>490</v>
      </c>
      <c r="J14" s="54">
        <v>189</v>
      </c>
      <c r="K14" s="54">
        <v>91</v>
      </c>
      <c r="L14" s="54">
        <v>77</v>
      </c>
      <c r="M14" s="54">
        <v>46</v>
      </c>
      <c r="N14" s="54">
        <v>32</v>
      </c>
      <c r="O14" s="54">
        <v>14</v>
      </c>
      <c r="P14" s="70">
        <v>41</v>
      </c>
    </row>
    <row r="15" spans="1:16" ht="15.95" customHeight="1" x14ac:dyDescent="0.2">
      <c r="A15" s="100" t="s">
        <v>6</v>
      </c>
      <c r="B15" s="102">
        <v>2668</v>
      </c>
      <c r="C15" s="53">
        <v>1424</v>
      </c>
      <c r="D15" s="54">
        <v>823</v>
      </c>
      <c r="E15" s="54">
        <v>601</v>
      </c>
      <c r="F15" s="54">
        <v>585</v>
      </c>
      <c r="G15" s="54">
        <v>330</v>
      </c>
      <c r="H15" s="54">
        <v>255</v>
      </c>
      <c r="I15" s="54">
        <v>659</v>
      </c>
      <c r="J15" s="54">
        <v>283</v>
      </c>
      <c r="K15" s="54">
        <v>129</v>
      </c>
      <c r="L15" s="54">
        <v>75</v>
      </c>
      <c r="M15" s="54">
        <v>57</v>
      </c>
      <c r="N15" s="54">
        <v>39</v>
      </c>
      <c r="O15" s="54">
        <v>24</v>
      </c>
      <c r="P15" s="70">
        <v>52</v>
      </c>
    </row>
    <row r="16" spans="1:16" ht="15.95" customHeight="1" x14ac:dyDescent="0.2">
      <c r="A16" s="100" t="s">
        <v>7</v>
      </c>
      <c r="B16" s="102">
        <v>4172</v>
      </c>
      <c r="C16" s="53">
        <v>2097</v>
      </c>
      <c r="D16" s="54">
        <v>1270</v>
      </c>
      <c r="E16" s="54">
        <v>827</v>
      </c>
      <c r="F16" s="54">
        <v>895</v>
      </c>
      <c r="G16" s="54">
        <v>479</v>
      </c>
      <c r="H16" s="54">
        <v>416</v>
      </c>
      <c r="I16" s="54">
        <v>1180</v>
      </c>
      <c r="J16" s="54">
        <v>509</v>
      </c>
      <c r="K16" s="54">
        <v>239</v>
      </c>
      <c r="L16" s="54">
        <v>144</v>
      </c>
      <c r="M16" s="54">
        <v>99</v>
      </c>
      <c r="N16" s="54">
        <v>75</v>
      </c>
      <c r="O16" s="54">
        <v>38</v>
      </c>
      <c r="P16" s="70">
        <v>76</v>
      </c>
    </row>
    <row r="17" spans="1:16" ht="15.95" customHeight="1" x14ac:dyDescent="0.2">
      <c r="A17" s="100" t="s">
        <v>8</v>
      </c>
      <c r="B17" s="102">
        <v>2966</v>
      </c>
      <c r="C17" s="53">
        <v>1159</v>
      </c>
      <c r="D17" s="54">
        <v>551</v>
      </c>
      <c r="E17" s="54">
        <v>608</v>
      </c>
      <c r="F17" s="54">
        <v>717</v>
      </c>
      <c r="G17" s="54">
        <v>412</v>
      </c>
      <c r="H17" s="54">
        <v>305</v>
      </c>
      <c r="I17" s="54">
        <v>1090</v>
      </c>
      <c r="J17" s="54">
        <v>360</v>
      </c>
      <c r="K17" s="54">
        <v>194</v>
      </c>
      <c r="L17" s="54">
        <v>181</v>
      </c>
      <c r="M17" s="54">
        <v>87</v>
      </c>
      <c r="N17" s="54">
        <v>114</v>
      </c>
      <c r="O17" s="54">
        <v>62</v>
      </c>
      <c r="P17" s="70">
        <v>92</v>
      </c>
    </row>
    <row r="18" spans="1:16" ht="15.95" customHeight="1" x14ac:dyDescent="0.2">
      <c r="A18" s="100" t="s">
        <v>9</v>
      </c>
      <c r="B18" s="102">
        <v>2267</v>
      </c>
      <c r="C18" s="53">
        <v>1110</v>
      </c>
      <c r="D18" s="54">
        <v>608</v>
      </c>
      <c r="E18" s="54">
        <v>502</v>
      </c>
      <c r="F18" s="54">
        <v>549</v>
      </c>
      <c r="G18" s="54">
        <v>283</v>
      </c>
      <c r="H18" s="54">
        <v>266</v>
      </c>
      <c r="I18" s="54">
        <v>608</v>
      </c>
      <c r="J18" s="54">
        <v>252</v>
      </c>
      <c r="K18" s="54">
        <v>127</v>
      </c>
      <c r="L18" s="54">
        <v>66</v>
      </c>
      <c r="M18" s="54">
        <v>59</v>
      </c>
      <c r="N18" s="54">
        <v>40</v>
      </c>
      <c r="O18" s="54">
        <v>19</v>
      </c>
      <c r="P18" s="70">
        <v>45</v>
      </c>
    </row>
    <row r="19" spans="1:16" ht="15.95" customHeight="1" x14ac:dyDescent="0.2">
      <c r="A19" s="100" t="s">
        <v>10</v>
      </c>
      <c r="B19" s="103">
        <v>1884</v>
      </c>
      <c r="C19" s="55">
        <v>1089</v>
      </c>
      <c r="D19" s="56">
        <v>619</v>
      </c>
      <c r="E19" s="56">
        <v>470</v>
      </c>
      <c r="F19" s="56">
        <v>407</v>
      </c>
      <c r="G19" s="56">
        <v>234</v>
      </c>
      <c r="H19" s="56">
        <v>173</v>
      </c>
      <c r="I19" s="56">
        <v>388</v>
      </c>
      <c r="J19" s="56">
        <v>172</v>
      </c>
      <c r="K19" s="56">
        <v>88</v>
      </c>
      <c r="L19" s="56">
        <v>44</v>
      </c>
      <c r="M19" s="56">
        <v>40</v>
      </c>
      <c r="N19" s="56">
        <v>20</v>
      </c>
      <c r="O19" s="56">
        <v>11</v>
      </c>
      <c r="P19" s="71">
        <v>13</v>
      </c>
    </row>
    <row r="20" spans="1:16" ht="15.95" customHeight="1" x14ac:dyDescent="0.2">
      <c r="A20" s="104" t="s">
        <v>11</v>
      </c>
      <c r="B20" s="105">
        <v>20005</v>
      </c>
      <c r="C20" s="72">
        <v>9642</v>
      </c>
      <c r="D20" s="58">
        <v>5262</v>
      </c>
      <c r="E20" s="58">
        <v>4380</v>
      </c>
      <c r="F20" s="58">
        <v>4493</v>
      </c>
      <c r="G20" s="58">
        <v>2441</v>
      </c>
      <c r="H20" s="58">
        <v>2052</v>
      </c>
      <c r="I20" s="58">
        <v>5870</v>
      </c>
      <c r="J20" s="58">
        <v>2291</v>
      </c>
      <c r="K20" s="58">
        <v>1150</v>
      </c>
      <c r="L20" s="58">
        <v>795</v>
      </c>
      <c r="M20" s="58">
        <v>530</v>
      </c>
      <c r="N20" s="58">
        <v>443</v>
      </c>
      <c r="O20" s="58">
        <v>213</v>
      </c>
      <c r="P20" s="73">
        <v>448</v>
      </c>
    </row>
    <row r="21" spans="1:16" ht="15.95" customHeight="1" x14ac:dyDescent="0.2">
      <c r="A21" s="100" t="s">
        <v>12</v>
      </c>
      <c r="B21" s="123">
        <v>8098</v>
      </c>
      <c r="C21" s="53">
        <v>2853</v>
      </c>
      <c r="D21" s="54">
        <v>1542</v>
      </c>
      <c r="E21" s="54">
        <v>1311</v>
      </c>
      <c r="F21" s="54">
        <v>1748</v>
      </c>
      <c r="G21" s="54">
        <v>893</v>
      </c>
      <c r="H21" s="54">
        <v>855</v>
      </c>
      <c r="I21" s="54">
        <v>3497</v>
      </c>
      <c r="J21" s="54">
        <v>934</v>
      </c>
      <c r="K21" s="54">
        <v>655</v>
      </c>
      <c r="L21" s="54">
        <v>448</v>
      </c>
      <c r="M21" s="54">
        <v>382</v>
      </c>
      <c r="N21" s="54">
        <v>278</v>
      </c>
      <c r="O21" s="54">
        <v>239</v>
      </c>
      <c r="P21" s="70">
        <v>561</v>
      </c>
    </row>
    <row r="22" spans="1:16" ht="15.95" customHeight="1" x14ac:dyDescent="0.2">
      <c r="A22" s="100" t="s">
        <v>13</v>
      </c>
      <c r="B22" s="102">
        <v>3462</v>
      </c>
      <c r="C22" s="53">
        <v>1837</v>
      </c>
      <c r="D22" s="54">
        <v>1048</v>
      </c>
      <c r="E22" s="54">
        <v>789</v>
      </c>
      <c r="F22" s="54">
        <v>759</v>
      </c>
      <c r="G22" s="54">
        <v>439</v>
      </c>
      <c r="H22" s="54">
        <v>320</v>
      </c>
      <c r="I22" s="54">
        <v>866</v>
      </c>
      <c r="J22" s="54">
        <v>342</v>
      </c>
      <c r="K22" s="54">
        <v>203</v>
      </c>
      <c r="L22" s="54">
        <v>101</v>
      </c>
      <c r="M22" s="54">
        <v>88</v>
      </c>
      <c r="N22" s="54">
        <v>62</v>
      </c>
      <c r="O22" s="54">
        <v>22</v>
      </c>
      <c r="P22" s="70">
        <v>48</v>
      </c>
    </row>
    <row r="23" spans="1:16" ht="15.95" customHeight="1" x14ac:dyDescent="0.2">
      <c r="A23" s="100" t="s">
        <v>14</v>
      </c>
      <c r="B23" s="102">
        <v>2325</v>
      </c>
      <c r="C23" s="53">
        <v>931</v>
      </c>
      <c r="D23" s="54">
        <v>521</v>
      </c>
      <c r="E23" s="54">
        <v>410</v>
      </c>
      <c r="F23" s="54">
        <v>531</v>
      </c>
      <c r="G23" s="54">
        <v>272</v>
      </c>
      <c r="H23" s="54">
        <v>259</v>
      </c>
      <c r="I23" s="54">
        <v>863</v>
      </c>
      <c r="J23" s="54">
        <v>282</v>
      </c>
      <c r="K23" s="54">
        <v>179</v>
      </c>
      <c r="L23" s="54">
        <v>88</v>
      </c>
      <c r="M23" s="54">
        <v>82</v>
      </c>
      <c r="N23" s="54">
        <v>86</v>
      </c>
      <c r="O23" s="54">
        <v>55</v>
      </c>
      <c r="P23" s="70">
        <v>91</v>
      </c>
    </row>
    <row r="24" spans="1:16" ht="15.95" customHeight="1" x14ac:dyDescent="0.2">
      <c r="A24" s="100" t="s">
        <v>15</v>
      </c>
      <c r="B24" s="102">
        <v>2998</v>
      </c>
      <c r="C24" s="53">
        <v>1202</v>
      </c>
      <c r="D24" s="54">
        <v>635</v>
      </c>
      <c r="E24" s="54">
        <v>567</v>
      </c>
      <c r="F24" s="54">
        <v>700</v>
      </c>
      <c r="G24" s="54">
        <v>351</v>
      </c>
      <c r="H24" s="54">
        <v>349</v>
      </c>
      <c r="I24" s="54">
        <v>1096</v>
      </c>
      <c r="J24" s="54">
        <v>336</v>
      </c>
      <c r="K24" s="54">
        <v>208</v>
      </c>
      <c r="L24" s="54">
        <v>122</v>
      </c>
      <c r="M24" s="54">
        <v>104</v>
      </c>
      <c r="N24" s="54">
        <v>97</v>
      </c>
      <c r="O24" s="54">
        <v>68</v>
      </c>
      <c r="P24" s="70">
        <v>161</v>
      </c>
    </row>
    <row r="25" spans="1:16" ht="15.95" customHeight="1" x14ac:dyDescent="0.2">
      <c r="A25" s="100" t="s">
        <v>16</v>
      </c>
      <c r="B25" s="102">
        <v>3954</v>
      </c>
      <c r="C25" s="53">
        <v>1228</v>
      </c>
      <c r="D25" s="54">
        <v>659</v>
      </c>
      <c r="E25" s="54">
        <v>569</v>
      </c>
      <c r="F25" s="54">
        <v>773</v>
      </c>
      <c r="G25" s="54">
        <v>360</v>
      </c>
      <c r="H25" s="54">
        <v>413</v>
      </c>
      <c r="I25" s="54">
        <v>1953</v>
      </c>
      <c r="J25" s="54">
        <v>431</v>
      </c>
      <c r="K25" s="54">
        <v>316</v>
      </c>
      <c r="L25" s="54">
        <v>211</v>
      </c>
      <c r="M25" s="54">
        <v>212</v>
      </c>
      <c r="N25" s="54">
        <v>223</v>
      </c>
      <c r="O25" s="54">
        <v>170</v>
      </c>
      <c r="P25" s="70">
        <v>390</v>
      </c>
    </row>
    <row r="26" spans="1:16" ht="15.95" customHeight="1" x14ac:dyDescent="0.2">
      <c r="A26" s="100" t="s">
        <v>17</v>
      </c>
      <c r="B26" s="102">
        <v>2221</v>
      </c>
      <c r="C26" s="53">
        <v>847</v>
      </c>
      <c r="D26" s="54">
        <v>508</v>
      </c>
      <c r="E26" s="54">
        <v>339</v>
      </c>
      <c r="F26" s="54">
        <v>438</v>
      </c>
      <c r="G26" s="54">
        <v>213</v>
      </c>
      <c r="H26" s="54">
        <v>225</v>
      </c>
      <c r="I26" s="54">
        <v>936</v>
      </c>
      <c r="J26" s="54">
        <v>241</v>
      </c>
      <c r="K26" s="54">
        <v>164</v>
      </c>
      <c r="L26" s="54">
        <v>90</v>
      </c>
      <c r="M26" s="54">
        <v>88</v>
      </c>
      <c r="N26" s="54">
        <v>95</v>
      </c>
      <c r="O26" s="54">
        <v>95</v>
      </c>
      <c r="P26" s="70">
        <v>163</v>
      </c>
    </row>
    <row r="27" spans="1:16" ht="15.95" customHeight="1" x14ac:dyDescent="0.2">
      <c r="A27" s="107" t="s">
        <v>18</v>
      </c>
      <c r="B27" s="103">
        <v>5325</v>
      </c>
      <c r="C27" s="55">
        <v>2661</v>
      </c>
      <c r="D27" s="56">
        <v>1515</v>
      </c>
      <c r="E27" s="56">
        <v>1146</v>
      </c>
      <c r="F27" s="56">
        <v>1225</v>
      </c>
      <c r="G27" s="56">
        <v>644</v>
      </c>
      <c r="H27" s="56">
        <v>581</v>
      </c>
      <c r="I27" s="56">
        <v>1439</v>
      </c>
      <c r="J27" s="56">
        <v>595</v>
      </c>
      <c r="K27" s="56">
        <v>301</v>
      </c>
      <c r="L27" s="56">
        <v>162</v>
      </c>
      <c r="M27" s="56">
        <v>113</v>
      </c>
      <c r="N27" s="56">
        <v>102</v>
      </c>
      <c r="O27" s="56">
        <v>83</v>
      </c>
      <c r="P27" s="71">
        <v>83</v>
      </c>
    </row>
    <row r="28" spans="1:16" ht="15.95" customHeight="1" x14ac:dyDescent="0.2">
      <c r="A28" s="108" t="s">
        <v>19</v>
      </c>
      <c r="B28" s="105">
        <v>28383</v>
      </c>
      <c r="C28" s="72">
        <v>11559</v>
      </c>
      <c r="D28" s="58">
        <v>6428</v>
      </c>
      <c r="E28" s="58">
        <v>5131</v>
      </c>
      <c r="F28" s="58">
        <v>6174</v>
      </c>
      <c r="G28" s="58">
        <v>3172</v>
      </c>
      <c r="H28" s="58">
        <v>3002</v>
      </c>
      <c r="I28" s="58">
        <v>10650</v>
      </c>
      <c r="J28" s="58">
        <v>3161</v>
      </c>
      <c r="K28" s="58">
        <v>2026</v>
      </c>
      <c r="L28" s="58">
        <v>1222</v>
      </c>
      <c r="M28" s="58">
        <v>1069</v>
      </c>
      <c r="N28" s="58">
        <v>943</v>
      </c>
      <c r="O28" s="58">
        <v>732</v>
      </c>
      <c r="P28" s="73">
        <v>1497</v>
      </c>
    </row>
    <row r="29" spans="1:16" ht="15.95" customHeight="1" x14ac:dyDescent="0.2">
      <c r="A29" s="100" t="s">
        <v>20</v>
      </c>
      <c r="B29" s="123">
        <v>2037</v>
      </c>
      <c r="C29" s="53">
        <v>801</v>
      </c>
      <c r="D29" s="54">
        <v>452</v>
      </c>
      <c r="E29" s="54">
        <v>349</v>
      </c>
      <c r="F29" s="54">
        <v>415</v>
      </c>
      <c r="G29" s="54">
        <v>223</v>
      </c>
      <c r="H29" s="54">
        <v>192</v>
      </c>
      <c r="I29" s="54">
        <v>821</v>
      </c>
      <c r="J29" s="54">
        <v>230</v>
      </c>
      <c r="K29" s="54">
        <v>149</v>
      </c>
      <c r="L29" s="54">
        <v>86</v>
      </c>
      <c r="M29" s="54">
        <v>84</v>
      </c>
      <c r="N29" s="54">
        <v>100</v>
      </c>
      <c r="O29" s="54">
        <v>62</v>
      </c>
      <c r="P29" s="70">
        <v>110</v>
      </c>
    </row>
    <row r="30" spans="1:16" ht="15.95" customHeight="1" x14ac:dyDescent="0.2">
      <c r="A30" s="100" t="s">
        <v>21</v>
      </c>
      <c r="B30" s="102">
        <v>2832</v>
      </c>
      <c r="C30" s="53">
        <v>1303</v>
      </c>
      <c r="D30" s="54">
        <v>715</v>
      </c>
      <c r="E30" s="54">
        <v>588</v>
      </c>
      <c r="F30" s="54">
        <v>587</v>
      </c>
      <c r="G30" s="54">
        <v>296</v>
      </c>
      <c r="H30" s="54">
        <v>291</v>
      </c>
      <c r="I30" s="54">
        <v>942</v>
      </c>
      <c r="J30" s="54">
        <v>294</v>
      </c>
      <c r="K30" s="54">
        <v>179</v>
      </c>
      <c r="L30" s="54">
        <v>113</v>
      </c>
      <c r="M30" s="54">
        <v>96</v>
      </c>
      <c r="N30" s="54">
        <v>126</v>
      </c>
      <c r="O30" s="54">
        <v>38</v>
      </c>
      <c r="P30" s="70">
        <v>96</v>
      </c>
    </row>
    <row r="31" spans="1:16" ht="15.95" customHeight="1" x14ac:dyDescent="0.2">
      <c r="A31" s="100" t="s">
        <v>22</v>
      </c>
      <c r="B31" s="102">
        <v>1102</v>
      </c>
      <c r="C31" s="53">
        <v>459</v>
      </c>
      <c r="D31" s="54">
        <v>241</v>
      </c>
      <c r="E31" s="54">
        <v>218</v>
      </c>
      <c r="F31" s="54">
        <v>220</v>
      </c>
      <c r="G31" s="54">
        <v>122</v>
      </c>
      <c r="H31" s="54">
        <v>98</v>
      </c>
      <c r="I31" s="54">
        <v>423</v>
      </c>
      <c r="J31" s="54">
        <v>136</v>
      </c>
      <c r="K31" s="54">
        <v>67</v>
      </c>
      <c r="L31" s="54">
        <v>38</v>
      </c>
      <c r="M31" s="54">
        <v>56</v>
      </c>
      <c r="N31" s="54">
        <v>43</v>
      </c>
      <c r="O31" s="54">
        <v>31</v>
      </c>
      <c r="P31" s="70">
        <v>52</v>
      </c>
    </row>
    <row r="32" spans="1:16" ht="15.95" customHeight="1" x14ac:dyDescent="0.2">
      <c r="A32" s="100" t="s">
        <v>23</v>
      </c>
      <c r="B32" s="102">
        <v>2790</v>
      </c>
      <c r="C32" s="53">
        <v>1057</v>
      </c>
      <c r="D32" s="54">
        <v>564</v>
      </c>
      <c r="E32" s="54">
        <v>493</v>
      </c>
      <c r="F32" s="54">
        <v>580</v>
      </c>
      <c r="G32" s="54">
        <v>324</v>
      </c>
      <c r="H32" s="54">
        <v>256</v>
      </c>
      <c r="I32" s="54">
        <v>1153</v>
      </c>
      <c r="J32" s="54">
        <v>313</v>
      </c>
      <c r="K32" s="54">
        <v>174</v>
      </c>
      <c r="L32" s="54">
        <v>132</v>
      </c>
      <c r="M32" s="54">
        <v>112</v>
      </c>
      <c r="N32" s="54">
        <v>114</v>
      </c>
      <c r="O32" s="54">
        <v>72</v>
      </c>
      <c r="P32" s="70">
        <v>236</v>
      </c>
    </row>
    <row r="33" spans="1:16" ht="15.95" customHeight="1" x14ac:dyDescent="0.2">
      <c r="A33" s="100" t="s">
        <v>24</v>
      </c>
      <c r="B33" s="102">
        <v>3454</v>
      </c>
      <c r="C33" s="53">
        <v>1191</v>
      </c>
      <c r="D33" s="54">
        <v>676</v>
      </c>
      <c r="E33" s="54">
        <v>515</v>
      </c>
      <c r="F33" s="54">
        <v>729</v>
      </c>
      <c r="G33" s="54">
        <v>367</v>
      </c>
      <c r="H33" s="54">
        <v>362</v>
      </c>
      <c r="I33" s="54">
        <v>1534</v>
      </c>
      <c r="J33" s="54">
        <v>386</v>
      </c>
      <c r="K33" s="54">
        <v>248</v>
      </c>
      <c r="L33" s="54">
        <v>187</v>
      </c>
      <c r="M33" s="54">
        <v>170</v>
      </c>
      <c r="N33" s="54">
        <v>151</v>
      </c>
      <c r="O33" s="54">
        <v>109</v>
      </c>
      <c r="P33" s="70">
        <v>283</v>
      </c>
    </row>
    <row r="34" spans="1:16" ht="15.95" customHeight="1" x14ac:dyDescent="0.2">
      <c r="A34" s="100" t="s">
        <v>25</v>
      </c>
      <c r="B34" s="102">
        <v>4265</v>
      </c>
      <c r="C34" s="53">
        <v>1519</v>
      </c>
      <c r="D34" s="54">
        <v>905</v>
      </c>
      <c r="E34" s="54">
        <v>614</v>
      </c>
      <c r="F34" s="54">
        <v>870</v>
      </c>
      <c r="G34" s="54">
        <v>489</v>
      </c>
      <c r="H34" s="54">
        <v>381</v>
      </c>
      <c r="I34" s="54">
        <v>1876</v>
      </c>
      <c r="J34" s="54">
        <v>422</v>
      </c>
      <c r="K34" s="54">
        <v>318</v>
      </c>
      <c r="L34" s="54">
        <v>204</v>
      </c>
      <c r="M34" s="54">
        <v>205</v>
      </c>
      <c r="N34" s="54">
        <v>203</v>
      </c>
      <c r="O34" s="54">
        <v>134</v>
      </c>
      <c r="P34" s="70">
        <v>390</v>
      </c>
    </row>
    <row r="35" spans="1:16" ht="15.95" customHeight="1" x14ac:dyDescent="0.2">
      <c r="A35" s="100" t="s">
        <v>26</v>
      </c>
      <c r="B35" s="102">
        <v>9390</v>
      </c>
      <c r="C35" s="53">
        <v>3228</v>
      </c>
      <c r="D35" s="54">
        <v>1839</v>
      </c>
      <c r="E35" s="54">
        <v>1389</v>
      </c>
      <c r="F35" s="54">
        <v>2073</v>
      </c>
      <c r="G35" s="54">
        <v>1037</v>
      </c>
      <c r="H35" s="54">
        <v>1036</v>
      </c>
      <c r="I35" s="54">
        <v>4089</v>
      </c>
      <c r="J35" s="54">
        <v>1048</v>
      </c>
      <c r="K35" s="54">
        <v>768</v>
      </c>
      <c r="L35" s="54">
        <v>516</v>
      </c>
      <c r="M35" s="54">
        <v>431</v>
      </c>
      <c r="N35" s="54">
        <v>389</v>
      </c>
      <c r="O35" s="54">
        <v>253</v>
      </c>
      <c r="P35" s="70">
        <v>684</v>
      </c>
    </row>
    <row r="36" spans="1:16" ht="15.95" customHeight="1" x14ac:dyDescent="0.2">
      <c r="A36" s="100" t="s">
        <v>27</v>
      </c>
      <c r="B36" s="102">
        <v>1777</v>
      </c>
      <c r="C36" s="53">
        <v>691</v>
      </c>
      <c r="D36" s="54">
        <v>351</v>
      </c>
      <c r="E36" s="54">
        <v>340</v>
      </c>
      <c r="F36" s="54">
        <v>355</v>
      </c>
      <c r="G36" s="54">
        <v>165</v>
      </c>
      <c r="H36" s="54">
        <v>190</v>
      </c>
      <c r="I36" s="54">
        <v>731</v>
      </c>
      <c r="J36" s="54">
        <v>172</v>
      </c>
      <c r="K36" s="54">
        <v>129</v>
      </c>
      <c r="L36" s="54">
        <v>69</v>
      </c>
      <c r="M36" s="54">
        <v>73</v>
      </c>
      <c r="N36" s="54">
        <v>84</v>
      </c>
      <c r="O36" s="54">
        <v>43</v>
      </c>
      <c r="P36" s="70">
        <v>161</v>
      </c>
    </row>
    <row r="37" spans="1:16" ht="15.95" customHeight="1" x14ac:dyDescent="0.2">
      <c r="A37" s="107" t="s">
        <v>28</v>
      </c>
      <c r="B37" s="103">
        <v>4971</v>
      </c>
      <c r="C37" s="55">
        <v>2194</v>
      </c>
      <c r="D37" s="56">
        <v>1274</v>
      </c>
      <c r="E37" s="56">
        <v>920</v>
      </c>
      <c r="F37" s="56">
        <v>1210</v>
      </c>
      <c r="G37" s="56">
        <v>664</v>
      </c>
      <c r="H37" s="56">
        <v>546</v>
      </c>
      <c r="I37" s="56">
        <v>1567</v>
      </c>
      <c r="J37" s="56">
        <v>537</v>
      </c>
      <c r="K37" s="56">
        <v>310</v>
      </c>
      <c r="L37" s="56">
        <v>206</v>
      </c>
      <c r="M37" s="56">
        <v>138</v>
      </c>
      <c r="N37" s="56">
        <v>184</v>
      </c>
      <c r="O37" s="56">
        <v>63</v>
      </c>
      <c r="P37" s="71">
        <v>129</v>
      </c>
    </row>
    <row r="38" spans="1:16" ht="15.95" customHeight="1" x14ac:dyDescent="0.2">
      <c r="A38" s="108" t="s">
        <v>29</v>
      </c>
      <c r="B38" s="109">
        <v>32618</v>
      </c>
      <c r="C38" s="72">
        <v>12443</v>
      </c>
      <c r="D38" s="58">
        <v>7017</v>
      </c>
      <c r="E38" s="58">
        <v>5426</v>
      </c>
      <c r="F38" s="58">
        <v>7039</v>
      </c>
      <c r="G38" s="58">
        <v>3687</v>
      </c>
      <c r="H38" s="58">
        <v>3352</v>
      </c>
      <c r="I38" s="58">
        <v>13136</v>
      </c>
      <c r="J38" s="58">
        <v>3538</v>
      </c>
      <c r="K38" s="58">
        <v>2342</v>
      </c>
      <c r="L38" s="58">
        <v>1551</v>
      </c>
      <c r="M38" s="58">
        <v>1365</v>
      </c>
      <c r="N38" s="58">
        <v>1394</v>
      </c>
      <c r="O38" s="58">
        <v>805</v>
      </c>
      <c r="P38" s="73">
        <v>2141</v>
      </c>
    </row>
    <row r="39" spans="1:16" ht="15.95" customHeight="1" x14ac:dyDescent="0.2">
      <c r="A39" s="100" t="s">
        <v>30</v>
      </c>
      <c r="B39" s="123">
        <v>10306</v>
      </c>
      <c r="C39" s="53">
        <v>2864</v>
      </c>
      <c r="D39" s="54">
        <v>1266</v>
      </c>
      <c r="E39" s="54">
        <v>1598</v>
      </c>
      <c r="F39" s="54">
        <v>2175</v>
      </c>
      <c r="G39" s="54">
        <v>1141</v>
      </c>
      <c r="H39" s="54">
        <v>1034</v>
      </c>
      <c r="I39" s="54">
        <v>5267</v>
      </c>
      <c r="J39" s="54">
        <v>1297</v>
      </c>
      <c r="K39" s="54">
        <v>831</v>
      </c>
      <c r="L39" s="54">
        <v>621</v>
      </c>
      <c r="M39" s="54">
        <v>599</v>
      </c>
      <c r="N39" s="54">
        <v>576</v>
      </c>
      <c r="O39" s="54">
        <v>384</v>
      </c>
      <c r="P39" s="70">
        <v>959</v>
      </c>
    </row>
    <row r="40" spans="1:16" ht="15.95" customHeight="1" x14ac:dyDescent="0.2">
      <c r="A40" s="100" t="s">
        <v>31</v>
      </c>
      <c r="B40" s="102">
        <v>9327</v>
      </c>
      <c r="C40" s="53">
        <v>2450</v>
      </c>
      <c r="D40" s="54">
        <v>1382</v>
      </c>
      <c r="E40" s="54">
        <v>1068</v>
      </c>
      <c r="F40" s="54">
        <v>1602</v>
      </c>
      <c r="G40" s="54">
        <v>756</v>
      </c>
      <c r="H40" s="54">
        <v>846</v>
      </c>
      <c r="I40" s="54">
        <v>5275</v>
      </c>
      <c r="J40" s="54">
        <v>904</v>
      </c>
      <c r="K40" s="54">
        <v>741</v>
      </c>
      <c r="L40" s="54">
        <v>480</v>
      </c>
      <c r="M40" s="54">
        <v>435</v>
      </c>
      <c r="N40" s="54">
        <v>464</v>
      </c>
      <c r="O40" s="54">
        <v>390</v>
      </c>
      <c r="P40" s="70">
        <v>1861</v>
      </c>
    </row>
    <row r="41" spans="1:16" ht="15.95" customHeight="1" x14ac:dyDescent="0.2">
      <c r="A41" s="100" t="s">
        <v>32</v>
      </c>
      <c r="B41" s="102">
        <v>8517</v>
      </c>
      <c r="C41" s="53">
        <v>3871</v>
      </c>
      <c r="D41" s="54">
        <v>2137</v>
      </c>
      <c r="E41" s="54">
        <v>1734</v>
      </c>
      <c r="F41" s="54">
        <v>1837</v>
      </c>
      <c r="G41" s="54">
        <v>1007</v>
      </c>
      <c r="H41" s="54">
        <v>830</v>
      </c>
      <c r="I41" s="54">
        <v>2809</v>
      </c>
      <c r="J41" s="54">
        <v>901</v>
      </c>
      <c r="K41" s="54">
        <v>538</v>
      </c>
      <c r="L41" s="54">
        <v>314</v>
      </c>
      <c r="M41" s="54">
        <v>267</v>
      </c>
      <c r="N41" s="54">
        <v>251</v>
      </c>
      <c r="O41" s="54">
        <v>124</v>
      </c>
      <c r="P41" s="70">
        <v>414</v>
      </c>
    </row>
    <row r="42" spans="1:16" ht="15.95" customHeight="1" x14ac:dyDescent="0.2">
      <c r="A42" s="100" t="s">
        <v>33</v>
      </c>
      <c r="B42" s="102">
        <v>11377</v>
      </c>
      <c r="C42" s="53">
        <v>3419</v>
      </c>
      <c r="D42" s="54">
        <v>1868</v>
      </c>
      <c r="E42" s="54">
        <v>1551</v>
      </c>
      <c r="F42" s="54">
        <v>2298</v>
      </c>
      <c r="G42" s="54">
        <v>1180</v>
      </c>
      <c r="H42" s="54">
        <v>1118</v>
      </c>
      <c r="I42" s="54">
        <v>5660</v>
      </c>
      <c r="J42" s="54">
        <v>1310</v>
      </c>
      <c r="K42" s="54">
        <v>1001</v>
      </c>
      <c r="L42" s="54">
        <v>585</v>
      </c>
      <c r="M42" s="54">
        <v>568</v>
      </c>
      <c r="N42" s="54">
        <v>606</v>
      </c>
      <c r="O42" s="54">
        <v>425</v>
      </c>
      <c r="P42" s="70">
        <v>1165</v>
      </c>
    </row>
    <row r="43" spans="1:16" ht="15.95" customHeight="1" x14ac:dyDescent="0.2">
      <c r="A43" s="100" t="s">
        <v>34</v>
      </c>
      <c r="B43" s="110">
        <v>3377</v>
      </c>
      <c r="C43" s="61">
        <v>1243</v>
      </c>
      <c r="D43" s="62">
        <v>732</v>
      </c>
      <c r="E43" s="62">
        <v>511</v>
      </c>
      <c r="F43" s="62">
        <v>764</v>
      </c>
      <c r="G43" s="62">
        <v>383</v>
      </c>
      <c r="H43" s="62">
        <v>381</v>
      </c>
      <c r="I43" s="62">
        <v>1370</v>
      </c>
      <c r="J43" s="62">
        <v>407</v>
      </c>
      <c r="K43" s="62">
        <v>232</v>
      </c>
      <c r="L43" s="62">
        <v>162</v>
      </c>
      <c r="M43" s="62">
        <v>133</v>
      </c>
      <c r="N43" s="62">
        <v>140</v>
      </c>
      <c r="O43" s="62">
        <v>77</v>
      </c>
      <c r="P43" s="74">
        <v>219</v>
      </c>
    </row>
    <row r="44" spans="1:16" ht="15.95" customHeight="1" x14ac:dyDescent="0.2">
      <c r="A44" s="100" t="s">
        <v>35</v>
      </c>
      <c r="B44" s="102">
        <v>4848</v>
      </c>
      <c r="C44" s="53">
        <v>1546</v>
      </c>
      <c r="D44" s="54">
        <v>782</v>
      </c>
      <c r="E44" s="54">
        <v>764</v>
      </c>
      <c r="F44" s="54">
        <v>1073</v>
      </c>
      <c r="G44" s="54">
        <v>506</v>
      </c>
      <c r="H44" s="54">
        <v>567</v>
      </c>
      <c r="I44" s="54">
        <v>2229</v>
      </c>
      <c r="J44" s="54">
        <v>534</v>
      </c>
      <c r="K44" s="54">
        <v>381</v>
      </c>
      <c r="L44" s="54">
        <v>251</v>
      </c>
      <c r="M44" s="54">
        <v>235</v>
      </c>
      <c r="N44" s="54">
        <v>226</v>
      </c>
      <c r="O44" s="54">
        <v>133</v>
      </c>
      <c r="P44" s="70">
        <v>469</v>
      </c>
    </row>
    <row r="45" spans="1:16" ht="15.95" customHeight="1" x14ac:dyDescent="0.2">
      <c r="A45" s="107" t="s">
        <v>36</v>
      </c>
      <c r="B45" s="103">
        <v>2521</v>
      </c>
      <c r="C45" s="55">
        <v>1034</v>
      </c>
      <c r="D45" s="56">
        <v>575</v>
      </c>
      <c r="E45" s="56">
        <v>459</v>
      </c>
      <c r="F45" s="56">
        <v>582</v>
      </c>
      <c r="G45" s="56">
        <v>283</v>
      </c>
      <c r="H45" s="56">
        <v>299</v>
      </c>
      <c r="I45" s="56">
        <v>905</v>
      </c>
      <c r="J45" s="56">
        <v>244</v>
      </c>
      <c r="K45" s="56">
        <v>162</v>
      </c>
      <c r="L45" s="56">
        <v>90</v>
      </c>
      <c r="M45" s="56">
        <v>73</v>
      </c>
      <c r="N45" s="56">
        <v>82</v>
      </c>
      <c r="O45" s="56">
        <v>75</v>
      </c>
      <c r="P45" s="71">
        <v>179</v>
      </c>
    </row>
    <row r="46" spans="1:16" ht="15.95" customHeight="1" x14ac:dyDescent="0.2">
      <c r="A46" s="108" t="s">
        <v>37</v>
      </c>
      <c r="B46" s="105">
        <v>50273</v>
      </c>
      <c r="C46" s="72">
        <v>16427</v>
      </c>
      <c r="D46" s="58">
        <v>8742</v>
      </c>
      <c r="E46" s="58">
        <v>7685</v>
      </c>
      <c r="F46" s="58">
        <v>10331</v>
      </c>
      <c r="G46" s="58">
        <v>5256</v>
      </c>
      <c r="H46" s="58">
        <v>5075</v>
      </c>
      <c r="I46" s="58">
        <v>23515</v>
      </c>
      <c r="J46" s="58">
        <v>5597</v>
      </c>
      <c r="K46" s="58">
        <v>3886</v>
      </c>
      <c r="L46" s="58">
        <v>2503</v>
      </c>
      <c r="M46" s="58">
        <v>2310</v>
      </c>
      <c r="N46" s="58">
        <v>2345</v>
      </c>
      <c r="O46" s="58">
        <v>1608</v>
      </c>
      <c r="P46" s="73">
        <v>5266</v>
      </c>
    </row>
    <row r="47" spans="1:16" ht="15.95" customHeight="1" x14ac:dyDescent="0.2">
      <c r="A47" s="100" t="s">
        <v>38</v>
      </c>
      <c r="B47" s="123">
        <v>2393</v>
      </c>
      <c r="C47" s="53">
        <v>767</v>
      </c>
      <c r="D47" s="54">
        <v>404</v>
      </c>
      <c r="E47" s="54">
        <v>363</v>
      </c>
      <c r="F47" s="54">
        <v>468</v>
      </c>
      <c r="G47" s="54">
        <v>259</v>
      </c>
      <c r="H47" s="54">
        <v>209</v>
      </c>
      <c r="I47" s="54">
        <v>1158</v>
      </c>
      <c r="J47" s="54">
        <v>241</v>
      </c>
      <c r="K47" s="54">
        <v>222</v>
      </c>
      <c r="L47" s="54">
        <v>103</v>
      </c>
      <c r="M47" s="54">
        <v>141</v>
      </c>
      <c r="N47" s="54">
        <v>110</v>
      </c>
      <c r="O47" s="54">
        <v>108</v>
      </c>
      <c r="P47" s="70">
        <v>233</v>
      </c>
    </row>
    <row r="48" spans="1:16" ht="15.95" customHeight="1" x14ac:dyDescent="0.2">
      <c r="A48" s="100" t="s">
        <v>39</v>
      </c>
      <c r="B48" s="102">
        <v>5918</v>
      </c>
      <c r="C48" s="53">
        <v>2209</v>
      </c>
      <c r="D48" s="54">
        <v>1161</v>
      </c>
      <c r="E48" s="54">
        <v>1048</v>
      </c>
      <c r="F48" s="54">
        <v>1419</v>
      </c>
      <c r="G48" s="54">
        <v>742</v>
      </c>
      <c r="H48" s="54">
        <v>677</v>
      </c>
      <c r="I48" s="54">
        <v>2290</v>
      </c>
      <c r="J48" s="54">
        <v>646</v>
      </c>
      <c r="K48" s="54">
        <v>490</v>
      </c>
      <c r="L48" s="54">
        <v>224</v>
      </c>
      <c r="M48" s="54">
        <v>201</v>
      </c>
      <c r="N48" s="54">
        <v>198</v>
      </c>
      <c r="O48" s="54">
        <v>130</v>
      </c>
      <c r="P48" s="70">
        <v>401</v>
      </c>
    </row>
    <row r="49" spans="1:16" ht="15.95" customHeight="1" x14ac:dyDescent="0.2">
      <c r="A49" s="100" t="s">
        <v>40</v>
      </c>
      <c r="B49" s="102">
        <v>2825</v>
      </c>
      <c r="C49" s="53">
        <v>985</v>
      </c>
      <c r="D49" s="54">
        <v>563</v>
      </c>
      <c r="E49" s="54">
        <v>422</v>
      </c>
      <c r="F49" s="54">
        <v>630</v>
      </c>
      <c r="G49" s="54">
        <v>339</v>
      </c>
      <c r="H49" s="54">
        <v>291</v>
      </c>
      <c r="I49" s="54">
        <v>1210</v>
      </c>
      <c r="J49" s="54">
        <v>286</v>
      </c>
      <c r="K49" s="54">
        <v>212</v>
      </c>
      <c r="L49" s="54">
        <v>130</v>
      </c>
      <c r="M49" s="54">
        <v>110</v>
      </c>
      <c r="N49" s="54">
        <v>113</v>
      </c>
      <c r="O49" s="54">
        <v>98</v>
      </c>
      <c r="P49" s="70">
        <v>261</v>
      </c>
    </row>
    <row r="50" spans="1:16" ht="15.95" customHeight="1" x14ac:dyDescent="0.2">
      <c r="A50" s="100" t="s">
        <v>41</v>
      </c>
      <c r="B50" s="102">
        <v>2228</v>
      </c>
      <c r="C50" s="53">
        <v>712</v>
      </c>
      <c r="D50" s="54">
        <v>338</v>
      </c>
      <c r="E50" s="54">
        <v>374</v>
      </c>
      <c r="F50" s="54">
        <v>476</v>
      </c>
      <c r="G50" s="54">
        <v>246</v>
      </c>
      <c r="H50" s="54">
        <v>230</v>
      </c>
      <c r="I50" s="54">
        <v>1040</v>
      </c>
      <c r="J50" s="54">
        <v>227</v>
      </c>
      <c r="K50" s="54">
        <v>163</v>
      </c>
      <c r="L50" s="54">
        <v>110</v>
      </c>
      <c r="M50" s="54">
        <v>126</v>
      </c>
      <c r="N50" s="54">
        <v>74</v>
      </c>
      <c r="O50" s="54">
        <v>83</v>
      </c>
      <c r="P50" s="70">
        <v>257</v>
      </c>
    </row>
    <row r="51" spans="1:16" ht="15.95" customHeight="1" x14ac:dyDescent="0.2">
      <c r="A51" s="100" t="s">
        <v>42</v>
      </c>
      <c r="B51" s="102">
        <v>5391</v>
      </c>
      <c r="C51" s="53">
        <v>1712</v>
      </c>
      <c r="D51" s="54">
        <v>883</v>
      </c>
      <c r="E51" s="54">
        <v>829</v>
      </c>
      <c r="F51" s="54">
        <v>1047</v>
      </c>
      <c r="G51" s="54">
        <v>527</v>
      </c>
      <c r="H51" s="54">
        <v>520</v>
      </c>
      <c r="I51" s="54">
        <v>2632</v>
      </c>
      <c r="J51" s="54">
        <v>561</v>
      </c>
      <c r="K51" s="54">
        <v>491</v>
      </c>
      <c r="L51" s="54">
        <v>245</v>
      </c>
      <c r="M51" s="54">
        <v>259</v>
      </c>
      <c r="N51" s="54">
        <v>271</v>
      </c>
      <c r="O51" s="54">
        <v>171</v>
      </c>
      <c r="P51" s="70">
        <v>634</v>
      </c>
    </row>
    <row r="52" spans="1:16" ht="15.95" customHeight="1" x14ac:dyDescent="0.2">
      <c r="A52" s="100" t="s">
        <v>43</v>
      </c>
      <c r="B52" s="102">
        <v>4950</v>
      </c>
      <c r="C52" s="53">
        <v>1776</v>
      </c>
      <c r="D52" s="54">
        <v>938</v>
      </c>
      <c r="E52" s="54">
        <v>838</v>
      </c>
      <c r="F52" s="54">
        <v>987</v>
      </c>
      <c r="G52" s="54">
        <v>494</v>
      </c>
      <c r="H52" s="54">
        <v>493</v>
      </c>
      <c r="I52" s="54">
        <v>2187</v>
      </c>
      <c r="J52" s="54">
        <v>559</v>
      </c>
      <c r="K52" s="54">
        <v>378</v>
      </c>
      <c r="L52" s="54">
        <v>197</v>
      </c>
      <c r="M52" s="54">
        <v>183</v>
      </c>
      <c r="N52" s="54">
        <v>225</v>
      </c>
      <c r="O52" s="54">
        <v>134</v>
      </c>
      <c r="P52" s="70">
        <v>511</v>
      </c>
    </row>
    <row r="53" spans="1:16" ht="15.95" customHeight="1" x14ac:dyDescent="0.2">
      <c r="A53" s="100" t="s">
        <v>44</v>
      </c>
      <c r="B53" s="102">
        <v>3748</v>
      </c>
      <c r="C53" s="53">
        <v>1435</v>
      </c>
      <c r="D53" s="54">
        <v>756</v>
      </c>
      <c r="E53" s="54">
        <v>679</v>
      </c>
      <c r="F53" s="54">
        <v>1021</v>
      </c>
      <c r="G53" s="54">
        <v>530</v>
      </c>
      <c r="H53" s="54">
        <v>491</v>
      </c>
      <c r="I53" s="54">
        <v>1292</v>
      </c>
      <c r="J53" s="54">
        <v>351</v>
      </c>
      <c r="K53" s="54">
        <v>287</v>
      </c>
      <c r="L53" s="54">
        <v>129</v>
      </c>
      <c r="M53" s="54">
        <v>123</v>
      </c>
      <c r="N53" s="54">
        <v>101</v>
      </c>
      <c r="O53" s="54">
        <v>65</v>
      </c>
      <c r="P53" s="70">
        <v>236</v>
      </c>
    </row>
    <row r="54" spans="1:16" ht="15.95" customHeight="1" x14ac:dyDescent="0.2">
      <c r="A54" s="100" t="s">
        <v>45</v>
      </c>
      <c r="B54" s="102">
        <v>3975</v>
      </c>
      <c r="C54" s="53">
        <v>1356</v>
      </c>
      <c r="D54" s="54">
        <v>770</v>
      </c>
      <c r="E54" s="54">
        <v>586</v>
      </c>
      <c r="F54" s="54">
        <v>835</v>
      </c>
      <c r="G54" s="54">
        <v>435</v>
      </c>
      <c r="H54" s="54">
        <v>400</v>
      </c>
      <c r="I54" s="54">
        <v>1784</v>
      </c>
      <c r="J54" s="54">
        <v>435</v>
      </c>
      <c r="K54" s="54">
        <v>299</v>
      </c>
      <c r="L54" s="54">
        <v>183</v>
      </c>
      <c r="M54" s="54">
        <v>169</v>
      </c>
      <c r="N54" s="54">
        <v>149</v>
      </c>
      <c r="O54" s="54">
        <v>118</v>
      </c>
      <c r="P54" s="70">
        <v>431</v>
      </c>
    </row>
    <row r="55" spans="1:16" s="63" customFormat="1" ht="15.95" customHeight="1" x14ac:dyDescent="0.2">
      <c r="A55" s="100" t="s">
        <v>46</v>
      </c>
      <c r="B55" s="102">
        <v>1131</v>
      </c>
      <c r="C55" s="53">
        <v>350</v>
      </c>
      <c r="D55" s="54">
        <v>180</v>
      </c>
      <c r="E55" s="54">
        <v>170</v>
      </c>
      <c r="F55" s="54">
        <v>218</v>
      </c>
      <c r="G55" s="54">
        <v>106</v>
      </c>
      <c r="H55" s="54">
        <v>112</v>
      </c>
      <c r="I55" s="54">
        <v>563</v>
      </c>
      <c r="J55" s="54">
        <v>120</v>
      </c>
      <c r="K55" s="54">
        <v>111</v>
      </c>
      <c r="L55" s="54">
        <v>45</v>
      </c>
      <c r="M55" s="54">
        <v>48</v>
      </c>
      <c r="N55" s="54">
        <v>43</v>
      </c>
      <c r="O55" s="54">
        <v>37</v>
      </c>
      <c r="P55" s="70">
        <v>159</v>
      </c>
    </row>
    <row r="56" spans="1:16" ht="15.95" customHeight="1" x14ac:dyDescent="0.2">
      <c r="A56" s="100" t="s">
        <v>47</v>
      </c>
      <c r="B56" s="102">
        <v>2043</v>
      </c>
      <c r="C56" s="53">
        <v>836</v>
      </c>
      <c r="D56" s="54">
        <v>496</v>
      </c>
      <c r="E56" s="54">
        <v>340</v>
      </c>
      <c r="F56" s="54">
        <v>511</v>
      </c>
      <c r="G56" s="54">
        <v>275</v>
      </c>
      <c r="H56" s="54">
        <v>236</v>
      </c>
      <c r="I56" s="54">
        <v>696</v>
      </c>
      <c r="J56" s="54">
        <v>173</v>
      </c>
      <c r="K56" s="54">
        <v>142</v>
      </c>
      <c r="L56" s="54">
        <v>62</v>
      </c>
      <c r="M56" s="54">
        <v>71</v>
      </c>
      <c r="N56" s="54">
        <v>65</v>
      </c>
      <c r="O56" s="54">
        <v>61</v>
      </c>
      <c r="P56" s="70">
        <v>122</v>
      </c>
    </row>
    <row r="57" spans="1:16" ht="15.95" customHeight="1" x14ac:dyDescent="0.2">
      <c r="A57" s="107" t="s">
        <v>48</v>
      </c>
      <c r="B57" s="103">
        <v>7354</v>
      </c>
      <c r="C57" s="55">
        <v>3045</v>
      </c>
      <c r="D57" s="56">
        <v>1736</v>
      </c>
      <c r="E57" s="56">
        <v>1309</v>
      </c>
      <c r="F57" s="56">
        <v>1681</v>
      </c>
      <c r="G57" s="56">
        <v>874</v>
      </c>
      <c r="H57" s="56">
        <v>807</v>
      </c>
      <c r="I57" s="56">
        <v>2628</v>
      </c>
      <c r="J57" s="56">
        <v>946</v>
      </c>
      <c r="K57" s="56">
        <v>525</v>
      </c>
      <c r="L57" s="56">
        <v>294</v>
      </c>
      <c r="M57" s="56">
        <v>234</v>
      </c>
      <c r="N57" s="56">
        <v>183</v>
      </c>
      <c r="O57" s="56">
        <v>135</v>
      </c>
      <c r="P57" s="71">
        <v>311</v>
      </c>
    </row>
    <row r="58" spans="1:16" ht="15.95" customHeight="1" thickBot="1" x14ac:dyDescent="0.25">
      <c r="A58" s="111" t="s">
        <v>49</v>
      </c>
      <c r="B58" s="112">
        <v>41956</v>
      </c>
      <c r="C58" s="75">
        <v>15183</v>
      </c>
      <c r="D58" s="65">
        <v>8225</v>
      </c>
      <c r="E58" s="65">
        <v>6958</v>
      </c>
      <c r="F58" s="65">
        <v>9293</v>
      </c>
      <c r="G58" s="65">
        <v>4827</v>
      </c>
      <c r="H58" s="65">
        <v>4466</v>
      </c>
      <c r="I58" s="65">
        <v>17480</v>
      </c>
      <c r="J58" s="65">
        <v>4545</v>
      </c>
      <c r="K58" s="65">
        <v>3320</v>
      </c>
      <c r="L58" s="65">
        <v>1722</v>
      </c>
      <c r="M58" s="65">
        <v>1665</v>
      </c>
      <c r="N58" s="65">
        <v>1532</v>
      </c>
      <c r="O58" s="65">
        <v>1140</v>
      </c>
      <c r="P58" s="76">
        <v>3556</v>
      </c>
    </row>
    <row r="59" spans="1:16" ht="15.95" customHeight="1" x14ac:dyDescent="0.2">
      <c r="A59" s="113" t="s">
        <v>50</v>
      </c>
      <c r="B59" s="102">
        <v>5901</v>
      </c>
      <c r="C59" s="53">
        <v>2159</v>
      </c>
      <c r="D59" s="54">
        <v>1134</v>
      </c>
      <c r="E59" s="54">
        <v>1025</v>
      </c>
      <c r="F59" s="54">
        <v>1291</v>
      </c>
      <c r="G59" s="54">
        <v>702</v>
      </c>
      <c r="H59" s="54">
        <v>589</v>
      </c>
      <c r="I59" s="54">
        <v>2451</v>
      </c>
      <c r="J59" s="54">
        <v>701</v>
      </c>
      <c r="K59" s="54">
        <v>427</v>
      </c>
      <c r="L59" s="54">
        <v>271</v>
      </c>
      <c r="M59" s="54">
        <v>263</v>
      </c>
      <c r="N59" s="54">
        <v>235</v>
      </c>
      <c r="O59" s="54">
        <v>147</v>
      </c>
      <c r="P59" s="70">
        <v>407</v>
      </c>
    </row>
    <row r="60" spans="1:16" ht="15.95" customHeight="1" x14ac:dyDescent="0.2">
      <c r="A60" s="100" t="s">
        <v>51</v>
      </c>
      <c r="B60" s="102">
        <v>1597</v>
      </c>
      <c r="C60" s="53">
        <v>463</v>
      </c>
      <c r="D60" s="54">
        <v>231</v>
      </c>
      <c r="E60" s="54">
        <v>232</v>
      </c>
      <c r="F60" s="54">
        <v>384</v>
      </c>
      <c r="G60" s="54">
        <v>185</v>
      </c>
      <c r="H60" s="54">
        <v>199</v>
      </c>
      <c r="I60" s="54">
        <v>750</v>
      </c>
      <c r="J60" s="54">
        <v>143</v>
      </c>
      <c r="K60" s="54">
        <v>128</v>
      </c>
      <c r="L60" s="54">
        <v>73</v>
      </c>
      <c r="M60" s="54">
        <v>76</v>
      </c>
      <c r="N60" s="54">
        <v>57</v>
      </c>
      <c r="O60" s="54">
        <v>70</v>
      </c>
      <c r="P60" s="70">
        <v>203</v>
      </c>
    </row>
    <row r="61" spans="1:16" ht="15.95" customHeight="1" x14ac:dyDescent="0.2">
      <c r="A61" s="100" t="s">
        <v>52</v>
      </c>
      <c r="B61" s="102">
        <v>5935</v>
      </c>
      <c r="C61" s="53">
        <v>1608</v>
      </c>
      <c r="D61" s="54">
        <v>867</v>
      </c>
      <c r="E61" s="54">
        <v>741</v>
      </c>
      <c r="F61" s="54">
        <v>1133</v>
      </c>
      <c r="G61" s="54">
        <v>562</v>
      </c>
      <c r="H61" s="54">
        <v>571</v>
      </c>
      <c r="I61" s="54">
        <v>3194</v>
      </c>
      <c r="J61" s="54">
        <v>555</v>
      </c>
      <c r="K61" s="54">
        <v>512</v>
      </c>
      <c r="L61" s="54">
        <v>334</v>
      </c>
      <c r="M61" s="54">
        <v>308</v>
      </c>
      <c r="N61" s="54">
        <v>316</v>
      </c>
      <c r="O61" s="54">
        <v>274</v>
      </c>
      <c r="P61" s="70">
        <v>895</v>
      </c>
    </row>
    <row r="62" spans="1:16" ht="15.95" customHeight="1" x14ac:dyDescent="0.2">
      <c r="A62" s="100" t="s">
        <v>53</v>
      </c>
      <c r="B62" s="102">
        <v>2955</v>
      </c>
      <c r="C62" s="53">
        <v>796</v>
      </c>
      <c r="D62" s="54">
        <v>445</v>
      </c>
      <c r="E62" s="54">
        <v>351</v>
      </c>
      <c r="F62" s="54">
        <v>575</v>
      </c>
      <c r="G62" s="54">
        <v>299</v>
      </c>
      <c r="H62" s="54">
        <v>276</v>
      </c>
      <c r="I62" s="54">
        <v>1584</v>
      </c>
      <c r="J62" s="54">
        <v>277</v>
      </c>
      <c r="K62" s="54">
        <v>189</v>
      </c>
      <c r="L62" s="54">
        <v>135</v>
      </c>
      <c r="M62" s="54">
        <v>134</v>
      </c>
      <c r="N62" s="54">
        <v>158</v>
      </c>
      <c r="O62" s="54">
        <v>122</v>
      </c>
      <c r="P62" s="70">
        <v>569</v>
      </c>
    </row>
    <row r="63" spans="1:16" ht="15.95" customHeight="1" x14ac:dyDescent="0.2">
      <c r="A63" s="100" t="s">
        <v>54</v>
      </c>
      <c r="B63" s="102">
        <v>2369</v>
      </c>
      <c r="C63" s="53">
        <v>571</v>
      </c>
      <c r="D63" s="54">
        <v>331</v>
      </c>
      <c r="E63" s="54">
        <v>240</v>
      </c>
      <c r="F63" s="54">
        <v>366</v>
      </c>
      <c r="G63" s="54">
        <v>164</v>
      </c>
      <c r="H63" s="54">
        <v>202</v>
      </c>
      <c r="I63" s="54">
        <v>1432</v>
      </c>
      <c r="J63" s="54">
        <v>227</v>
      </c>
      <c r="K63" s="54">
        <v>187</v>
      </c>
      <c r="L63" s="54">
        <v>121</v>
      </c>
      <c r="M63" s="54">
        <v>161</v>
      </c>
      <c r="N63" s="54">
        <v>150</v>
      </c>
      <c r="O63" s="54">
        <v>88</v>
      </c>
      <c r="P63" s="70">
        <v>498</v>
      </c>
    </row>
    <row r="64" spans="1:16" ht="15.95" customHeight="1" x14ac:dyDescent="0.2">
      <c r="A64" s="100" t="s">
        <v>55</v>
      </c>
      <c r="B64" s="102">
        <v>8742</v>
      </c>
      <c r="C64" s="53">
        <v>2080</v>
      </c>
      <c r="D64" s="54">
        <v>1057</v>
      </c>
      <c r="E64" s="54">
        <v>1023</v>
      </c>
      <c r="F64" s="54">
        <v>1586</v>
      </c>
      <c r="G64" s="54">
        <v>751</v>
      </c>
      <c r="H64" s="54">
        <v>835</v>
      </c>
      <c r="I64" s="54">
        <v>5076</v>
      </c>
      <c r="J64" s="54">
        <v>807</v>
      </c>
      <c r="K64" s="54">
        <v>617</v>
      </c>
      <c r="L64" s="54">
        <v>437</v>
      </c>
      <c r="M64" s="54">
        <v>420</v>
      </c>
      <c r="N64" s="54">
        <v>477</v>
      </c>
      <c r="O64" s="54">
        <v>473</v>
      </c>
      <c r="P64" s="70">
        <v>1845</v>
      </c>
    </row>
    <row r="65" spans="1:16" ht="15.95" customHeight="1" x14ac:dyDescent="0.2">
      <c r="A65" s="100" t="s">
        <v>56</v>
      </c>
      <c r="B65" s="102">
        <v>3163</v>
      </c>
      <c r="C65" s="53">
        <v>604</v>
      </c>
      <c r="D65" s="54">
        <v>301</v>
      </c>
      <c r="E65" s="54">
        <v>303</v>
      </c>
      <c r="F65" s="54">
        <v>732</v>
      </c>
      <c r="G65" s="54">
        <v>500</v>
      </c>
      <c r="H65" s="54">
        <v>232</v>
      </c>
      <c r="I65" s="54">
        <v>1827</v>
      </c>
      <c r="J65" s="54">
        <v>263</v>
      </c>
      <c r="K65" s="54">
        <v>242</v>
      </c>
      <c r="L65" s="54">
        <v>157</v>
      </c>
      <c r="M65" s="54">
        <v>154</v>
      </c>
      <c r="N65" s="54">
        <v>202</v>
      </c>
      <c r="O65" s="54">
        <v>164</v>
      </c>
      <c r="P65" s="70">
        <v>645</v>
      </c>
    </row>
    <row r="66" spans="1:16" ht="15.95" customHeight="1" x14ac:dyDescent="0.2">
      <c r="A66" s="100" t="s">
        <v>57</v>
      </c>
      <c r="B66" s="102">
        <v>6944</v>
      </c>
      <c r="C66" s="53">
        <v>1176</v>
      </c>
      <c r="D66" s="54">
        <v>605</v>
      </c>
      <c r="E66" s="54">
        <v>571</v>
      </c>
      <c r="F66" s="54">
        <v>1001</v>
      </c>
      <c r="G66" s="54">
        <v>457</v>
      </c>
      <c r="H66" s="54">
        <v>544</v>
      </c>
      <c r="I66" s="54">
        <v>4767</v>
      </c>
      <c r="J66" s="54">
        <v>507</v>
      </c>
      <c r="K66" s="54">
        <v>504</v>
      </c>
      <c r="L66" s="54">
        <v>343</v>
      </c>
      <c r="M66" s="54">
        <v>351</v>
      </c>
      <c r="N66" s="54">
        <v>401</v>
      </c>
      <c r="O66" s="54">
        <v>336</v>
      </c>
      <c r="P66" s="70">
        <v>2325</v>
      </c>
    </row>
    <row r="67" spans="1:16" ht="15.95" customHeight="1" x14ac:dyDescent="0.2">
      <c r="A67" s="100" t="s">
        <v>58</v>
      </c>
      <c r="B67" s="102">
        <v>14347</v>
      </c>
      <c r="C67" s="53">
        <v>2144</v>
      </c>
      <c r="D67" s="54">
        <v>1037</v>
      </c>
      <c r="E67" s="54">
        <v>1107</v>
      </c>
      <c r="F67" s="54">
        <v>1956</v>
      </c>
      <c r="G67" s="54">
        <v>831</v>
      </c>
      <c r="H67" s="54">
        <v>1125</v>
      </c>
      <c r="I67" s="54">
        <v>10247</v>
      </c>
      <c r="J67" s="54">
        <v>1024</v>
      </c>
      <c r="K67" s="54">
        <v>993</v>
      </c>
      <c r="L67" s="54">
        <v>628</v>
      </c>
      <c r="M67" s="54">
        <v>870</v>
      </c>
      <c r="N67" s="54">
        <v>751</v>
      </c>
      <c r="O67" s="54">
        <v>670</v>
      </c>
      <c r="P67" s="70">
        <v>5311</v>
      </c>
    </row>
    <row r="68" spans="1:16" ht="15.95" customHeight="1" x14ac:dyDescent="0.2">
      <c r="A68" s="100" t="s">
        <v>59</v>
      </c>
      <c r="B68" s="102">
        <v>5099</v>
      </c>
      <c r="C68" s="53">
        <v>1523</v>
      </c>
      <c r="D68" s="54">
        <v>773</v>
      </c>
      <c r="E68" s="54">
        <v>750</v>
      </c>
      <c r="F68" s="54">
        <v>981</v>
      </c>
      <c r="G68" s="54">
        <v>491</v>
      </c>
      <c r="H68" s="54">
        <v>490</v>
      </c>
      <c r="I68" s="54">
        <v>2595</v>
      </c>
      <c r="J68" s="54">
        <v>403</v>
      </c>
      <c r="K68" s="54">
        <v>311</v>
      </c>
      <c r="L68" s="54">
        <v>199</v>
      </c>
      <c r="M68" s="54">
        <v>207</v>
      </c>
      <c r="N68" s="54">
        <v>172</v>
      </c>
      <c r="O68" s="54">
        <v>204</v>
      </c>
      <c r="P68" s="70">
        <v>1099</v>
      </c>
    </row>
    <row r="69" spans="1:16" ht="15.95" customHeight="1" x14ac:dyDescent="0.2">
      <c r="A69" s="100" t="s">
        <v>60</v>
      </c>
      <c r="B69" s="102">
        <v>4032</v>
      </c>
      <c r="C69" s="53">
        <v>1379</v>
      </c>
      <c r="D69" s="54">
        <v>801</v>
      </c>
      <c r="E69" s="54">
        <v>578</v>
      </c>
      <c r="F69" s="54">
        <v>882</v>
      </c>
      <c r="G69" s="54">
        <v>459</v>
      </c>
      <c r="H69" s="54">
        <v>423</v>
      </c>
      <c r="I69" s="54">
        <v>1771</v>
      </c>
      <c r="J69" s="54">
        <v>457</v>
      </c>
      <c r="K69" s="54">
        <v>264</v>
      </c>
      <c r="L69" s="54">
        <v>163</v>
      </c>
      <c r="M69" s="54">
        <v>173</v>
      </c>
      <c r="N69" s="54">
        <v>153</v>
      </c>
      <c r="O69" s="54">
        <v>101</v>
      </c>
      <c r="P69" s="70">
        <v>460</v>
      </c>
    </row>
    <row r="70" spans="1:16" ht="15.95" customHeight="1" x14ac:dyDescent="0.2">
      <c r="A70" s="100" t="s">
        <v>61</v>
      </c>
      <c r="B70" s="102">
        <v>2691</v>
      </c>
      <c r="C70" s="53">
        <v>687</v>
      </c>
      <c r="D70" s="54">
        <v>386</v>
      </c>
      <c r="E70" s="54">
        <v>301</v>
      </c>
      <c r="F70" s="54">
        <v>488</v>
      </c>
      <c r="G70" s="54">
        <v>246</v>
      </c>
      <c r="H70" s="54">
        <v>242</v>
      </c>
      <c r="I70" s="54">
        <v>1516</v>
      </c>
      <c r="J70" s="54">
        <v>253</v>
      </c>
      <c r="K70" s="54">
        <v>221</v>
      </c>
      <c r="L70" s="54">
        <v>122</v>
      </c>
      <c r="M70" s="54">
        <v>132</v>
      </c>
      <c r="N70" s="54">
        <v>146</v>
      </c>
      <c r="O70" s="54">
        <v>132</v>
      </c>
      <c r="P70" s="70">
        <v>510</v>
      </c>
    </row>
    <row r="71" spans="1:16" ht="15.95" customHeight="1" x14ac:dyDescent="0.2">
      <c r="A71" s="100" t="s">
        <v>62</v>
      </c>
      <c r="B71" s="103">
        <v>3594</v>
      </c>
      <c r="C71" s="55">
        <v>1176</v>
      </c>
      <c r="D71" s="56">
        <v>674</v>
      </c>
      <c r="E71" s="56">
        <v>502</v>
      </c>
      <c r="F71" s="56">
        <v>700</v>
      </c>
      <c r="G71" s="56">
        <v>370</v>
      </c>
      <c r="H71" s="56">
        <v>330</v>
      </c>
      <c r="I71" s="56">
        <v>1718</v>
      </c>
      <c r="J71" s="56">
        <v>359</v>
      </c>
      <c r="K71" s="56">
        <v>257</v>
      </c>
      <c r="L71" s="56">
        <v>174</v>
      </c>
      <c r="M71" s="56">
        <v>172</v>
      </c>
      <c r="N71" s="56">
        <v>162</v>
      </c>
      <c r="O71" s="56">
        <v>108</v>
      </c>
      <c r="P71" s="71">
        <v>486</v>
      </c>
    </row>
    <row r="72" spans="1:16" ht="15.95" customHeight="1" x14ac:dyDescent="0.2">
      <c r="A72" s="104" t="s">
        <v>63</v>
      </c>
      <c r="B72" s="124">
        <v>67369</v>
      </c>
      <c r="C72" s="72">
        <v>16366</v>
      </c>
      <c r="D72" s="58">
        <v>8642</v>
      </c>
      <c r="E72" s="58">
        <v>7724</v>
      </c>
      <c r="F72" s="58">
        <v>12075</v>
      </c>
      <c r="G72" s="58">
        <v>6017</v>
      </c>
      <c r="H72" s="58">
        <v>6058</v>
      </c>
      <c r="I72" s="58">
        <v>38928</v>
      </c>
      <c r="J72" s="58">
        <v>5976</v>
      </c>
      <c r="K72" s="58">
        <v>4852</v>
      </c>
      <c r="L72" s="58">
        <v>3157</v>
      </c>
      <c r="M72" s="58">
        <v>3421</v>
      </c>
      <c r="N72" s="58">
        <v>3380</v>
      </c>
      <c r="O72" s="58">
        <v>2889</v>
      </c>
      <c r="P72" s="73">
        <v>15253</v>
      </c>
    </row>
    <row r="73" spans="1:16" ht="15.95" customHeight="1" x14ac:dyDescent="0.2">
      <c r="A73" s="100" t="s">
        <v>64</v>
      </c>
      <c r="B73" s="102">
        <v>8000</v>
      </c>
      <c r="C73" s="53">
        <v>2262</v>
      </c>
      <c r="D73" s="54">
        <v>1278</v>
      </c>
      <c r="E73" s="54">
        <v>984</v>
      </c>
      <c r="F73" s="54">
        <v>1636</v>
      </c>
      <c r="G73" s="54">
        <v>795</v>
      </c>
      <c r="H73" s="54">
        <v>841</v>
      </c>
      <c r="I73" s="54">
        <v>4102</v>
      </c>
      <c r="J73" s="54">
        <v>689</v>
      </c>
      <c r="K73" s="54">
        <v>599</v>
      </c>
      <c r="L73" s="54">
        <v>348</v>
      </c>
      <c r="M73" s="54">
        <v>334</v>
      </c>
      <c r="N73" s="54">
        <v>361</v>
      </c>
      <c r="O73" s="54">
        <v>353</v>
      </c>
      <c r="P73" s="70">
        <v>1418</v>
      </c>
    </row>
    <row r="74" spans="1:16" ht="15.95" customHeight="1" x14ac:dyDescent="0.2">
      <c r="A74" s="100" t="s">
        <v>65</v>
      </c>
      <c r="B74" s="102">
        <v>6348</v>
      </c>
      <c r="C74" s="53">
        <v>1976</v>
      </c>
      <c r="D74" s="54">
        <v>1061</v>
      </c>
      <c r="E74" s="54">
        <v>915</v>
      </c>
      <c r="F74" s="54">
        <v>1291</v>
      </c>
      <c r="G74" s="54">
        <v>625</v>
      </c>
      <c r="H74" s="54">
        <v>666</v>
      </c>
      <c r="I74" s="54">
        <v>3081</v>
      </c>
      <c r="J74" s="54">
        <v>684</v>
      </c>
      <c r="K74" s="54">
        <v>519</v>
      </c>
      <c r="L74" s="54">
        <v>365</v>
      </c>
      <c r="M74" s="54">
        <v>374</v>
      </c>
      <c r="N74" s="54">
        <v>294</v>
      </c>
      <c r="O74" s="54">
        <v>209</v>
      </c>
      <c r="P74" s="70">
        <v>636</v>
      </c>
    </row>
    <row r="75" spans="1:16" ht="15.95" customHeight="1" x14ac:dyDescent="0.2">
      <c r="A75" s="100" t="s">
        <v>66</v>
      </c>
      <c r="B75" s="102">
        <v>9256</v>
      </c>
      <c r="C75" s="53">
        <v>1787</v>
      </c>
      <c r="D75" s="54">
        <v>937</v>
      </c>
      <c r="E75" s="54">
        <v>850</v>
      </c>
      <c r="F75" s="54">
        <v>1411</v>
      </c>
      <c r="G75" s="54">
        <v>651</v>
      </c>
      <c r="H75" s="54">
        <v>760</v>
      </c>
      <c r="I75" s="54">
        <v>6058</v>
      </c>
      <c r="J75" s="54">
        <v>754</v>
      </c>
      <c r="K75" s="54">
        <v>843</v>
      </c>
      <c r="L75" s="54">
        <v>509</v>
      </c>
      <c r="M75" s="54">
        <v>532</v>
      </c>
      <c r="N75" s="54">
        <v>383</v>
      </c>
      <c r="O75" s="54">
        <v>442</v>
      </c>
      <c r="P75" s="70">
        <v>2595</v>
      </c>
    </row>
    <row r="76" spans="1:16" ht="15.95" customHeight="1" x14ac:dyDescent="0.2">
      <c r="A76" s="100" t="s">
        <v>67</v>
      </c>
      <c r="B76" s="102">
        <v>3177</v>
      </c>
      <c r="C76" s="53">
        <v>885</v>
      </c>
      <c r="D76" s="54">
        <v>461</v>
      </c>
      <c r="E76" s="54">
        <v>424</v>
      </c>
      <c r="F76" s="54">
        <v>618</v>
      </c>
      <c r="G76" s="54">
        <v>311</v>
      </c>
      <c r="H76" s="54">
        <v>307</v>
      </c>
      <c r="I76" s="54">
        <v>1674</v>
      </c>
      <c r="J76" s="54">
        <v>299</v>
      </c>
      <c r="K76" s="54">
        <v>259</v>
      </c>
      <c r="L76" s="54">
        <v>177</v>
      </c>
      <c r="M76" s="54">
        <v>170</v>
      </c>
      <c r="N76" s="54">
        <v>102</v>
      </c>
      <c r="O76" s="54">
        <v>93</v>
      </c>
      <c r="P76" s="70">
        <v>574</v>
      </c>
    </row>
    <row r="77" spans="1:16" ht="15.95" customHeight="1" x14ac:dyDescent="0.2">
      <c r="A77" s="100" t="s">
        <v>68</v>
      </c>
      <c r="B77" s="102">
        <v>1413</v>
      </c>
      <c r="C77" s="53">
        <v>350</v>
      </c>
      <c r="D77" s="54">
        <v>173</v>
      </c>
      <c r="E77" s="54">
        <v>177</v>
      </c>
      <c r="F77" s="54">
        <v>234</v>
      </c>
      <c r="G77" s="54">
        <v>99</v>
      </c>
      <c r="H77" s="54">
        <v>135</v>
      </c>
      <c r="I77" s="54">
        <v>829</v>
      </c>
      <c r="J77" s="54">
        <v>133</v>
      </c>
      <c r="K77" s="54">
        <v>100</v>
      </c>
      <c r="L77" s="54">
        <v>69</v>
      </c>
      <c r="M77" s="54">
        <v>83</v>
      </c>
      <c r="N77" s="54">
        <v>81</v>
      </c>
      <c r="O77" s="54">
        <v>70</v>
      </c>
      <c r="P77" s="70">
        <v>293</v>
      </c>
    </row>
    <row r="78" spans="1:16" ht="15.95" customHeight="1" x14ac:dyDescent="0.2">
      <c r="A78" s="100" t="s">
        <v>69</v>
      </c>
      <c r="B78" s="102">
        <v>8210</v>
      </c>
      <c r="C78" s="53">
        <v>2228</v>
      </c>
      <c r="D78" s="54">
        <v>1175</v>
      </c>
      <c r="E78" s="54">
        <v>1053</v>
      </c>
      <c r="F78" s="54">
        <v>1537</v>
      </c>
      <c r="G78" s="54">
        <v>768</v>
      </c>
      <c r="H78" s="54">
        <v>769</v>
      </c>
      <c r="I78" s="54">
        <v>4445</v>
      </c>
      <c r="J78" s="54">
        <v>872</v>
      </c>
      <c r="K78" s="54">
        <v>597</v>
      </c>
      <c r="L78" s="54">
        <v>348</v>
      </c>
      <c r="M78" s="54">
        <v>478</v>
      </c>
      <c r="N78" s="54">
        <v>406</v>
      </c>
      <c r="O78" s="54">
        <v>333</v>
      </c>
      <c r="P78" s="70">
        <v>1411</v>
      </c>
    </row>
    <row r="79" spans="1:16" ht="15.95" customHeight="1" x14ac:dyDescent="0.2">
      <c r="A79" s="100" t="s">
        <v>70</v>
      </c>
      <c r="B79" s="102">
        <v>15342</v>
      </c>
      <c r="C79" s="53">
        <v>4237</v>
      </c>
      <c r="D79" s="54">
        <v>2370</v>
      </c>
      <c r="E79" s="54">
        <v>1867</v>
      </c>
      <c r="F79" s="54">
        <v>2744</v>
      </c>
      <c r="G79" s="54">
        <v>1269</v>
      </c>
      <c r="H79" s="54">
        <v>1475</v>
      </c>
      <c r="I79" s="54">
        <v>8361</v>
      </c>
      <c r="J79" s="54">
        <v>1509</v>
      </c>
      <c r="K79" s="54">
        <v>1304</v>
      </c>
      <c r="L79" s="54">
        <v>722</v>
      </c>
      <c r="M79" s="54">
        <v>743</v>
      </c>
      <c r="N79" s="54">
        <v>760</v>
      </c>
      <c r="O79" s="54">
        <v>663</v>
      </c>
      <c r="P79" s="70">
        <v>2660</v>
      </c>
    </row>
    <row r="80" spans="1:16" ht="15.95" customHeight="1" x14ac:dyDescent="0.2">
      <c r="A80" s="100" t="s">
        <v>71</v>
      </c>
      <c r="B80" s="102">
        <v>6681</v>
      </c>
      <c r="C80" s="53">
        <v>1416</v>
      </c>
      <c r="D80" s="54">
        <v>749</v>
      </c>
      <c r="E80" s="54">
        <v>667</v>
      </c>
      <c r="F80" s="54">
        <v>1289</v>
      </c>
      <c r="G80" s="54">
        <v>604</v>
      </c>
      <c r="H80" s="54">
        <v>685</v>
      </c>
      <c r="I80" s="54">
        <v>3976</v>
      </c>
      <c r="J80" s="54">
        <v>572</v>
      </c>
      <c r="K80" s="54">
        <v>549</v>
      </c>
      <c r="L80" s="54">
        <v>316</v>
      </c>
      <c r="M80" s="54">
        <v>386</v>
      </c>
      <c r="N80" s="54">
        <v>296</v>
      </c>
      <c r="O80" s="54">
        <v>287</v>
      </c>
      <c r="P80" s="70">
        <v>1570</v>
      </c>
    </row>
    <row r="81" spans="1:16" ht="15.95" customHeight="1" x14ac:dyDescent="0.2">
      <c r="A81" s="100" t="s">
        <v>72</v>
      </c>
      <c r="B81" s="102">
        <v>4095</v>
      </c>
      <c r="C81" s="53">
        <v>1079</v>
      </c>
      <c r="D81" s="54">
        <v>522</v>
      </c>
      <c r="E81" s="54">
        <v>557</v>
      </c>
      <c r="F81" s="54">
        <v>721</v>
      </c>
      <c r="G81" s="54">
        <v>348</v>
      </c>
      <c r="H81" s="54">
        <v>373</v>
      </c>
      <c r="I81" s="54">
        <v>2295</v>
      </c>
      <c r="J81" s="54">
        <v>388</v>
      </c>
      <c r="K81" s="54">
        <v>332</v>
      </c>
      <c r="L81" s="54">
        <v>238</v>
      </c>
      <c r="M81" s="54">
        <v>254</v>
      </c>
      <c r="N81" s="54">
        <v>296</v>
      </c>
      <c r="O81" s="54">
        <v>261</v>
      </c>
      <c r="P81" s="70">
        <v>526</v>
      </c>
    </row>
    <row r="82" spans="1:16" ht="15.95" customHeight="1" x14ac:dyDescent="0.2">
      <c r="A82" s="100" t="s">
        <v>73</v>
      </c>
      <c r="B82" s="102">
        <v>4904</v>
      </c>
      <c r="C82" s="53">
        <v>1475</v>
      </c>
      <c r="D82" s="54">
        <v>638</v>
      </c>
      <c r="E82" s="54">
        <v>837</v>
      </c>
      <c r="F82" s="54">
        <v>1299</v>
      </c>
      <c r="G82" s="54">
        <v>589</v>
      </c>
      <c r="H82" s="54">
        <v>710</v>
      </c>
      <c r="I82" s="54">
        <v>2130</v>
      </c>
      <c r="J82" s="54">
        <v>581</v>
      </c>
      <c r="K82" s="54">
        <v>389</v>
      </c>
      <c r="L82" s="54">
        <v>172</v>
      </c>
      <c r="M82" s="54">
        <v>164</v>
      </c>
      <c r="N82" s="54">
        <v>148</v>
      </c>
      <c r="O82" s="54">
        <v>129</v>
      </c>
      <c r="P82" s="70">
        <v>547</v>
      </c>
    </row>
    <row r="83" spans="1:16" ht="15.95" customHeight="1" x14ac:dyDescent="0.2">
      <c r="A83" s="100" t="s">
        <v>74</v>
      </c>
      <c r="B83" s="102">
        <v>2338</v>
      </c>
      <c r="C83" s="53">
        <v>662</v>
      </c>
      <c r="D83" s="54">
        <v>314</v>
      </c>
      <c r="E83" s="54">
        <v>348</v>
      </c>
      <c r="F83" s="54">
        <v>403</v>
      </c>
      <c r="G83" s="54">
        <v>194</v>
      </c>
      <c r="H83" s="54">
        <v>209</v>
      </c>
      <c r="I83" s="54">
        <v>1273</v>
      </c>
      <c r="J83" s="54">
        <v>220</v>
      </c>
      <c r="K83" s="54">
        <v>148</v>
      </c>
      <c r="L83" s="54">
        <v>115</v>
      </c>
      <c r="M83" s="54">
        <v>129</v>
      </c>
      <c r="N83" s="54">
        <v>130</v>
      </c>
      <c r="O83" s="54">
        <v>86</v>
      </c>
      <c r="P83" s="70">
        <v>445</v>
      </c>
    </row>
    <row r="84" spans="1:16" ht="15.95" customHeight="1" x14ac:dyDescent="0.2">
      <c r="A84" s="100" t="s">
        <v>75</v>
      </c>
      <c r="B84" s="102">
        <v>4058</v>
      </c>
      <c r="C84" s="53">
        <v>1205</v>
      </c>
      <c r="D84" s="54">
        <v>607</v>
      </c>
      <c r="E84" s="54">
        <v>598</v>
      </c>
      <c r="F84" s="54">
        <v>726</v>
      </c>
      <c r="G84" s="54">
        <v>324</v>
      </c>
      <c r="H84" s="54">
        <v>402</v>
      </c>
      <c r="I84" s="54">
        <v>2127</v>
      </c>
      <c r="J84" s="54">
        <v>390</v>
      </c>
      <c r="K84" s="54">
        <v>251</v>
      </c>
      <c r="L84" s="54">
        <v>169</v>
      </c>
      <c r="M84" s="54">
        <v>179</v>
      </c>
      <c r="N84" s="54">
        <v>250</v>
      </c>
      <c r="O84" s="54">
        <v>180</v>
      </c>
      <c r="P84" s="70">
        <v>708</v>
      </c>
    </row>
    <row r="85" spans="1:16" ht="15.95" customHeight="1" x14ac:dyDescent="0.2">
      <c r="A85" s="100" t="s">
        <v>76</v>
      </c>
      <c r="B85" s="103">
        <v>9764</v>
      </c>
      <c r="C85" s="55">
        <v>2242</v>
      </c>
      <c r="D85" s="56">
        <v>1116</v>
      </c>
      <c r="E85" s="56">
        <v>1126</v>
      </c>
      <c r="F85" s="56">
        <v>1906</v>
      </c>
      <c r="G85" s="56">
        <v>845</v>
      </c>
      <c r="H85" s="56">
        <v>1061</v>
      </c>
      <c r="I85" s="56">
        <v>5616</v>
      </c>
      <c r="J85" s="56">
        <v>945</v>
      </c>
      <c r="K85" s="56">
        <v>783</v>
      </c>
      <c r="L85" s="56">
        <v>441</v>
      </c>
      <c r="M85" s="56">
        <v>482</v>
      </c>
      <c r="N85" s="56">
        <v>466</v>
      </c>
      <c r="O85" s="56">
        <v>456</v>
      </c>
      <c r="P85" s="71">
        <v>2043</v>
      </c>
    </row>
    <row r="86" spans="1:16" ht="15.95" customHeight="1" x14ac:dyDescent="0.2">
      <c r="A86" s="104" t="s">
        <v>77</v>
      </c>
      <c r="B86" s="124">
        <v>83586</v>
      </c>
      <c r="C86" s="72">
        <v>21804</v>
      </c>
      <c r="D86" s="58">
        <v>11401</v>
      </c>
      <c r="E86" s="58">
        <v>10403</v>
      </c>
      <c r="F86" s="58">
        <v>15815</v>
      </c>
      <c r="G86" s="58">
        <v>7422</v>
      </c>
      <c r="H86" s="58">
        <v>8393</v>
      </c>
      <c r="I86" s="58">
        <v>45967</v>
      </c>
      <c r="J86" s="58">
        <v>8036</v>
      </c>
      <c r="K86" s="58">
        <v>6673</v>
      </c>
      <c r="L86" s="58">
        <v>3989</v>
      </c>
      <c r="M86" s="58">
        <v>4308</v>
      </c>
      <c r="N86" s="58">
        <v>3973</v>
      </c>
      <c r="O86" s="58">
        <v>3562</v>
      </c>
      <c r="P86" s="73">
        <v>15426</v>
      </c>
    </row>
    <row r="87" spans="1:16" ht="15.95" customHeight="1" x14ac:dyDescent="0.2">
      <c r="A87" s="100" t="s">
        <v>78</v>
      </c>
      <c r="B87" s="102">
        <v>3367</v>
      </c>
      <c r="C87" s="53">
        <v>919</v>
      </c>
      <c r="D87" s="54">
        <v>457</v>
      </c>
      <c r="E87" s="54">
        <v>462</v>
      </c>
      <c r="F87" s="54">
        <v>650</v>
      </c>
      <c r="G87" s="54">
        <v>337</v>
      </c>
      <c r="H87" s="54">
        <v>313</v>
      </c>
      <c r="I87" s="54">
        <v>1798</v>
      </c>
      <c r="J87" s="54">
        <v>283</v>
      </c>
      <c r="K87" s="54">
        <v>223</v>
      </c>
      <c r="L87" s="54">
        <v>138</v>
      </c>
      <c r="M87" s="54">
        <v>152</v>
      </c>
      <c r="N87" s="54">
        <v>147</v>
      </c>
      <c r="O87" s="54">
        <v>124</v>
      </c>
      <c r="P87" s="70">
        <v>731</v>
      </c>
    </row>
    <row r="88" spans="1:16" ht="15.95" customHeight="1" x14ac:dyDescent="0.2">
      <c r="A88" s="100" t="s">
        <v>79</v>
      </c>
      <c r="B88" s="102">
        <v>3724</v>
      </c>
      <c r="C88" s="53">
        <v>1556</v>
      </c>
      <c r="D88" s="54">
        <v>962</v>
      </c>
      <c r="E88" s="54">
        <v>594</v>
      </c>
      <c r="F88" s="54">
        <v>720</v>
      </c>
      <c r="G88" s="54">
        <v>371</v>
      </c>
      <c r="H88" s="54">
        <v>349</v>
      </c>
      <c r="I88" s="54">
        <v>1448</v>
      </c>
      <c r="J88" s="54">
        <v>479</v>
      </c>
      <c r="K88" s="54">
        <v>280</v>
      </c>
      <c r="L88" s="54">
        <v>161</v>
      </c>
      <c r="M88" s="54">
        <v>97</v>
      </c>
      <c r="N88" s="54">
        <v>101</v>
      </c>
      <c r="O88" s="54">
        <v>82</v>
      </c>
      <c r="P88" s="70">
        <v>248</v>
      </c>
    </row>
    <row r="89" spans="1:16" ht="15.95" customHeight="1" x14ac:dyDescent="0.2">
      <c r="A89" s="100" t="s">
        <v>80</v>
      </c>
      <c r="B89" s="102">
        <v>4518</v>
      </c>
      <c r="C89" s="53">
        <v>1692</v>
      </c>
      <c r="D89" s="54">
        <v>1003</v>
      </c>
      <c r="E89" s="54">
        <v>689</v>
      </c>
      <c r="F89" s="54">
        <v>909</v>
      </c>
      <c r="G89" s="54">
        <v>455</v>
      </c>
      <c r="H89" s="54">
        <v>454</v>
      </c>
      <c r="I89" s="54">
        <v>1917</v>
      </c>
      <c r="J89" s="54">
        <v>620</v>
      </c>
      <c r="K89" s="54">
        <v>374</v>
      </c>
      <c r="L89" s="54">
        <v>226</v>
      </c>
      <c r="M89" s="54">
        <v>161</v>
      </c>
      <c r="N89" s="54">
        <v>136</v>
      </c>
      <c r="O89" s="54">
        <v>88</v>
      </c>
      <c r="P89" s="70">
        <v>312</v>
      </c>
    </row>
    <row r="90" spans="1:16" ht="15.95" customHeight="1" x14ac:dyDescent="0.2">
      <c r="A90" s="100" t="s">
        <v>81</v>
      </c>
      <c r="B90" s="102">
        <v>1915</v>
      </c>
      <c r="C90" s="53">
        <v>649</v>
      </c>
      <c r="D90" s="54">
        <v>348</v>
      </c>
      <c r="E90" s="54">
        <v>301</v>
      </c>
      <c r="F90" s="54">
        <v>433</v>
      </c>
      <c r="G90" s="54">
        <v>246</v>
      </c>
      <c r="H90" s="54">
        <v>187</v>
      </c>
      <c r="I90" s="54">
        <v>833</v>
      </c>
      <c r="J90" s="54">
        <v>272</v>
      </c>
      <c r="K90" s="54">
        <v>146</v>
      </c>
      <c r="L90" s="54">
        <v>101</v>
      </c>
      <c r="M90" s="54">
        <v>74</v>
      </c>
      <c r="N90" s="54">
        <v>73</v>
      </c>
      <c r="O90" s="54">
        <v>35</v>
      </c>
      <c r="P90" s="70">
        <v>132</v>
      </c>
    </row>
    <row r="91" spans="1:16" ht="15.95" customHeight="1" x14ac:dyDescent="0.2">
      <c r="A91" s="100" t="s">
        <v>82</v>
      </c>
      <c r="B91" s="102">
        <v>3016</v>
      </c>
      <c r="C91" s="53">
        <v>1069</v>
      </c>
      <c r="D91" s="54">
        <v>606</v>
      </c>
      <c r="E91" s="54">
        <v>463</v>
      </c>
      <c r="F91" s="54">
        <v>665</v>
      </c>
      <c r="G91" s="54">
        <v>329</v>
      </c>
      <c r="H91" s="54">
        <v>336</v>
      </c>
      <c r="I91" s="54">
        <v>1282</v>
      </c>
      <c r="J91" s="54">
        <v>415</v>
      </c>
      <c r="K91" s="54">
        <v>246</v>
      </c>
      <c r="L91" s="54">
        <v>131</v>
      </c>
      <c r="M91" s="54">
        <v>112</v>
      </c>
      <c r="N91" s="54">
        <v>102</v>
      </c>
      <c r="O91" s="54">
        <v>61</v>
      </c>
      <c r="P91" s="70">
        <v>215</v>
      </c>
    </row>
    <row r="92" spans="1:16" ht="15.95" customHeight="1" x14ac:dyDescent="0.2">
      <c r="A92" s="100" t="s">
        <v>83</v>
      </c>
      <c r="B92" s="102">
        <v>12293</v>
      </c>
      <c r="C92" s="53">
        <v>3073</v>
      </c>
      <c r="D92" s="54">
        <v>1629</v>
      </c>
      <c r="E92" s="54">
        <v>1444</v>
      </c>
      <c r="F92" s="54">
        <v>2295</v>
      </c>
      <c r="G92" s="54">
        <v>1186</v>
      </c>
      <c r="H92" s="54">
        <v>1109</v>
      </c>
      <c r="I92" s="54">
        <v>6925</v>
      </c>
      <c r="J92" s="54">
        <v>1300</v>
      </c>
      <c r="K92" s="54">
        <v>993</v>
      </c>
      <c r="L92" s="54">
        <v>611</v>
      </c>
      <c r="M92" s="54">
        <v>568</v>
      </c>
      <c r="N92" s="54">
        <v>463</v>
      </c>
      <c r="O92" s="54">
        <v>460</v>
      </c>
      <c r="P92" s="70">
        <v>2530</v>
      </c>
    </row>
    <row r="93" spans="1:16" ht="15.95" customHeight="1" x14ac:dyDescent="0.2">
      <c r="A93" s="100" t="s">
        <v>84</v>
      </c>
      <c r="B93" s="102">
        <v>11384</v>
      </c>
      <c r="C93" s="53">
        <v>2873</v>
      </c>
      <c r="D93" s="54">
        <v>1559</v>
      </c>
      <c r="E93" s="54">
        <v>1314</v>
      </c>
      <c r="F93" s="54">
        <v>1843</v>
      </c>
      <c r="G93" s="54">
        <v>878</v>
      </c>
      <c r="H93" s="54">
        <v>965</v>
      </c>
      <c r="I93" s="54">
        <v>6668</v>
      </c>
      <c r="J93" s="54">
        <v>1225</v>
      </c>
      <c r="K93" s="54">
        <v>927</v>
      </c>
      <c r="L93" s="54">
        <v>565</v>
      </c>
      <c r="M93" s="54">
        <v>572</v>
      </c>
      <c r="N93" s="54">
        <v>501</v>
      </c>
      <c r="O93" s="54">
        <v>473</v>
      </c>
      <c r="P93" s="70">
        <v>2405</v>
      </c>
    </row>
    <row r="94" spans="1:16" ht="15.95" customHeight="1" x14ac:dyDescent="0.2">
      <c r="A94" s="100" t="s">
        <v>85</v>
      </c>
      <c r="B94" s="102">
        <v>9299</v>
      </c>
      <c r="C94" s="53">
        <v>1803</v>
      </c>
      <c r="D94" s="54">
        <v>973</v>
      </c>
      <c r="E94" s="54">
        <v>830</v>
      </c>
      <c r="F94" s="54">
        <v>1269</v>
      </c>
      <c r="G94" s="54">
        <v>601</v>
      </c>
      <c r="H94" s="54">
        <v>668</v>
      </c>
      <c r="I94" s="54">
        <v>6227</v>
      </c>
      <c r="J94" s="54">
        <v>869</v>
      </c>
      <c r="K94" s="54">
        <v>849</v>
      </c>
      <c r="L94" s="54">
        <v>471</v>
      </c>
      <c r="M94" s="54">
        <v>505</v>
      </c>
      <c r="N94" s="54">
        <v>538</v>
      </c>
      <c r="O94" s="54">
        <v>523</v>
      </c>
      <c r="P94" s="70">
        <v>2472</v>
      </c>
    </row>
    <row r="95" spans="1:16" ht="15.95" customHeight="1" x14ac:dyDescent="0.2">
      <c r="A95" s="100" t="s">
        <v>86</v>
      </c>
      <c r="B95" s="102">
        <v>2560</v>
      </c>
      <c r="C95" s="53">
        <v>802</v>
      </c>
      <c r="D95" s="54">
        <v>498</v>
      </c>
      <c r="E95" s="54">
        <v>304</v>
      </c>
      <c r="F95" s="54">
        <v>394</v>
      </c>
      <c r="G95" s="54">
        <v>217</v>
      </c>
      <c r="H95" s="54">
        <v>177</v>
      </c>
      <c r="I95" s="54">
        <v>1364</v>
      </c>
      <c r="J95" s="54">
        <v>237</v>
      </c>
      <c r="K95" s="54">
        <v>175</v>
      </c>
      <c r="L95" s="54">
        <v>115</v>
      </c>
      <c r="M95" s="54">
        <v>106</v>
      </c>
      <c r="N95" s="54">
        <v>97</v>
      </c>
      <c r="O95" s="54">
        <v>92</v>
      </c>
      <c r="P95" s="70">
        <v>542</v>
      </c>
    </row>
    <row r="96" spans="1:16" ht="15.95" customHeight="1" x14ac:dyDescent="0.2">
      <c r="A96" s="100" t="s">
        <v>87</v>
      </c>
      <c r="B96" s="102">
        <v>9220</v>
      </c>
      <c r="C96" s="53">
        <v>2339</v>
      </c>
      <c r="D96" s="54">
        <v>1270</v>
      </c>
      <c r="E96" s="54">
        <v>1069</v>
      </c>
      <c r="F96" s="54">
        <v>1713</v>
      </c>
      <c r="G96" s="54">
        <v>863</v>
      </c>
      <c r="H96" s="54">
        <v>850</v>
      </c>
      <c r="I96" s="54">
        <v>5168</v>
      </c>
      <c r="J96" s="54">
        <v>900</v>
      </c>
      <c r="K96" s="54">
        <v>831</v>
      </c>
      <c r="L96" s="54">
        <v>497</v>
      </c>
      <c r="M96" s="54">
        <v>577</v>
      </c>
      <c r="N96" s="54">
        <v>378</v>
      </c>
      <c r="O96" s="54">
        <v>322</v>
      </c>
      <c r="P96" s="70">
        <v>1663</v>
      </c>
    </row>
    <row r="97" spans="1:16" ht="15.95" customHeight="1" x14ac:dyDescent="0.2">
      <c r="A97" s="100" t="s">
        <v>88</v>
      </c>
      <c r="B97" s="103">
        <v>13619</v>
      </c>
      <c r="C97" s="55">
        <v>2545</v>
      </c>
      <c r="D97" s="56">
        <v>1469</v>
      </c>
      <c r="E97" s="56">
        <v>1076</v>
      </c>
      <c r="F97" s="56">
        <v>2265</v>
      </c>
      <c r="G97" s="56">
        <v>1042</v>
      </c>
      <c r="H97" s="56">
        <v>1223</v>
      </c>
      <c r="I97" s="56">
        <v>8809</v>
      </c>
      <c r="J97" s="56">
        <v>1261</v>
      </c>
      <c r="K97" s="56">
        <v>1184</v>
      </c>
      <c r="L97" s="56">
        <v>789</v>
      </c>
      <c r="M97" s="56">
        <v>733</v>
      </c>
      <c r="N97" s="56">
        <v>746</v>
      </c>
      <c r="O97" s="56">
        <v>920</v>
      </c>
      <c r="P97" s="71">
        <v>3176</v>
      </c>
    </row>
    <row r="98" spans="1:16" ht="15.95" customHeight="1" x14ac:dyDescent="0.2">
      <c r="A98" s="104" t="s">
        <v>89</v>
      </c>
      <c r="B98" s="124">
        <v>74915</v>
      </c>
      <c r="C98" s="72">
        <v>19320</v>
      </c>
      <c r="D98" s="58">
        <v>10774</v>
      </c>
      <c r="E98" s="58">
        <v>8546</v>
      </c>
      <c r="F98" s="58">
        <v>13156</v>
      </c>
      <c r="G98" s="58">
        <v>6525</v>
      </c>
      <c r="H98" s="58">
        <v>6631</v>
      </c>
      <c r="I98" s="58">
        <v>42439</v>
      </c>
      <c r="J98" s="58">
        <v>7861</v>
      </c>
      <c r="K98" s="58">
        <v>6228</v>
      </c>
      <c r="L98" s="58">
        <v>3805</v>
      </c>
      <c r="M98" s="58">
        <v>3657</v>
      </c>
      <c r="N98" s="58">
        <v>3282</v>
      </c>
      <c r="O98" s="58">
        <v>3180</v>
      </c>
      <c r="P98" s="73">
        <v>14426</v>
      </c>
    </row>
    <row r="99" spans="1:16" ht="15.95" customHeight="1" thickBot="1" x14ac:dyDescent="0.25">
      <c r="A99" s="111" t="s">
        <v>90</v>
      </c>
      <c r="B99" s="125">
        <v>399105</v>
      </c>
      <c r="C99" s="75">
        <v>122744</v>
      </c>
      <c r="D99" s="65">
        <v>66491</v>
      </c>
      <c r="E99" s="65">
        <v>56253</v>
      </c>
      <c r="F99" s="65">
        <v>78376</v>
      </c>
      <c r="G99" s="65">
        <v>39347</v>
      </c>
      <c r="H99" s="65">
        <v>39029</v>
      </c>
      <c r="I99" s="65">
        <v>197985</v>
      </c>
      <c r="J99" s="65">
        <v>41005</v>
      </c>
      <c r="K99" s="65">
        <v>30477</v>
      </c>
      <c r="L99" s="65">
        <v>18744</v>
      </c>
      <c r="M99" s="65">
        <v>18325</v>
      </c>
      <c r="N99" s="65">
        <v>17292</v>
      </c>
      <c r="O99" s="65">
        <v>14129</v>
      </c>
      <c r="P99" s="76">
        <v>58013</v>
      </c>
    </row>
  </sheetData>
  <mergeCells count="11">
    <mergeCell ref="I10:I11"/>
    <mergeCell ref="J10:P10"/>
    <mergeCell ref="F10:F11"/>
    <mergeCell ref="G10:H10"/>
    <mergeCell ref="B8:B11"/>
    <mergeCell ref="C8:P8"/>
    <mergeCell ref="C9:E9"/>
    <mergeCell ref="I9:P9"/>
    <mergeCell ref="F9:H9"/>
    <mergeCell ref="C10:C11"/>
    <mergeCell ref="D10:E10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C12" sqref="C12"/>
    </sheetView>
  </sheetViews>
  <sheetFormatPr defaultRowHeight="12.75" x14ac:dyDescent="0.2"/>
  <cols>
    <col min="1" max="1" width="24.85546875" style="63" customWidth="1"/>
    <col min="2" max="2" width="9" style="52" customWidth="1"/>
    <col min="3" max="16" width="7.7109375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55" t="s">
        <v>443</v>
      </c>
    </row>
    <row r="5" spans="1:16" s="21" customFormat="1" ht="15.75" x14ac:dyDescent="0.2">
      <c r="A5" s="10"/>
    </row>
    <row r="6" spans="1:16" s="26" customFormat="1" ht="20.25" x14ac:dyDescent="0.2">
      <c r="A6" s="27" t="s">
        <v>314</v>
      </c>
    </row>
    <row r="7" spans="1:16" s="29" customFormat="1" ht="13.5" thickBot="1" x14ac:dyDescent="0.25">
      <c r="A7" s="20" t="s">
        <v>317</v>
      </c>
    </row>
    <row r="8" spans="1:16" s="48" customFormat="1" ht="14.25" x14ac:dyDescent="0.2">
      <c r="A8" s="47"/>
      <c r="B8" s="263" t="s">
        <v>282</v>
      </c>
      <c r="C8" s="291" t="s">
        <v>311</v>
      </c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9"/>
    </row>
    <row r="9" spans="1:16" s="48" customFormat="1" ht="14.25" customHeight="1" x14ac:dyDescent="0.2">
      <c r="A9" s="49" t="s">
        <v>1</v>
      </c>
      <c r="B9" s="264"/>
      <c r="C9" s="309" t="s">
        <v>323</v>
      </c>
      <c r="D9" s="306"/>
      <c r="E9" s="310"/>
      <c r="F9" s="305" t="s">
        <v>312</v>
      </c>
      <c r="G9" s="306"/>
      <c r="H9" s="310"/>
      <c r="I9" s="305" t="s">
        <v>324</v>
      </c>
      <c r="J9" s="306"/>
      <c r="K9" s="306"/>
      <c r="L9" s="306"/>
      <c r="M9" s="306"/>
      <c r="N9" s="306"/>
      <c r="O9" s="306"/>
      <c r="P9" s="307"/>
    </row>
    <row r="10" spans="1:16" s="48" customFormat="1" ht="14.25" customHeight="1" x14ac:dyDescent="0.2">
      <c r="A10" s="49"/>
      <c r="B10" s="264"/>
      <c r="C10" s="311" t="s">
        <v>113</v>
      </c>
      <c r="D10" s="303" t="s">
        <v>211</v>
      </c>
      <c r="E10" s="308"/>
      <c r="F10" s="301" t="s">
        <v>113</v>
      </c>
      <c r="G10" s="303" t="s">
        <v>211</v>
      </c>
      <c r="H10" s="308"/>
      <c r="I10" s="301" t="s">
        <v>113</v>
      </c>
      <c r="J10" s="303" t="s">
        <v>211</v>
      </c>
      <c r="K10" s="313"/>
      <c r="L10" s="313"/>
      <c r="M10" s="313"/>
      <c r="N10" s="313"/>
      <c r="O10" s="313"/>
      <c r="P10" s="304"/>
    </row>
    <row r="11" spans="1:16" s="48" customFormat="1" ht="13.5" thickBot="1" x14ac:dyDescent="0.25">
      <c r="A11" s="11"/>
      <c r="B11" s="265"/>
      <c r="C11" s="312"/>
      <c r="D11" s="67" t="s">
        <v>96</v>
      </c>
      <c r="E11" s="67" t="s">
        <v>97</v>
      </c>
      <c r="F11" s="302"/>
      <c r="G11" s="67" t="s">
        <v>98</v>
      </c>
      <c r="H11" s="67" t="s">
        <v>99</v>
      </c>
      <c r="I11" s="302"/>
      <c r="J11" s="67" t="s">
        <v>100</v>
      </c>
      <c r="K11" s="67" t="s">
        <v>101</v>
      </c>
      <c r="L11" s="67" t="s">
        <v>102</v>
      </c>
      <c r="M11" s="67" t="s">
        <v>103</v>
      </c>
      <c r="N11" s="67" t="s">
        <v>104</v>
      </c>
      <c r="O11" s="67" t="s">
        <v>105</v>
      </c>
      <c r="P11" s="118" t="s">
        <v>106</v>
      </c>
    </row>
    <row r="12" spans="1:16" ht="15.95" customHeight="1" x14ac:dyDescent="0.2">
      <c r="A12" s="100" t="s">
        <v>3</v>
      </c>
      <c r="B12" s="101">
        <v>82</v>
      </c>
      <c r="C12" s="68">
        <v>42</v>
      </c>
      <c r="D12" s="51">
        <v>17</v>
      </c>
      <c r="E12" s="51">
        <v>25</v>
      </c>
      <c r="F12" s="51">
        <v>20</v>
      </c>
      <c r="G12" s="51">
        <v>12</v>
      </c>
      <c r="H12" s="51">
        <v>8</v>
      </c>
      <c r="I12" s="51">
        <v>20</v>
      </c>
      <c r="J12" s="51">
        <v>7</v>
      </c>
      <c r="K12" s="51">
        <v>6</v>
      </c>
      <c r="L12" s="51">
        <v>3</v>
      </c>
      <c r="M12" s="51">
        <v>3</v>
      </c>
      <c r="N12" s="51">
        <v>1</v>
      </c>
      <c r="O12" s="51">
        <v>0</v>
      </c>
      <c r="P12" s="69">
        <v>0</v>
      </c>
    </row>
    <row r="13" spans="1:16" ht="15.95" customHeight="1" x14ac:dyDescent="0.2">
      <c r="A13" s="100" t="s">
        <v>4</v>
      </c>
      <c r="B13" s="102">
        <v>273</v>
      </c>
      <c r="C13" s="53">
        <v>146</v>
      </c>
      <c r="D13" s="54">
        <v>67</v>
      </c>
      <c r="E13" s="54">
        <v>79</v>
      </c>
      <c r="F13" s="54">
        <v>82</v>
      </c>
      <c r="G13" s="54">
        <v>52</v>
      </c>
      <c r="H13" s="54">
        <v>30</v>
      </c>
      <c r="I13" s="54">
        <v>45</v>
      </c>
      <c r="J13" s="54">
        <v>29</v>
      </c>
      <c r="K13" s="54">
        <v>8</v>
      </c>
      <c r="L13" s="54">
        <v>6</v>
      </c>
      <c r="M13" s="54">
        <v>1</v>
      </c>
      <c r="N13" s="54">
        <v>0</v>
      </c>
      <c r="O13" s="54">
        <v>0</v>
      </c>
      <c r="P13" s="70">
        <v>1</v>
      </c>
    </row>
    <row r="14" spans="1:16" ht="15.95" customHeight="1" x14ac:dyDescent="0.2">
      <c r="A14" s="100" t="s">
        <v>5</v>
      </c>
      <c r="B14" s="102">
        <v>133</v>
      </c>
      <c r="C14" s="53">
        <v>58</v>
      </c>
      <c r="D14" s="54">
        <v>29</v>
      </c>
      <c r="E14" s="54">
        <v>29</v>
      </c>
      <c r="F14" s="54">
        <v>42</v>
      </c>
      <c r="G14" s="54">
        <v>29</v>
      </c>
      <c r="H14" s="54">
        <v>13</v>
      </c>
      <c r="I14" s="54">
        <v>33</v>
      </c>
      <c r="J14" s="54">
        <v>15</v>
      </c>
      <c r="K14" s="54">
        <v>10</v>
      </c>
      <c r="L14" s="54">
        <v>3</v>
      </c>
      <c r="M14" s="54">
        <v>4</v>
      </c>
      <c r="N14" s="54">
        <v>0</v>
      </c>
      <c r="O14" s="54">
        <v>0</v>
      </c>
      <c r="P14" s="70">
        <v>1</v>
      </c>
    </row>
    <row r="15" spans="1:16" ht="15.95" customHeight="1" x14ac:dyDescent="0.2">
      <c r="A15" s="100" t="s">
        <v>6</v>
      </c>
      <c r="B15" s="102">
        <v>173</v>
      </c>
      <c r="C15" s="53">
        <v>91</v>
      </c>
      <c r="D15" s="54">
        <v>47</v>
      </c>
      <c r="E15" s="54">
        <v>44</v>
      </c>
      <c r="F15" s="54">
        <v>46</v>
      </c>
      <c r="G15" s="54">
        <v>31</v>
      </c>
      <c r="H15" s="54">
        <v>15</v>
      </c>
      <c r="I15" s="54">
        <v>36</v>
      </c>
      <c r="J15" s="54">
        <v>20</v>
      </c>
      <c r="K15" s="54">
        <v>7</v>
      </c>
      <c r="L15" s="54">
        <v>6</v>
      </c>
      <c r="M15" s="54">
        <v>1</v>
      </c>
      <c r="N15" s="54">
        <v>1</v>
      </c>
      <c r="O15" s="54">
        <v>0</v>
      </c>
      <c r="P15" s="70">
        <v>1</v>
      </c>
    </row>
    <row r="16" spans="1:16" ht="15.95" customHeight="1" x14ac:dyDescent="0.2">
      <c r="A16" s="100" t="s">
        <v>7</v>
      </c>
      <c r="B16" s="102">
        <v>359</v>
      </c>
      <c r="C16" s="53">
        <v>181</v>
      </c>
      <c r="D16" s="54">
        <v>95</v>
      </c>
      <c r="E16" s="54">
        <v>86</v>
      </c>
      <c r="F16" s="54">
        <v>124</v>
      </c>
      <c r="G16" s="54">
        <v>73</v>
      </c>
      <c r="H16" s="54">
        <v>51</v>
      </c>
      <c r="I16" s="54">
        <v>54</v>
      </c>
      <c r="J16" s="54">
        <v>23</v>
      </c>
      <c r="K16" s="54">
        <v>16</v>
      </c>
      <c r="L16" s="54">
        <v>5</v>
      </c>
      <c r="M16" s="54">
        <v>5</v>
      </c>
      <c r="N16" s="54">
        <v>2</v>
      </c>
      <c r="O16" s="54">
        <v>0</v>
      </c>
      <c r="P16" s="70">
        <v>3</v>
      </c>
    </row>
    <row r="17" spans="1:16" ht="15.95" customHeight="1" x14ac:dyDescent="0.2">
      <c r="A17" s="100" t="s">
        <v>8</v>
      </c>
      <c r="B17" s="102">
        <v>152</v>
      </c>
      <c r="C17" s="53">
        <v>66</v>
      </c>
      <c r="D17" s="54">
        <v>34</v>
      </c>
      <c r="E17" s="54">
        <v>32</v>
      </c>
      <c r="F17" s="54">
        <v>52</v>
      </c>
      <c r="G17" s="54">
        <v>39</v>
      </c>
      <c r="H17" s="54">
        <v>13</v>
      </c>
      <c r="I17" s="54">
        <v>34</v>
      </c>
      <c r="J17" s="54">
        <v>12</v>
      </c>
      <c r="K17" s="54">
        <v>14</v>
      </c>
      <c r="L17" s="54">
        <v>3</v>
      </c>
      <c r="M17" s="54">
        <v>4</v>
      </c>
      <c r="N17" s="54">
        <v>0</v>
      </c>
      <c r="O17" s="54">
        <v>1</v>
      </c>
      <c r="P17" s="70">
        <v>0</v>
      </c>
    </row>
    <row r="18" spans="1:16" ht="15.95" customHeight="1" x14ac:dyDescent="0.2">
      <c r="A18" s="100" t="s">
        <v>9</v>
      </c>
      <c r="B18" s="102">
        <v>193</v>
      </c>
      <c r="C18" s="53">
        <v>93</v>
      </c>
      <c r="D18" s="54">
        <v>49</v>
      </c>
      <c r="E18" s="54">
        <v>44</v>
      </c>
      <c r="F18" s="54">
        <v>64</v>
      </c>
      <c r="G18" s="54">
        <v>43</v>
      </c>
      <c r="H18" s="54">
        <v>21</v>
      </c>
      <c r="I18" s="54">
        <v>36</v>
      </c>
      <c r="J18" s="54">
        <v>20</v>
      </c>
      <c r="K18" s="54">
        <v>7</v>
      </c>
      <c r="L18" s="54">
        <v>3</v>
      </c>
      <c r="M18" s="54">
        <v>2</v>
      </c>
      <c r="N18" s="54">
        <v>2</v>
      </c>
      <c r="O18" s="54">
        <v>1</v>
      </c>
      <c r="P18" s="70">
        <v>1</v>
      </c>
    </row>
    <row r="19" spans="1:16" ht="15.95" customHeight="1" x14ac:dyDescent="0.2">
      <c r="A19" s="100" t="s">
        <v>10</v>
      </c>
      <c r="B19" s="103">
        <v>183</v>
      </c>
      <c r="C19" s="55">
        <v>99</v>
      </c>
      <c r="D19" s="56">
        <v>49</v>
      </c>
      <c r="E19" s="56">
        <v>50</v>
      </c>
      <c r="F19" s="56">
        <v>57</v>
      </c>
      <c r="G19" s="56">
        <v>39</v>
      </c>
      <c r="H19" s="56">
        <v>18</v>
      </c>
      <c r="I19" s="56">
        <v>27</v>
      </c>
      <c r="J19" s="56">
        <v>11</v>
      </c>
      <c r="K19" s="56">
        <v>11</v>
      </c>
      <c r="L19" s="56">
        <v>2</v>
      </c>
      <c r="M19" s="56">
        <v>3</v>
      </c>
      <c r="N19" s="56">
        <v>0</v>
      </c>
      <c r="O19" s="56">
        <v>0</v>
      </c>
      <c r="P19" s="71">
        <v>0</v>
      </c>
    </row>
    <row r="20" spans="1:16" ht="15.95" customHeight="1" x14ac:dyDescent="0.2">
      <c r="A20" s="104" t="s">
        <v>11</v>
      </c>
      <c r="B20" s="105">
        <v>1548</v>
      </c>
      <c r="C20" s="72">
        <v>776</v>
      </c>
      <c r="D20" s="58">
        <v>387</v>
      </c>
      <c r="E20" s="58">
        <v>389</v>
      </c>
      <c r="F20" s="58">
        <v>487</v>
      </c>
      <c r="G20" s="58">
        <v>318</v>
      </c>
      <c r="H20" s="58">
        <v>169</v>
      </c>
      <c r="I20" s="58">
        <v>285</v>
      </c>
      <c r="J20" s="58">
        <v>137</v>
      </c>
      <c r="K20" s="58">
        <v>79</v>
      </c>
      <c r="L20" s="58">
        <v>31</v>
      </c>
      <c r="M20" s="58">
        <v>23</v>
      </c>
      <c r="N20" s="58">
        <v>6</v>
      </c>
      <c r="O20" s="58">
        <v>2</v>
      </c>
      <c r="P20" s="73">
        <v>7</v>
      </c>
    </row>
    <row r="21" spans="1:16" ht="15.95" customHeight="1" x14ac:dyDescent="0.2">
      <c r="A21" s="100" t="s">
        <v>12</v>
      </c>
      <c r="B21" s="123">
        <v>536</v>
      </c>
      <c r="C21" s="53">
        <v>200</v>
      </c>
      <c r="D21" s="54">
        <v>102</v>
      </c>
      <c r="E21" s="54">
        <v>98</v>
      </c>
      <c r="F21" s="54">
        <v>187</v>
      </c>
      <c r="G21" s="54">
        <v>117</v>
      </c>
      <c r="H21" s="54">
        <v>70</v>
      </c>
      <c r="I21" s="54">
        <v>149</v>
      </c>
      <c r="J21" s="54">
        <v>54</v>
      </c>
      <c r="K21" s="54">
        <v>34</v>
      </c>
      <c r="L21" s="54">
        <v>23</v>
      </c>
      <c r="M21" s="54">
        <v>12</v>
      </c>
      <c r="N21" s="54">
        <v>11</v>
      </c>
      <c r="O21" s="54">
        <v>3</v>
      </c>
      <c r="P21" s="70">
        <v>12</v>
      </c>
    </row>
    <row r="22" spans="1:16" ht="15.95" customHeight="1" x14ac:dyDescent="0.2">
      <c r="A22" s="100" t="s">
        <v>13</v>
      </c>
      <c r="B22" s="102">
        <v>302</v>
      </c>
      <c r="C22" s="53">
        <v>152</v>
      </c>
      <c r="D22" s="54">
        <v>71</v>
      </c>
      <c r="E22" s="54">
        <v>81</v>
      </c>
      <c r="F22" s="54">
        <v>101</v>
      </c>
      <c r="G22" s="54">
        <v>73</v>
      </c>
      <c r="H22" s="54">
        <v>28</v>
      </c>
      <c r="I22" s="54">
        <v>49</v>
      </c>
      <c r="J22" s="54">
        <v>27</v>
      </c>
      <c r="K22" s="54">
        <v>10</v>
      </c>
      <c r="L22" s="54">
        <v>5</v>
      </c>
      <c r="M22" s="54">
        <v>4</v>
      </c>
      <c r="N22" s="54">
        <v>0</v>
      </c>
      <c r="O22" s="54">
        <v>1</v>
      </c>
      <c r="P22" s="70">
        <v>2</v>
      </c>
    </row>
    <row r="23" spans="1:16" ht="15.95" customHeight="1" x14ac:dyDescent="0.2">
      <c r="A23" s="100" t="s">
        <v>14</v>
      </c>
      <c r="B23" s="102">
        <v>152</v>
      </c>
      <c r="C23" s="53">
        <v>65</v>
      </c>
      <c r="D23" s="54">
        <v>31</v>
      </c>
      <c r="E23" s="54">
        <v>34</v>
      </c>
      <c r="F23" s="54">
        <v>55</v>
      </c>
      <c r="G23" s="54">
        <v>40</v>
      </c>
      <c r="H23" s="54">
        <v>15</v>
      </c>
      <c r="I23" s="54">
        <v>32</v>
      </c>
      <c r="J23" s="54">
        <v>14</v>
      </c>
      <c r="K23" s="54">
        <v>7</v>
      </c>
      <c r="L23" s="54">
        <v>3</v>
      </c>
      <c r="M23" s="54">
        <v>2</v>
      </c>
      <c r="N23" s="54">
        <v>2</v>
      </c>
      <c r="O23" s="54">
        <v>2</v>
      </c>
      <c r="P23" s="70">
        <v>2</v>
      </c>
    </row>
    <row r="24" spans="1:16" ht="15.95" customHeight="1" x14ac:dyDescent="0.2">
      <c r="A24" s="100" t="s">
        <v>15</v>
      </c>
      <c r="B24" s="102">
        <v>227</v>
      </c>
      <c r="C24" s="53">
        <v>93</v>
      </c>
      <c r="D24" s="54">
        <v>42</v>
      </c>
      <c r="E24" s="54">
        <v>51</v>
      </c>
      <c r="F24" s="54">
        <v>83</v>
      </c>
      <c r="G24" s="54">
        <v>48</v>
      </c>
      <c r="H24" s="54">
        <v>35</v>
      </c>
      <c r="I24" s="54">
        <v>51</v>
      </c>
      <c r="J24" s="54">
        <v>25</v>
      </c>
      <c r="K24" s="54">
        <v>14</v>
      </c>
      <c r="L24" s="54">
        <v>3</v>
      </c>
      <c r="M24" s="54">
        <v>4</v>
      </c>
      <c r="N24" s="54">
        <v>1</v>
      </c>
      <c r="O24" s="54">
        <v>2</v>
      </c>
      <c r="P24" s="70">
        <v>2</v>
      </c>
    </row>
    <row r="25" spans="1:16" ht="15.95" customHeight="1" x14ac:dyDescent="0.2">
      <c r="A25" s="100" t="s">
        <v>16</v>
      </c>
      <c r="B25" s="102">
        <v>240</v>
      </c>
      <c r="C25" s="53">
        <v>107</v>
      </c>
      <c r="D25" s="54">
        <v>54</v>
      </c>
      <c r="E25" s="54">
        <v>53</v>
      </c>
      <c r="F25" s="54">
        <v>61</v>
      </c>
      <c r="G25" s="54">
        <v>37</v>
      </c>
      <c r="H25" s="54">
        <v>24</v>
      </c>
      <c r="I25" s="54">
        <v>72</v>
      </c>
      <c r="J25" s="54">
        <v>26</v>
      </c>
      <c r="K25" s="54">
        <v>14</v>
      </c>
      <c r="L25" s="54">
        <v>8</v>
      </c>
      <c r="M25" s="54">
        <v>7</v>
      </c>
      <c r="N25" s="54">
        <v>8</v>
      </c>
      <c r="O25" s="54">
        <v>2</v>
      </c>
      <c r="P25" s="70">
        <v>7</v>
      </c>
    </row>
    <row r="26" spans="1:16" ht="15.95" customHeight="1" x14ac:dyDescent="0.2">
      <c r="A26" s="100" t="s">
        <v>17</v>
      </c>
      <c r="B26" s="102">
        <v>190</v>
      </c>
      <c r="C26" s="53">
        <v>89</v>
      </c>
      <c r="D26" s="54">
        <v>55</v>
      </c>
      <c r="E26" s="54">
        <v>34</v>
      </c>
      <c r="F26" s="54">
        <v>61</v>
      </c>
      <c r="G26" s="54">
        <v>30</v>
      </c>
      <c r="H26" s="54">
        <v>31</v>
      </c>
      <c r="I26" s="54">
        <v>40</v>
      </c>
      <c r="J26" s="54">
        <v>14</v>
      </c>
      <c r="K26" s="54">
        <v>7</v>
      </c>
      <c r="L26" s="54">
        <v>7</v>
      </c>
      <c r="M26" s="54">
        <v>1</v>
      </c>
      <c r="N26" s="54">
        <v>5</v>
      </c>
      <c r="O26" s="54">
        <v>2</v>
      </c>
      <c r="P26" s="70">
        <v>4</v>
      </c>
    </row>
    <row r="27" spans="1:16" ht="15.95" customHeight="1" x14ac:dyDescent="0.2">
      <c r="A27" s="107" t="s">
        <v>18</v>
      </c>
      <c r="B27" s="103">
        <v>333</v>
      </c>
      <c r="C27" s="55">
        <v>180</v>
      </c>
      <c r="D27" s="56">
        <v>102</v>
      </c>
      <c r="E27" s="56">
        <v>78</v>
      </c>
      <c r="F27" s="56">
        <v>95</v>
      </c>
      <c r="G27" s="56">
        <v>63</v>
      </c>
      <c r="H27" s="56">
        <v>32</v>
      </c>
      <c r="I27" s="56">
        <v>58</v>
      </c>
      <c r="J27" s="56">
        <v>30</v>
      </c>
      <c r="K27" s="56">
        <v>9</v>
      </c>
      <c r="L27" s="56">
        <v>9</v>
      </c>
      <c r="M27" s="56">
        <v>3</v>
      </c>
      <c r="N27" s="56">
        <v>3</v>
      </c>
      <c r="O27" s="56">
        <v>2</v>
      </c>
      <c r="P27" s="71">
        <v>2</v>
      </c>
    </row>
    <row r="28" spans="1:16" ht="15.95" customHeight="1" x14ac:dyDescent="0.2">
      <c r="A28" s="108" t="s">
        <v>19</v>
      </c>
      <c r="B28" s="105">
        <v>1980</v>
      </c>
      <c r="C28" s="72">
        <v>886</v>
      </c>
      <c r="D28" s="58">
        <v>457</v>
      </c>
      <c r="E28" s="58">
        <v>429</v>
      </c>
      <c r="F28" s="58">
        <v>643</v>
      </c>
      <c r="G28" s="58">
        <v>408</v>
      </c>
      <c r="H28" s="58">
        <v>235</v>
      </c>
      <c r="I28" s="58">
        <v>451</v>
      </c>
      <c r="J28" s="58">
        <v>190</v>
      </c>
      <c r="K28" s="58">
        <v>95</v>
      </c>
      <c r="L28" s="58">
        <v>58</v>
      </c>
      <c r="M28" s="58">
        <v>33</v>
      </c>
      <c r="N28" s="58">
        <v>30</v>
      </c>
      <c r="O28" s="58">
        <v>14</v>
      </c>
      <c r="P28" s="73">
        <v>31</v>
      </c>
    </row>
    <row r="29" spans="1:16" ht="15.95" customHeight="1" x14ac:dyDescent="0.2">
      <c r="A29" s="100" t="s">
        <v>20</v>
      </c>
      <c r="B29" s="123">
        <v>130</v>
      </c>
      <c r="C29" s="53">
        <v>50</v>
      </c>
      <c r="D29" s="54">
        <v>23</v>
      </c>
      <c r="E29" s="54">
        <v>27</v>
      </c>
      <c r="F29" s="54">
        <v>45</v>
      </c>
      <c r="G29" s="54">
        <v>26</v>
      </c>
      <c r="H29" s="54">
        <v>19</v>
      </c>
      <c r="I29" s="54">
        <v>35</v>
      </c>
      <c r="J29" s="54">
        <v>17</v>
      </c>
      <c r="K29" s="54">
        <v>6</v>
      </c>
      <c r="L29" s="54">
        <v>5</v>
      </c>
      <c r="M29" s="54">
        <v>4</v>
      </c>
      <c r="N29" s="54">
        <v>1</v>
      </c>
      <c r="O29" s="54">
        <v>1</v>
      </c>
      <c r="P29" s="70">
        <v>1</v>
      </c>
    </row>
    <row r="30" spans="1:16" ht="15.95" customHeight="1" x14ac:dyDescent="0.2">
      <c r="A30" s="100" t="s">
        <v>21</v>
      </c>
      <c r="B30" s="102">
        <v>160</v>
      </c>
      <c r="C30" s="53">
        <v>92</v>
      </c>
      <c r="D30" s="54">
        <v>57</v>
      </c>
      <c r="E30" s="54">
        <v>35</v>
      </c>
      <c r="F30" s="54">
        <v>46</v>
      </c>
      <c r="G30" s="54">
        <v>32</v>
      </c>
      <c r="H30" s="54">
        <v>14</v>
      </c>
      <c r="I30" s="54">
        <v>22</v>
      </c>
      <c r="J30" s="54">
        <v>11</v>
      </c>
      <c r="K30" s="54">
        <v>7</v>
      </c>
      <c r="L30" s="54">
        <v>2</v>
      </c>
      <c r="M30" s="54">
        <v>1</v>
      </c>
      <c r="N30" s="54">
        <v>0</v>
      </c>
      <c r="O30" s="54">
        <v>1</v>
      </c>
      <c r="P30" s="70">
        <v>0</v>
      </c>
    </row>
    <row r="31" spans="1:16" ht="15.95" customHeight="1" x14ac:dyDescent="0.2">
      <c r="A31" s="100" t="s">
        <v>22</v>
      </c>
      <c r="B31" s="102">
        <v>95</v>
      </c>
      <c r="C31" s="53">
        <v>39</v>
      </c>
      <c r="D31" s="54">
        <v>16</v>
      </c>
      <c r="E31" s="54">
        <v>23</v>
      </c>
      <c r="F31" s="54">
        <v>30</v>
      </c>
      <c r="G31" s="54">
        <v>20</v>
      </c>
      <c r="H31" s="54">
        <v>10</v>
      </c>
      <c r="I31" s="54">
        <v>26</v>
      </c>
      <c r="J31" s="54">
        <v>14</v>
      </c>
      <c r="K31" s="54">
        <v>3</v>
      </c>
      <c r="L31" s="54">
        <v>2</v>
      </c>
      <c r="M31" s="54">
        <v>4</v>
      </c>
      <c r="N31" s="54">
        <v>2</v>
      </c>
      <c r="O31" s="54">
        <v>0</v>
      </c>
      <c r="P31" s="70">
        <v>1</v>
      </c>
    </row>
    <row r="32" spans="1:16" ht="15.95" customHeight="1" x14ac:dyDescent="0.2">
      <c r="A32" s="100" t="s">
        <v>23</v>
      </c>
      <c r="B32" s="102">
        <v>161</v>
      </c>
      <c r="C32" s="53">
        <v>77</v>
      </c>
      <c r="D32" s="54">
        <v>28</v>
      </c>
      <c r="E32" s="54">
        <v>49</v>
      </c>
      <c r="F32" s="54">
        <v>52</v>
      </c>
      <c r="G32" s="54">
        <v>34</v>
      </c>
      <c r="H32" s="54">
        <v>18</v>
      </c>
      <c r="I32" s="54">
        <v>32</v>
      </c>
      <c r="J32" s="54">
        <v>14</v>
      </c>
      <c r="K32" s="54">
        <v>8</v>
      </c>
      <c r="L32" s="54">
        <v>2</v>
      </c>
      <c r="M32" s="54">
        <v>4</v>
      </c>
      <c r="N32" s="54">
        <v>3</v>
      </c>
      <c r="O32" s="54">
        <v>0</v>
      </c>
      <c r="P32" s="70">
        <v>1</v>
      </c>
    </row>
    <row r="33" spans="1:16" ht="15.95" customHeight="1" x14ac:dyDescent="0.2">
      <c r="A33" s="100" t="s">
        <v>24</v>
      </c>
      <c r="B33" s="102">
        <v>158</v>
      </c>
      <c r="C33" s="53">
        <v>60</v>
      </c>
      <c r="D33" s="54">
        <v>33</v>
      </c>
      <c r="E33" s="54">
        <v>27</v>
      </c>
      <c r="F33" s="54">
        <v>46</v>
      </c>
      <c r="G33" s="54">
        <v>25</v>
      </c>
      <c r="H33" s="54">
        <v>21</v>
      </c>
      <c r="I33" s="54">
        <v>52</v>
      </c>
      <c r="J33" s="54">
        <v>20</v>
      </c>
      <c r="K33" s="54">
        <v>6</v>
      </c>
      <c r="L33" s="54">
        <v>9</v>
      </c>
      <c r="M33" s="54">
        <v>3</v>
      </c>
      <c r="N33" s="54">
        <v>8</v>
      </c>
      <c r="O33" s="54">
        <v>3</v>
      </c>
      <c r="P33" s="70">
        <v>3</v>
      </c>
    </row>
    <row r="34" spans="1:16" ht="15.95" customHeight="1" x14ac:dyDescent="0.2">
      <c r="A34" s="100" t="s">
        <v>25</v>
      </c>
      <c r="B34" s="102">
        <v>207</v>
      </c>
      <c r="C34" s="53">
        <v>76</v>
      </c>
      <c r="D34" s="54">
        <v>47</v>
      </c>
      <c r="E34" s="54">
        <v>29</v>
      </c>
      <c r="F34" s="54">
        <v>73</v>
      </c>
      <c r="G34" s="54">
        <v>47</v>
      </c>
      <c r="H34" s="54">
        <v>26</v>
      </c>
      <c r="I34" s="54">
        <v>58</v>
      </c>
      <c r="J34" s="54">
        <v>25</v>
      </c>
      <c r="K34" s="54">
        <v>12</v>
      </c>
      <c r="L34" s="54">
        <v>10</v>
      </c>
      <c r="M34" s="54">
        <v>5</v>
      </c>
      <c r="N34" s="54">
        <v>2</v>
      </c>
      <c r="O34" s="54">
        <v>1</v>
      </c>
      <c r="P34" s="70">
        <v>3</v>
      </c>
    </row>
    <row r="35" spans="1:16" ht="15.95" customHeight="1" x14ac:dyDescent="0.2">
      <c r="A35" s="100" t="s">
        <v>26</v>
      </c>
      <c r="B35" s="102">
        <v>692</v>
      </c>
      <c r="C35" s="53">
        <v>305</v>
      </c>
      <c r="D35" s="54">
        <v>172</v>
      </c>
      <c r="E35" s="54">
        <v>133</v>
      </c>
      <c r="F35" s="54">
        <v>210</v>
      </c>
      <c r="G35" s="54">
        <v>132</v>
      </c>
      <c r="H35" s="54">
        <v>78</v>
      </c>
      <c r="I35" s="54">
        <v>177</v>
      </c>
      <c r="J35" s="54">
        <v>77</v>
      </c>
      <c r="K35" s="54">
        <v>41</v>
      </c>
      <c r="L35" s="54">
        <v>16</v>
      </c>
      <c r="M35" s="54">
        <v>13</v>
      </c>
      <c r="N35" s="54">
        <v>15</v>
      </c>
      <c r="O35" s="54">
        <v>8</v>
      </c>
      <c r="P35" s="70">
        <v>7</v>
      </c>
    </row>
    <row r="36" spans="1:16" ht="15.95" customHeight="1" x14ac:dyDescent="0.2">
      <c r="A36" s="100" t="s">
        <v>27</v>
      </c>
      <c r="B36" s="102">
        <v>102</v>
      </c>
      <c r="C36" s="53">
        <v>54</v>
      </c>
      <c r="D36" s="54">
        <v>40</v>
      </c>
      <c r="E36" s="54">
        <v>14</v>
      </c>
      <c r="F36" s="54">
        <v>28</v>
      </c>
      <c r="G36" s="54">
        <v>17</v>
      </c>
      <c r="H36" s="54">
        <v>11</v>
      </c>
      <c r="I36" s="54">
        <v>20</v>
      </c>
      <c r="J36" s="54">
        <v>7</v>
      </c>
      <c r="K36" s="54">
        <v>4</v>
      </c>
      <c r="L36" s="54">
        <v>2</v>
      </c>
      <c r="M36" s="54">
        <v>2</v>
      </c>
      <c r="N36" s="54">
        <v>2</v>
      </c>
      <c r="O36" s="54">
        <v>0</v>
      </c>
      <c r="P36" s="70">
        <v>3</v>
      </c>
    </row>
    <row r="37" spans="1:16" ht="15.95" customHeight="1" x14ac:dyDescent="0.2">
      <c r="A37" s="107" t="s">
        <v>28</v>
      </c>
      <c r="B37" s="103">
        <v>361</v>
      </c>
      <c r="C37" s="55">
        <v>173</v>
      </c>
      <c r="D37" s="56">
        <v>101</v>
      </c>
      <c r="E37" s="56">
        <v>72</v>
      </c>
      <c r="F37" s="56">
        <v>113</v>
      </c>
      <c r="G37" s="56">
        <v>73</v>
      </c>
      <c r="H37" s="56">
        <v>40</v>
      </c>
      <c r="I37" s="56">
        <v>75</v>
      </c>
      <c r="J37" s="56">
        <v>33</v>
      </c>
      <c r="K37" s="56">
        <v>16</v>
      </c>
      <c r="L37" s="56">
        <v>4</v>
      </c>
      <c r="M37" s="56">
        <v>11</v>
      </c>
      <c r="N37" s="56">
        <v>6</v>
      </c>
      <c r="O37" s="56">
        <v>0</v>
      </c>
      <c r="P37" s="71">
        <v>5</v>
      </c>
    </row>
    <row r="38" spans="1:16" ht="15.95" customHeight="1" x14ac:dyDescent="0.2">
      <c r="A38" s="108" t="s">
        <v>29</v>
      </c>
      <c r="B38" s="109">
        <v>2066</v>
      </c>
      <c r="C38" s="72">
        <v>926</v>
      </c>
      <c r="D38" s="58">
        <v>517</v>
      </c>
      <c r="E38" s="58">
        <v>409</v>
      </c>
      <c r="F38" s="58">
        <v>643</v>
      </c>
      <c r="G38" s="58">
        <v>406</v>
      </c>
      <c r="H38" s="58">
        <v>237</v>
      </c>
      <c r="I38" s="58">
        <v>497</v>
      </c>
      <c r="J38" s="58">
        <v>218</v>
      </c>
      <c r="K38" s="58">
        <v>103</v>
      </c>
      <c r="L38" s="58">
        <v>52</v>
      </c>
      <c r="M38" s="58">
        <v>47</v>
      </c>
      <c r="N38" s="58">
        <v>39</v>
      </c>
      <c r="O38" s="58">
        <v>14</v>
      </c>
      <c r="P38" s="73">
        <v>24</v>
      </c>
    </row>
    <row r="39" spans="1:16" ht="15.95" customHeight="1" x14ac:dyDescent="0.2">
      <c r="A39" s="100" t="s">
        <v>30</v>
      </c>
      <c r="B39" s="123">
        <v>262</v>
      </c>
      <c r="C39" s="53">
        <v>96</v>
      </c>
      <c r="D39" s="54">
        <v>35</v>
      </c>
      <c r="E39" s="54">
        <v>61</v>
      </c>
      <c r="F39" s="54">
        <v>76</v>
      </c>
      <c r="G39" s="54">
        <v>50</v>
      </c>
      <c r="H39" s="54">
        <v>26</v>
      </c>
      <c r="I39" s="54">
        <v>90</v>
      </c>
      <c r="J39" s="54">
        <v>42</v>
      </c>
      <c r="K39" s="54">
        <v>19</v>
      </c>
      <c r="L39" s="54">
        <v>7</v>
      </c>
      <c r="M39" s="54">
        <v>9</v>
      </c>
      <c r="N39" s="54">
        <v>9</v>
      </c>
      <c r="O39" s="54">
        <v>1</v>
      </c>
      <c r="P39" s="70">
        <v>3</v>
      </c>
    </row>
    <row r="40" spans="1:16" ht="15.95" customHeight="1" x14ac:dyDescent="0.2">
      <c r="A40" s="100" t="s">
        <v>31</v>
      </c>
      <c r="B40" s="102">
        <v>497</v>
      </c>
      <c r="C40" s="53">
        <v>205</v>
      </c>
      <c r="D40" s="54">
        <v>102</v>
      </c>
      <c r="E40" s="54">
        <v>103</v>
      </c>
      <c r="F40" s="54">
        <v>122</v>
      </c>
      <c r="G40" s="54">
        <v>84</v>
      </c>
      <c r="H40" s="54">
        <v>38</v>
      </c>
      <c r="I40" s="54">
        <v>170</v>
      </c>
      <c r="J40" s="54">
        <v>59</v>
      </c>
      <c r="K40" s="54">
        <v>33</v>
      </c>
      <c r="L40" s="54">
        <v>18</v>
      </c>
      <c r="M40" s="54">
        <v>15</v>
      </c>
      <c r="N40" s="54">
        <v>17</v>
      </c>
      <c r="O40" s="54">
        <v>2</v>
      </c>
      <c r="P40" s="70">
        <v>26</v>
      </c>
    </row>
    <row r="41" spans="1:16" ht="15.95" customHeight="1" x14ac:dyDescent="0.2">
      <c r="A41" s="100" t="s">
        <v>32</v>
      </c>
      <c r="B41" s="102">
        <v>541</v>
      </c>
      <c r="C41" s="53">
        <v>275</v>
      </c>
      <c r="D41" s="54">
        <v>146</v>
      </c>
      <c r="E41" s="54">
        <v>129</v>
      </c>
      <c r="F41" s="54">
        <v>156</v>
      </c>
      <c r="G41" s="54">
        <v>103</v>
      </c>
      <c r="H41" s="54">
        <v>53</v>
      </c>
      <c r="I41" s="54">
        <v>110</v>
      </c>
      <c r="J41" s="54">
        <v>60</v>
      </c>
      <c r="K41" s="54">
        <v>17</v>
      </c>
      <c r="L41" s="54">
        <v>10</v>
      </c>
      <c r="M41" s="54">
        <v>4</v>
      </c>
      <c r="N41" s="54">
        <v>6</v>
      </c>
      <c r="O41" s="54">
        <v>6</v>
      </c>
      <c r="P41" s="70">
        <v>7</v>
      </c>
    </row>
    <row r="42" spans="1:16" ht="15.95" customHeight="1" x14ac:dyDescent="0.2">
      <c r="A42" s="100" t="s">
        <v>33</v>
      </c>
      <c r="B42" s="102">
        <v>610</v>
      </c>
      <c r="C42" s="53">
        <v>234</v>
      </c>
      <c r="D42" s="54">
        <v>114</v>
      </c>
      <c r="E42" s="54">
        <v>120</v>
      </c>
      <c r="F42" s="54">
        <v>191</v>
      </c>
      <c r="G42" s="54">
        <v>110</v>
      </c>
      <c r="H42" s="54">
        <v>81</v>
      </c>
      <c r="I42" s="54">
        <v>185</v>
      </c>
      <c r="J42" s="54">
        <v>66</v>
      </c>
      <c r="K42" s="54">
        <v>45</v>
      </c>
      <c r="L42" s="54">
        <v>20</v>
      </c>
      <c r="M42" s="54">
        <v>14</v>
      </c>
      <c r="N42" s="54">
        <v>16</v>
      </c>
      <c r="O42" s="54">
        <v>6</v>
      </c>
      <c r="P42" s="70">
        <v>18</v>
      </c>
    </row>
    <row r="43" spans="1:16" ht="15.95" customHeight="1" x14ac:dyDescent="0.2">
      <c r="A43" s="100" t="s">
        <v>34</v>
      </c>
      <c r="B43" s="110">
        <v>205</v>
      </c>
      <c r="C43" s="61">
        <v>99</v>
      </c>
      <c r="D43" s="62">
        <v>55</v>
      </c>
      <c r="E43" s="62">
        <v>44</v>
      </c>
      <c r="F43" s="62">
        <v>52</v>
      </c>
      <c r="G43" s="62">
        <v>37</v>
      </c>
      <c r="H43" s="62">
        <v>15</v>
      </c>
      <c r="I43" s="62">
        <v>54</v>
      </c>
      <c r="J43" s="62">
        <v>22</v>
      </c>
      <c r="K43" s="62">
        <v>11</v>
      </c>
      <c r="L43" s="62">
        <v>9</v>
      </c>
      <c r="M43" s="62">
        <v>2</v>
      </c>
      <c r="N43" s="62">
        <v>5</v>
      </c>
      <c r="O43" s="62">
        <v>1</v>
      </c>
      <c r="P43" s="74">
        <v>4</v>
      </c>
    </row>
    <row r="44" spans="1:16" ht="15.95" customHeight="1" x14ac:dyDescent="0.2">
      <c r="A44" s="100" t="s">
        <v>35</v>
      </c>
      <c r="B44" s="102">
        <v>196</v>
      </c>
      <c r="C44" s="53">
        <v>81</v>
      </c>
      <c r="D44" s="54">
        <v>42</v>
      </c>
      <c r="E44" s="54">
        <v>39</v>
      </c>
      <c r="F44" s="54">
        <v>65</v>
      </c>
      <c r="G44" s="54">
        <v>44</v>
      </c>
      <c r="H44" s="54">
        <v>21</v>
      </c>
      <c r="I44" s="54">
        <v>50</v>
      </c>
      <c r="J44" s="54">
        <v>26</v>
      </c>
      <c r="K44" s="54">
        <v>9</v>
      </c>
      <c r="L44" s="54">
        <v>2</v>
      </c>
      <c r="M44" s="54">
        <v>4</v>
      </c>
      <c r="N44" s="54">
        <v>3</v>
      </c>
      <c r="O44" s="54">
        <v>3</v>
      </c>
      <c r="P44" s="70">
        <v>3</v>
      </c>
    </row>
    <row r="45" spans="1:16" ht="15.95" customHeight="1" x14ac:dyDescent="0.2">
      <c r="A45" s="107" t="s">
        <v>36</v>
      </c>
      <c r="B45" s="103">
        <v>167</v>
      </c>
      <c r="C45" s="55">
        <v>69</v>
      </c>
      <c r="D45" s="56">
        <v>27</v>
      </c>
      <c r="E45" s="56">
        <v>42</v>
      </c>
      <c r="F45" s="56">
        <v>56</v>
      </c>
      <c r="G45" s="56">
        <v>35</v>
      </c>
      <c r="H45" s="56">
        <v>21</v>
      </c>
      <c r="I45" s="56">
        <v>42</v>
      </c>
      <c r="J45" s="56">
        <v>11</v>
      </c>
      <c r="K45" s="56">
        <v>12</v>
      </c>
      <c r="L45" s="56">
        <v>10</v>
      </c>
      <c r="M45" s="56">
        <v>2</v>
      </c>
      <c r="N45" s="56">
        <v>4</v>
      </c>
      <c r="O45" s="56">
        <v>2</v>
      </c>
      <c r="P45" s="71">
        <v>1</v>
      </c>
    </row>
    <row r="46" spans="1:16" ht="15.95" customHeight="1" x14ac:dyDescent="0.2">
      <c r="A46" s="108" t="s">
        <v>37</v>
      </c>
      <c r="B46" s="105">
        <v>2478</v>
      </c>
      <c r="C46" s="72">
        <v>1059</v>
      </c>
      <c r="D46" s="58">
        <v>521</v>
      </c>
      <c r="E46" s="58">
        <v>538</v>
      </c>
      <c r="F46" s="58">
        <v>718</v>
      </c>
      <c r="G46" s="58">
        <v>463</v>
      </c>
      <c r="H46" s="58">
        <v>255</v>
      </c>
      <c r="I46" s="58">
        <v>701</v>
      </c>
      <c r="J46" s="58">
        <v>286</v>
      </c>
      <c r="K46" s="58">
        <v>146</v>
      </c>
      <c r="L46" s="58">
        <v>76</v>
      </c>
      <c r="M46" s="58">
        <v>50</v>
      </c>
      <c r="N46" s="58">
        <v>60</v>
      </c>
      <c r="O46" s="58">
        <v>21</v>
      </c>
      <c r="P46" s="73">
        <v>62</v>
      </c>
    </row>
    <row r="47" spans="1:16" ht="15.95" customHeight="1" x14ac:dyDescent="0.2">
      <c r="A47" s="100" t="s">
        <v>38</v>
      </c>
      <c r="B47" s="123">
        <v>120</v>
      </c>
      <c r="C47" s="53">
        <v>44</v>
      </c>
      <c r="D47" s="54">
        <v>27</v>
      </c>
      <c r="E47" s="54">
        <v>17</v>
      </c>
      <c r="F47" s="54">
        <v>43</v>
      </c>
      <c r="G47" s="54">
        <v>29</v>
      </c>
      <c r="H47" s="54">
        <v>14</v>
      </c>
      <c r="I47" s="54">
        <v>33</v>
      </c>
      <c r="J47" s="54">
        <v>10</v>
      </c>
      <c r="K47" s="54">
        <v>5</v>
      </c>
      <c r="L47" s="54">
        <v>6</v>
      </c>
      <c r="M47" s="54">
        <v>2</v>
      </c>
      <c r="N47" s="54">
        <v>5</v>
      </c>
      <c r="O47" s="54">
        <v>4</v>
      </c>
      <c r="P47" s="70">
        <v>1</v>
      </c>
    </row>
    <row r="48" spans="1:16" ht="15.95" customHeight="1" x14ac:dyDescent="0.2">
      <c r="A48" s="100" t="s">
        <v>39</v>
      </c>
      <c r="B48" s="102">
        <v>445</v>
      </c>
      <c r="C48" s="53">
        <v>194</v>
      </c>
      <c r="D48" s="54">
        <v>83</v>
      </c>
      <c r="E48" s="54">
        <v>111</v>
      </c>
      <c r="F48" s="54">
        <v>140</v>
      </c>
      <c r="G48" s="54">
        <v>86</v>
      </c>
      <c r="H48" s="54">
        <v>54</v>
      </c>
      <c r="I48" s="54">
        <v>111</v>
      </c>
      <c r="J48" s="54">
        <v>46</v>
      </c>
      <c r="K48" s="54">
        <v>23</v>
      </c>
      <c r="L48" s="54">
        <v>8</v>
      </c>
      <c r="M48" s="54">
        <v>12</v>
      </c>
      <c r="N48" s="54">
        <v>9</v>
      </c>
      <c r="O48" s="54">
        <v>5</v>
      </c>
      <c r="P48" s="70">
        <v>8</v>
      </c>
    </row>
    <row r="49" spans="1:16" ht="15.95" customHeight="1" x14ac:dyDescent="0.2">
      <c r="A49" s="100" t="s">
        <v>40</v>
      </c>
      <c r="B49" s="102">
        <v>174</v>
      </c>
      <c r="C49" s="53">
        <v>69</v>
      </c>
      <c r="D49" s="54">
        <v>34</v>
      </c>
      <c r="E49" s="54">
        <v>35</v>
      </c>
      <c r="F49" s="54">
        <v>66</v>
      </c>
      <c r="G49" s="54">
        <v>36</v>
      </c>
      <c r="H49" s="54">
        <v>30</v>
      </c>
      <c r="I49" s="54">
        <v>39</v>
      </c>
      <c r="J49" s="54">
        <v>12</v>
      </c>
      <c r="K49" s="54">
        <v>10</v>
      </c>
      <c r="L49" s="54">
        <v>5</v>
      </c>
      <c r="M49" s="54">
        <v>4</v>
      </c>
      <c r="N49" s="54">
        <v>5</v>
      </c>
      <c r="O49" s="54">
        <v>0</v>
      </c>
      <c r="P49" s="70">
        <v>3</v>
      </c>
    </row>
    <row r="50" spans="1:16" ht="15.95" customHeight="1" x14ac:dyDescent="0.2">
      <c r="A50" s="100" t="s">
        <v>41</v>
      </c>
      <c r="B50" s="102">
        <v>121</v>
      </c>
      <c r="C50" s="53">
        <v>54</v>
      </c>
      <c r="D50" s="54">
        <v>25</v>
      </c>
      <c r="E50" s="54">
        <v>29</v>
      </c>
      <c r="F50" s="54">
        <v>32</v>
      </c>
      <c r="G50" s="54">
        <v>21</v>
      </c>
      <c r="H50" s="54">
        <v>11</v>
      </c>
      <c r="I50" s="54">
        <v>35</v>
      </c>
      <c r="J50" s="54">
        <v>17</v>
      </c>
      <c r="K50" s="54">
        <v>7</v>
      </c>
      <c r="L50" s="54">
        <v>4</v>
      </c>
      <c r="M50" s="54">
        <v>2</v>
      </c>
      <c r="N50" s="54">
        <v>2</v>
      </c>
      <c r="O50" s="54">
        <v>0</v>
      </c>
      <c r="P50" s="70">
        <v>3</v>
      </c>
    </row>
    <row r="51" spans="1:16" ht="15.95" customHeight="1" x14ac:dyDescent="0.2">
      <c r="A51" s="100" t="s">
        <v>42</v>
      </c>
      <c r="B51" s="102">
        <v>271</v>
      </c>
      <c r="C51" s="53">
        <v>115</v>
      </c>
      <c r="D51" s="54">
        <v>62</v>
      </c>
      <c r="E51" s="54">
        <v>53</v>
      </c>
      <c r="F51" s="54">
        <v>82</v>
      </c>
      <c r="G51" s="54">
        <v>40</v>
      </c>
      <c r="H51" s="54">
        <v>42</v>
      </c>
      <c r="I51" s="54">
        <v>74</v>
      </c>
      <c r="J51" s="54">
        <v>32</v>
      </c>
      <c r="K51" s="54">
        <v>17</v>
      </c>
      <c r="L51" s="54">
        <v>5</v>
      </c>
      <c r="M51" s="54">
        <v>3</v>
      </c>
      <c r="N51" s="54">
        <v>6</v>
      </c>
      <c r="O51" s="54">
        <v>3</v>
      </c>
      <c r="P51" s="70">
        <v>8</v>
      </c>
    </row>
    <row r="52" spans="1:16" ht="15.95" customHeight="1" x14ac:dyDescent="0.2">
      <c r="A52" s="100" t="s">
        <v>43</v>
      </c>
      <c r="B52" s="102">
        <v>298</v>
      </c>
      <c r="C52" s="53">
        <v>134</v>
      </c>
      <c r="D52" s="54">
        <v>79</v>
      </c>
      <c r="E52" s="54">
        <v>55</v>
      </c>
      <c r="F52" s="54">
        <v>77</v>
      </c>
      <c r="G52" s="54">
        <v>47</v>
      </c>
      <c r="H52" s="54">
        <v>30</v>
      </c>
      <c r="I52" s="54">
        <v>87</v>
      </c>
      <c r="J52" s="54">
        <v>43</v>
      </c>
      <c r="K52" s="54">
        <v>19</v>
      </c>
      <c r="L52" s="54">
        <v>4</v>
      </c>
      <c r="M52" s="54">
        <v>4</v>
      </c>
      <c r="N52" s="54">
        <v>5</v>
      </c>
      <c r="O52" s="54">
        <v>3</v>
      </c>
      <c r="P52" s="70">
        <v>9</v>
      </c>
    </row>
    <row r="53" spans="1:16" ht="15.95" customHeight="1" x14ac:dyDescent="0.2">
      <c r="A53" s="100" t="s">
        <v>44</v>
      </c>
      <c r="B53" s="102">
        <v>275</v>
      </c>
      <c r="C53" s="53">
        <v>92</v>
      </c>
      <c r="D53" s="54">
        <v>52</v>
      </c>
      <c r="E53" s="54">
        <v>40</v>
      </c>
      <c r="F53" s="54">
        <v>114</v>
      </c>
      <c r="G53" s="54">
        <v>64</v>
      </c>
      <c r="H53" s="54">
        <v>50</v>
      </c>
      <c r="I53" s="54">
        <v>69</v>
      </c>
      <c r="J53" s="54">
        <v>34</v>
      </c>
      <c r="K53" s="54">
        <v>21</v>
      </c>
      <c r="L53" s="54">
        <v>6</v>
      </c>
      <c r="M53" s="54">
        <v>4</v>
      </c>
      <c r="N53" s="54">
        <v>3</v>
      </c>
      <c r="O53" s="54">
        <v>0</v>
      </c>
      <c r="P53" s="70">
        <v>1</v>
      </c>
    </row>
    <row r="54" spans="1:16" ht="15.95" customHeight="1" x14ac:dyDescent="0.2">
      <c r="A54" s="100" t="s">
        <v>45</v>
      </c>
      <c r="B54" s="102">
        <v>225</v>
      </c>
      <c r="C54" s="53">
        <v>105</v>
      </c>
      <c r="D54" s="54">
        <v>53</v>
      </c>
      <c r="E54" s="54">
        <v>52</v>
      </c>
      <c r="F54" s="54">
        <v>67</v>
      </c>
      <c r="G54" s="54">
        <v>47</v>
      </c>
      <c r="H54" s="54">
        <v>20</v>
      </c>
      <c r="I54" s="54">
        <v>53</v>
      </c>
      <c r="J54" s="54">
        <v>20</v>
      </c>
      <c r="K54" s="54">
        <v>13</v>
      </c>
      <c r="L54" s="54">
        <v>5</v>
      </c>
      <c r="M54" s="54">
        <v>4</v>
      </c>
      <c r="N54" s="54">
        <v>3</v>
      </c>
      <c r="O54" s="54">
        <v>4</v>
      </c>
      <c r="P54" s="70">
        <v>4</v>
      </c>
    </row>
    <row r="55" spans="1:16" s="63" customFormat="1" ht="15.95" customHeight="1" x14ac:dyDescent="0.2">
      <c r="A55" s="100" t="s">
        <v>46</v>
      </c>
      <c r="B55" s="102">
        <v>47</v>
      </c>
      <c r="C55" s="53">
        <v>23</v>
      </c>
      <c r="D55" s="54">
        <v>15</v>
      </c>
      <c r="E55" s="54">
        <v>8</v>
      </c>
      <c r="F55" s="54">
        <v>14</v>
      </c>
      <c r="G55" s="54">
        <v>7</v>
      </c>
      <c r="H55" s="54">
        <v>7</v>
      </c>
      <c r="I55" s="54">
        <v>10</v>
      </c>
      <c r="J55" s="54">
        <v>7</v>
      </c>
      <c r="K55" s="54">
        <v>1</v>
      </c>
      <c r="L55" s="54">
        <v>1</v>
      </c>
      <c r="M55" s="54">
        <v>0</v>
      </c>
      <c r="N55" s="54">
        <v>0</v>
      </c>
      <c r="O55" s="54">
        <v>1</v>
      </c>
      <c r="P55" s="70">
        <v>0</v>
      </c>
    </row>
    <row r="56" spans="1:16" ht="15.95" customHeight="1" x14ac:dyDescent="0.2">
      <c r="A56" s="100" t="s">
        <v>47</v>
      </c>
      <c r="B56" s="102">
        <v>191</v>
      </c>
      <c r="C56" s="53">
        <v>75</v>
      </c>
      <c r="D56" s="54">
        <v>40</v>
      </c>
      <c r="E56" s="54">
        <v>35</v>
      </c>
      <c r="F56" s="54">
        <v>79</v>
      </c>
      <c r="G56" s="54">
        <v>49</v>
      </c>
      <c r="H56" s="54">
        <v>30</v>
      </c>
      <c r="I56" s="54">
        <v>37</v>
      </c>
      <c r="J56" s="54">
        <v>14</v>
      </c>
      <c r="K56" s="54">
        <v>10</v>
      </c>
      <c r="L56" s="54">
        <v>5</v>
      </c>
      <c r="M56" s="54">
        <v>3</v>
      </c>
      <c r="N56" s="54">
        <v>1</v>
      </c>
      <c r="O56" s="54">
        <v>0</v>
      </c>
      <c r="P56" s="70">
        <v>4</v>
      </c>
    </row>
    <row r="57" spans="1:16" ht="15.95" customHeight="1" x14ac:dyDescent="0.2">
      <c r="A57" s="107" t="s">
        <v>48</v>
      </c>
      <c r="B57" s="103">
        <v>512</v>
      </c>
      <c r="C57" s="55">
        <v>246</v>
      </c>
      <c r="D57" s="56">
        <v>141</v>
      </c>
      <c r="E57" s="56">
        <v>105</v>
      </c>
      <c r="F57" s="56">
        <v>156</v>
      </c>
      <c r="G57" s="56">
        <v>99</v>
      </c>
      <c r="H57" s="56">
        <v>57</v>
      </c>
      <c r="I57" s="56">
        <v>110</v>
      </c>
      <c r="J57" s="56">
        <v>39</v>
      </c>
      <c r="K57" s="56">
        <v>33</v>
      </c>
      <c r="L57" s="56">
        <v>9</v>
      </c>
      <c r="M57" s="56">
        <v>9</v>
      </c>
      <c r="N57" s="56">
        <v>7</v>
      </c>
      <c r="O57" s="56">
        <v>5</v>
      </c>
      <c r="P57" s="71">
        <v>8</v>
      </c>
    </row>
    <row r="58" spans="1:16" ht="15.95" customHeight="1" thickBot="1" x14ac:dyDescent="0.25">
      <c r="A58" s="111" t="s">
        <v>49</v>
      </c>
      <c r="B58" s="112">
        <v>2679</v>
      </c>
      <c r="C58" s="75">
        <v>1151</v>
      </c>
      <c r="D58" s="65">
        <v>611</v>
      </c>
      <c r="E58" s="65">
        <v>540</v>
      </c>
      <c r="F58" s="65">
        <v>870</v>
      </c>
      <c r="G58" s="65">
        <v>525</v>
      </c>
      <c r="H58" s="65">
        <v>345</v>
      </c>
      <c r="I58" s="65">
        <v>658</v>
      </c>
      <c r="J58" s="65">
        <v>274</v>
      </c>
      <c r="K58" s="65">
        <v>159</v>
      </c>
      <c r="L58" s="65">
        <v>58</v>
      </c>
      <c r="M58" s="65">
        <v>47</v>
      </c>
      <c r="N58" s="65">
        <v>46</v>
      </c>
      <c r="O58" s="65">
        <v>25</v>
      </c>
      <c r="P58" s="76">
        <v>49</v>
      </c>
    </row>
    <row r="59" spans="1:16" ht="15.95" customHeight="1" x14ac:dyDescent="0.2">
      <c r="A59" s="113" t="s">
        <v>50</v>
      </c>
      <c r="B59" s="102">
        <v>383</v>
      </c>
      <c r="C59" s="53">
        <v>153</v>
      </c>
      <c r="D59" s="54">
        <v>68</v>
      </c>
      <c r="E59" s="54">
        <v>85</v>
      </c>
      <c r="F59" s="54">
        <v>128</v>
      </c>
      <c r="G59" s="54">
        <v>77</v>
      </c>
      <c r="H59" s="54">
        <v>51</v>
      </c>
      <c r="I59" s="54">
        <v>102</v>
      </c>
      <c r="J59" s="54">
        <v>43</v>
      </c>
      <c r="K59" s="54">
        <v>23</v>
      </c>
      <c r="L59" s="54">
        <v>14</v>
      </c>
      <c r="M59" s="54">
        <v>6</v>
      </c>
      <c r="N59" s="54">
        <v>6</v>
      </c>
      <c r="O59" s="54">
        <v>2</v>
      </c>
      <c r="P59" s="70">
        <v>8</v>
      </c>
    </row>
    <row r="60" spans="1:16" ht="15.95" customHeight="1" x14ac:dyDescent="0.2">
      <c r="A60" s="100" t="s">
        <v>51</v>
      </c>
      <c r="B60" s="102">
        <v>87</v>
      </c>
      <c r="C60" s="53">
        <v>32</v>
      </c>
      <c r="D60" s="54">
        <v>14</v>
      </c>
      <c r="E60" s="54">
        <v>18</v>
      </c>
      <c r="F60" s="54">
        <v>30</v>
      </c>
      <c r="G60" s="54">
        <v>18</v>
      </c>
      <c r="H60" s="54">
        <v>12</v>
      </c>
      <c r="I60" s="54">
        <v>25</v>
      </c>
      <c r="J60" s="54">
        <v>12</v>
      </c>
      <c r="K60" s="54">
        <v>4</v>
      </c>
      <c r="L60" s="54">
        <v>4</v>
      </c>
      <c r="M60" s="54">
        <v>1</v>
      </c>
      <c r="N60" s="54">
        <v>3</v>
      </c>
      <c r="O60" s="54">
        <v>1</v>
      </c>
      <c r="P60" s="70">
        <v>0</v>
      </c>
    </row>
    <row r="61" spans="1:16" ht="15.95" customHeight="1" x14ac:dyDescent="0.2">
      <c r="A61" s="100" t="s">
        <v>52</v>
      </c>
      <c r="B61" s="102">
        <v>258</v>
      </c>
      <c r="C61" s="53">
        <v>100</v>
      </c>
      <c r="D61" s="54">
        <v>57</v>
      </c>
      <c r="E61" s="54">
        <v>43</v>
      </c>
      <c r="F61" s="54">
        <v>61</v>
      </c>
      <c r="G61" s="54">
        <v>37</v>
      </c>
      <c r="H61" s="54">
        <v>24</v>
      </c>
      <c r="I61" s="54">
        <v>97</v>
      </c>
      <c r="J61" s="54">
        <v>27</v>
      </c>
      <c r="K61" s="54">
        <v>22</v>
      </c>
      <c r="L61" s="54">
        <v>13</v>
      </c>
      <c r="M61" s="54">
        <v>6</v>
      </c>
      <c r="N61" s="54">
        <v>8</v>
      </c>
      <c r="O61" s="54">
        <v>7</v>
      </c>
      <c r="P61" s="70">
        <v>14</v>
      </c>
    </row>
    <row r="62" spans="1:16" ht="15.95" customHeight="1" x14ac:dyDescent="0.2">
      <c r="A62" s="100" t="s">
        <v>53</v>
      </c>
      <c r="B62" s="102">
        <v>134</v>
      </c>
      <c r="C62" s="53">
        <v>58</v>
      </c>
      <c r="D62" s="54">
        <v>29</v>
      </c>
      <c r="E62" s="54">
        <v>29</v>
      </c>
      <c r="F62" s="54">
        <v>42</v>
      </c>
      <c r="G62" s="54">
        <v>27</v>
      </c>
      <c r="H62" s="54">
        <v>15</v>
      </c>
      <c r="I62" s="54">
        <v>34</v>
      </c>
      <c r="J62" s="54">
        <v>10</v>
      </c>
      <c r="K62" s="54">
        <v>6</v>
      </c>
      <c r="L62" s="54">
        <v>2</v>
      </c>
      <c r="M62" s="54">
        <v>3</v>
      </c>
      <c r="N62" s="54">
        <v>3</v>
      </c>
      <c r="O62" s="54">
        <v>1</v>
      </c>
      <c r="P62" s="70">
        <v>9</v>
      </c>
    </row>
    <row r="63" spans="1:16" ht="15.95" customHeight="1" x14ac:dyDescent="0.2">
      <c r="A63" s="100" t="s">
        <v>54</v>
      </c>
      <c r="B63" s="102">
        <v>91</v>
      </c>
      <c r="C63" s="53">
        <v>37</v>
      </c>
      <c r="D63" s="54">
        <v>19</v>
      </c>
      <c r="E63" s="54">
        <v>18</v>
      </c>
      <c r="F63" s="54">
        <v>24</v>
      </c>
      <c r="G63" s="54">
        <v>12</v>
      </c>
      <c r="H63" s="54">
        <v>12</v>
      </c>
      <c r="I63" s="54">
        <v>30</v>
      </c>
      <c r="J63" s="54">
        <v>14</v>
      </c>
      <c r="K63" s="54">
        <v>3</v>
      </c>
      <c r="L63" s="54">
        <v>1</v>
      </c>
      <c r="M63" s="54">
        <v>2</v>
      </c>
      <c r="N63" s="54">
        <v>5</v>
      </c>
      <c r="O63" s="54">
        <v>0</v>
      </c>
      <c r="P63" s="70">
        <v>5</v>
      </c>
    </row>
    <row r="64" spans="1:16" ht="15.95" customHeight="1" x14ac:dyDescent="0.2">
      <c r="A64" s="100" t="s">
        <v>55</v>
      </c>
      <c r="B64" s="102">
        <v>215</v>
      </c>
      <c r="C64" s="53">
        <v>66</v>
      </c>
      <c r="D64" s="54">
        <v>31</v>
      </c>
      <c r="E64" s="54">
        <v>35</v>
      </c>
      <c r="F64" s="54">
        <v>69</v>
      </c>
      <c r="G64" s="54">
        <v>42</v>
      </c>
      <c r="H64" s="54">
        <v>27</v>
      </c>
      <c r="I64" s="54">
        <v>80</v>
      </c>
      <c r="J64" s="54">
        <v>27</v>
      </c>
      <c r="K64" s="54">
        <v>17</v>
      </c>
      <c r="L64" s="54">
        <v>5</v>
      </c>
      <c r="M64" s="54">
        <v>10</v>
      </c>
      <c r="N64" s="54">
        <v>7</v>
      </c>
      <c r="O64" s="54">
        <v>3</v>
      </c>
      <c r="P64" s="70">
        <v>11</v>
      </c>
    </row>
    <row r="65" spans="1:16" ht="15.95" customHeight="1" x14ac:dyDescent="0.2">
      <c r="A65" s="100" t="s">
        <v>56</v>
      </c>
      <c r="B65" s="102">
        <v>111</v>
      </c>
      <c r="C65" s="53">
        <v>36</v>
      </c>
      <c r="D65" s="54">
        <v>19</v>
      </c>
      <c r="E65" s="54">
        <v>17</v>
      </c>
      <c r="F65" s="54">
        <v>42</v>
      </c>
      <c r="G65" s="54">
        <v>33</v>
      </c>
      <c r="H65" s="54">
        <v>9</v>
      </c>
      <c r="I65" s="54">
        <v>33</v>
      </c>
      <c r="J65" s="54">
        <v>8</v>
      </c>
      <c r="K65" s="54">
        <v>4</v>
      </c>
      <c r="L65" s="54">
        <v>3</v>
      </c>
      <c r="M65" s="54">
        <v>4</v>
      </c>
      <c r="N65" s="54">
        <v>3</v>
      </c>
      <c r="O65" s="54">
        <v>1</v>
      </c>
      <c r="P65" s="70">
        <v>10</v>
      </c>
    </row>
    <row r="66" spans="1:16" ht="15.95" customHeight="1" x14ac:dyDescent="0.2">
      <c r="A66" s="100" t="s">
        <v>57</v>
      </c>
      <c r="B66" s="102">
        <v>165</v>
      </c>
      <c r="C66" s="53">
        <v>51</v>
      </c>
      <c r="D66" s="54">
        <v>28</v>
      </c>
      <c r="E66" s="54">
        <v>23</v>
      </c>
      <c r="F66" s="54">
        <v>33</v>
      </c>
      <c r="G66" s="54">
        <v>18</v>
      </c>
      <c r="H66" s="54">
        <v>15</v>
      </c>
      <c r="I66" s="54">
        <v>81</v>
      </c>
      <c r="J66" s="54">
        <v>16</v>
      </c>
      <c r="K66" s="54">
        <v>20</v>
      </c>
      <c r="L66" s="54">
        <v>10</v>
      </c>
      <c r="M66" s="54">
        <v>2</v>
      </c>
      <c r="N66" s="54">
        <v>8</v>
      </c>
      <c r="O66" s="54">
        <v>8</v>
      </c>
      <c r="P66" s="70">
        <v>17</v>
      </c>
    </row>
    <row r="67" spans="1:16" ht="15.95" customHeight="1" x14ac:dyDescent="0.2">
      <c r="A67" s="100" t="s">
        <v>58</v>
      </c>
      <c r="B67" s="102">
        <v>321</v>
      </c>
      <c r="C67" s="53">
        <v>97</v>
      </c>
      <c r="D67" s="54">
        <v>45</v>
      </c>
      <c r="E67" s="54">
        <v>52</v>
      </c>
      <c r="F67" s="54">
        <v>106</v>
      </c>
      <c r="G67" s="54">
        <v>49</v>
      </c>
      <c r="H67" s="54">
        <v>57</v>
      </c>
      <c r="I67" s="54">
        <v>118</v>
      </c>
      <c r="J67" s="54">
        <v>29</v>
      </c>
      <c r="K67" s="54">
        <v>29</v>
      </c>
      <c r="L67" s="54">
        <v>11</v>
      </c>
      <c r="M67" s="54">
        <v>11</v>
      </c>
      <c r="N67" s="54">
        <v>8</v>
      </c>
      <c r="O67" s="54">
        <v>7</v>
      </c>
      <c r="P67" s="70">
        <v>23</v>
      </c>
    </row>
    <row r="68" spans="1:16" ht="15.95" customHeight="1" x14ac:dyDescent="0.2">
      <c r="A68" s="100" t="s">
        <v>59</v>
      </c>
      <c r="B68" s="102">
        <v>245</v>
      </c>
      <c r="C68" s="53">
        <v>87</v>
      </c>
      <c r="D68" s="54">
        <v>38</v>
      </c>
      <c r="E68" s="54">
        <v>49</v>
      </c>
      <c r="F68" s="54">
        <v>84</v>
      </c>
      <c r="G68" s="54">
        <v>49</v>
      </c>
      <c r="H68" s="54">
        <v>35</v>
      </c>
      <c r="I68" s="54">
        <v>74</v>
      </c>
      <c r="J68" s="54">
        <v>20</v>
      </c>
      <c r="K68" s="54">
        <v>15</v>
      </c>
      <c r="L68" s="54">
        <v>10</v>
      </c>
      <c r="M68" s="54">
        <v>6</v>
      </c>
      <c r="N68" s="54">
        <v>2</v>
      </c>
      <c r="O68" s="54">
        <v>3</v>
      </c>
      <c r="P68" s="70">
        <v>18</v>
      </c>
    </row>
    <row r="69" spans="1:16" ht="15.95" customHeight="1" x14ac:dyDescent="0.2">
      <c r="A69" s="100" t="s">
        <v>60</v>
      </c>
      <c r="B69" s="102">
        <v>180</v>
      </c>
      <c r="C69" s="53">
        <v>75</v>
      </c>
      <c r="D69" s="54">
        <v>35</v>
      </c>
      <c r="E69" s="54">
        <v>40</v>
      </c>
      <c r="F69" s="54">
        <v>64</v>
      </c>
      <c r="G69" s="54">
        <v>43</v>
      </c>
      <c r="H69" s="54">
        <v>21</v>
      </c>
      <c r="I69" s="54">
        <v>41</v>
      </c>
      <c r="J69" s="54">
        <v>17</v>
      </c>
      <c r="K69" s="54">
        <v>7</v>
      </c>
      <c r="L69" s="54">
        <v>6</v>
      </c>
      <c r="M69" s="54">
        <v>3</v>
      </c>
      <c r="N69" s="54">
        <v>5</v>
      </c>
      <c r="O69" s="54">
        <v>2</v>
      </c>
      <c r="P69" s="70">
        <v>1</v>
      </c>
    </row>
    <row r="70" spans="1:16" ht="15.95" customHeight="1" x14ac:dyDescent="0.2">
      <c r="A70" s="100" t="s">
        <v>61</v>
      </c>
      <c r="B70" s="102">
        <v>111</v>
      </c>
      <c r="C70" s="53">
        <v>45</v>
      </c>
      <c r="D70" s="54">
        <v>32</v>
      </c>
      <c r="E70" s="54">
        <v>13</v>
      </c>
      <c r="F70" s="54">
        <v>34</v>
      </c>
      <c r="G70" s="54">
        <v>17</v>
      </c>
      <c r="H70" s="54">
        <v>17</v>
      </c>
      <c r="I70" s="54">
        <v>32</v>
      </c>
      <c r="J70" s="54">
        <v>12</v>
      </c>
      <c r="K70" s="54">
        <v>4</v>
      </c>
      <c r="L70" s="54">
        <v>0</v>
      </c>
      <c r="M70" s="54">
        <v>3</v>
      </c>
      <c r="N70" s="54">
        <v>5</v>
      </c>
      <c r="O70" s="54">
        <v>1</v>
      </c>
      <c r="P70" s="70">
        <v>7</v>
      </c>
    </row>
    <row r="71" spans="1:16" ht="15.95" customHeight="1" x14ac:dyDescent="0.2">
      <c r="A71" s="100" t="s">
        <v>62</v>
      </c>
      <c r="B71" s="103">
        <v>173</v>
      </c>
      <c r="C71" s="55">
        <v>71</v>
      </c>
      <c r="D71" s="56">
        <v>52</v>
      </c>
      <c r="E71" s="56">
        <v>19</v>
      </c>
      <c r="F71" s="56">
        <v>51</v>
      </c>
      <c r="G71" s="56">
        <v>31</v>
      </c>
      <c r="H71" s="56">
        <v>20</v>
      </c>
      <c r="I71" s="56">
        <v>51</v>
      </c>
      <c r="J71" s="56">
        <v>15</v>
      </c>
      <c r="K71" s="56">
        <v>12</v>
      </c>
      <c r="L71" s="56">
        <v>5</v>
      </c>
      <c r="M71" s="56">
        <v>4</v>
      </c>
      <c r="N71" s="56">
        <v>3</v>
      </c>
      <c r="O71" s="56">
        <v>3</v>
      </c>
      <c r="P71" s="71">
        <v>9</v>
      </c>
    </row>
    <row r="72" spans="1:16" ht="15.95" customHeight="1" x14ac:dyDescent="0.2">
      <c r="A72" s="104" t="s">
        <v>63</v>
      </c>
      <c r="B72" s="124">
        <v>2474</v>
      </c>
      <c r="C72" s="72">
        <v>908</v>
      </c>
      <c r="D72" s="58">
        <v>467</v>
      </c>
      <c r="E72" s="58">
        <v>441</v>
      </c>
      <c r="F72" s="58">
        <v>768</v>
      </c>
      <c r="G72" s="58">
        <v>453</v>
      </c>
      <c r="H72" s="58">
        <v>315</v>
      </c>
      <c r="I72" s="58">
        <v>798</v>
      </c>
      <c r="J72" s="58">
        <v>250</v>
      </c>
      <c r="K72" s="58">
        <v>166</v>
      </c>
      <c r="L72" s="58">
        <v>84</v>
      </c>
      <c r="M72" s="58">
        <v>61</v>
      </c>
      <c r="N72" s="58">
        <v>66</v>
      </c>
      <c r="O72" s="58">
        <v>39</v>
      </c>
      <c r="P72" s="73">
        <v>132</v>
      </c>
    </row>
    <row r="73" spans="1:16" ht="15.95" customHeight="1" x14ac:dyDescent="0.2">
      <c r="A73" s="100" t="s">
        <v>64</v>
      </c>
      <c r="B73" s="102">
        <v>494</v>
      </c>
      <c r="C73" s="53">
        <v>215</v>
      </c>
      <c r="D73" s="54">
        <v>125</v>
      </c>
      <c r="E73" s="54">
        <v>90</v>
      </c>
      <c r="F73" s="54">
        <v>164</v>
      </c>
      <c r="G73" s="54">
        <v>79</v>
      </c>
      <c r="H73" s="54">
        <v>85</v>
      </c>
      <c r="I73" s="54">
        <v>115</v>
      </c>
      <c r="J73" s="54">
        <v>46</v>
      </c>
      <c r="K73" s="54">
        <v>26</v>
      </c>
      <c r="L73" s="54">
        <v>11</v>
      </c>
      <c r="M73" s="54">
        <v>8</v>
      </c>
      <c r="N73" s="54">
        <v>5</v>
      </c>
      <c r="O73" s="54">
        <v>10</v>
      </c>
      <c r="P73" s="70">
        <v>9</v>
      </c>
    </row>
    <row r="74" spans="1:16" ht="15.95" customHeight="1" x14ac:dyDescent="0.2">
      <c r="A74" s="100" t="s">
        <v>65</v>
      </c>
      <c r="B74" s="102">
        <v>311</v>
      </c>
      <c r="C74" s="53">
        <v>129</v>
      </c>
      <c r="D74" s="54">
        <v>68</v>
      </c>
      <c r="E74" s="54">
        <v>61</v>
      </c>
      <c r="F74" s="54">
        <v>81</v>
      </c>
      <c r="G74" s="54">
        <v>37</v>
      </c>
      <c r="H74" s="54">
        <v>44</v>
      </c>
      <c r="I74" s="54">
        <v>101</v>
      </c>
      <c r="J74" s="54">
        <v>38</v>
      </c>
      <c r="K74" s="54">
        <v>18</v>
      </c>
      <c r="L74" s="54">
        <v>21</v>
      </c>
      <c r="M74" s="54">
        <v>8</v>
      </c>
      <c r="N74" s="54">
        <v>4</v>
      </c>
      <c r="O74" s="54">
        <v>4</v>
      </c>
      <c r="P74" s="70">
        <v>8</v>
      </c>
    </row>
    <row r="75" spans="1:16" ht="15.95" customHeight="1" x14ac:dyDescent="0.2">
      <c r="A75" s="100" t="s">
        <v>66</v>
      </c>
      <c r="B75" s="102">
        <v>351</v>
      </c>
      <c r="C75" s="53">
        <v>142</v>
      </c>
      <c r="D75" s="54">
        <v>74</v>
      </c>
      <c r="E75" s="54">
        <v>68</v>
      </c>
      <c r="F75" s="54">
        <v>99</v>
      </c>
      <c r="G75" s="54">
        <v>42</v>
      </c>
      <c r="H75" s="54">
        <v>57</v>
      </c>
      <c r="I75" s="54">
        <v>110</v>
      </c>
      <c r="J75" s="54">
        <v>35</v>
      </c>
      <c r="K75" s="54">
        <v>17</v>
      </c>
      <c r="L75" s="54">
        <v>14</v>
      </c>
      <c r="M75" s="54">
        <v>10</v>
      </c>
      <c r="N75" s="54">
        <v>10</v>
      </c>
      <c r="O75" s="54">
        <v>5</v>
      </c>
      <c r="P75" s="70">
        <v>19</v>
      </c>
    </row>
    <row r="76" spans="1:16" ht="15.95" customHeight="1" x14ac:dyDescent="0.2">
      <c r="A76" s="100" t="s">
        <v>67</v>
      </c>
      <c r="B76" s="102">
        <v>117</v>
      </c>
      <c r="C76" s="53">
        <v>53</v>
      </c>
      <c r="D76" s="54">
        <v>34</v>
      </c>
      <c r="E76" s="54">
        <v>19</v>
      </c>
      <c r="F76" s="54">
        <v>29</v>
      </c>
      <c r="G76" s="54">
        <v>13</v>
      </c>
      <c r="H76" s="54">
        <v>16</v>
      </c>
      <c r="I76" s="54">
        <v>35</v>
      </c>
      <c r="J76" s="54">
        <v>10</v>
      </c>
      <c r="K76" s="54">
        <v>12</v>
      </c>
      <c r="L76" s="54">
        <v>4</v>
      </c>
      <c r="M76" s="54">
        <v>4</v>
      </c>
      <c r="N76" s="54">
        <v>0</v>
      </c>
      <c r="O76" s="54">
        <v>1</v>
      </c>
      <c r="P76" s="70">
        <v>4</v>
      </c>
    </row>
    <row r="77" spans="1:16" ht="15.95" customHeight="1" x14ac:dyDescent="0.2">
      <c r="A77" s="100" t="s">
        <v>68</v>
      </c>
      <c r="B77" s="102">
        <v>39</v>
      </c>
      <c r="C77" s="53">
        <v>15</v>
      </c>
      <c r="D77" s="54">
        <v>6</v>
      </c>
      <c r="E77" s="54">
        <v>9</v>
      </c>
      <c r="F77" s="54">
        <v>10</v>
      </c>
      <c r="G77" s="54">
        <v>7</v>
      </c>
      <c r="H77" s="54">
        <v>3</v>
      </c>
      <c r="I77" s="54">
        <v>14</v>
      </c>
      <c r="J77" s="54">
        <v>4</v>
      </c>
      <c r="K77" s="54">
        <v>5</v>
      </c>
      <c r="L77" s="54">
        <v>0</v>
      </c>
      <c r="M77" s="54">
        <v>0</v>
      </c>
      <c r="N77" s="54">
        <v>4</v>
      </c>
      <c r="O77" s="54">
        <v>0</v>
      </c>
      <c r="P77" s="70">
        <v>1</v>
      </c>
    </row>
    <row r="78" spans="1:16" ht="15.95" customHeight="1" x14ac:dyDescent="0.2">
      <c r="A78" s="100" t="s">
        <v>69</v>
      </c>
      <c r="B78" s="102">
        <v>479</v>
      </c>
      <c r="C78" s="53">
        <v>221</v>
      </c>
      <c r="D78" s="54">
        <v>126</v>
      </c>
      <c r="E78" s="54">
        <v>95</v>
      </c>
      <c r="F78" s="54">
        <v>130</v>
      </c>
      <c r="G78" s="54">
        <v>79</v>
      </c>
      <c r="H78" s="54">
        <v>51</v>
      </c>
      <c r="I78" s="54">
        <v>128</v>
      </c>
      <c r="J78" s="54">
        <v>50</v>
      </c>
      <c r="K78" s="54">
        <v>30</v>
      </c>
      <c r="L78" s="54">
        <v>9</v>
      </c>
      <c r="M78" s="54">
        <v>13</v>
      </c>
      <c r="N78" s="54">
        <v>10</v>
      </c>
      <c r="O78" s="54">
        <v>5</v>
      </c>
      <c r="P78" s="70">
        <v>11</v>
      </c>
    </row>
    <row r="79" spans="1:16" ht="15.95" customHeight="1" x14ac:dyDescent="0.2">
      <c r="A79" s="100" t="s">
        <v>70</v>
      </c>
      <c r="B79" s="102">
        <v>623</v>
      </c>
      <c r="C79" s="53">
        <v>235</v>
      </c>
      <c r="D79" s="54">
        <v>139</v>
      </c>
      <c r="E79" s="54">
        <v>96</v>
      </c>
      <c r="F79" s="54">
        <v>172</v>
      </c>
      <c r="G79" s="54">
        <v>108</v>
      </c>
      <c r="H79" s="54">
        <v>64</v>
      </c>
      <c r="I79" s="54">
        <v>216</v>
      </c>
      <c r="J79" s="54">
        <v>78</v>
      </c>
      <c r="K79" s="54">
        <v>43</v>
      </c>
      <c r="L79" s="54">
        <v>25</v>
      </c>
      <c r="M79" s="54">
        <v>16</v>
      </c>
      <c r="N79" s="54">
        <v>12</v>
      </c>
      <c r="O79" s="54">
        <v>9</v>
      </c>
      <c r="P79" s="70">
        <v>33</v>
      </c>
    </row>
    <row r="80" spans="1:16" ht="15.95" customHeight="1" x14ac:dyDescent="0.2">
      <c r="A80" s="100" t="s">
        <v>71</v>
      </c>
      <c r="B80" s="102">
        <v>259</v>
      </c>
      <c r="C80" s="53">
        <v>99</v>
      </c>
      <c r="D80" s="54">
        <v>49</v>
      </c>
      <c r="E80" s="54">
        <v>50</v>
      </c>
      <c r="F80" s="54">
        <v>80</v>
      </c>
      <c r="G80" s="54">
        <v>51</v>
      </c>
      <c r="H80" s="54">
        <v>29</v>
      </c>
      <c r="I80" s="54">
        <v>80</v>
      </c>
      <c r="J80" s="54">
        <v>17</v>
      </c>
      <c r="K80" s="54">
        <v>23</v>
      </c>
      <c r="L80" s="54">
        <v>6</v>
      </c>
      <c r="M80" s="54">
        <v>9</v>
      </c>
      <c r="N80" s="54">
        <v>6</v>
      </c>
      <c r="O80" s="54">
        <v>6</v>
      </c>
      <c r="P80" s="70">
        <v>13</v>
      </c>
    </row>
    <row r="81" spans="1:16" ht="15.95" customHeight="1" x14ac:dyDescent="0.2">
      <c r="A81" s="100" t="s">
        <v>72</v>
      </c>
      <c r="B81" s="102">
        <v>201</v>
      </c>
      <c r="C81" s="53">
        <v>81</v>
      </c>
      <c r="D81" s="54">
        <v>22</v>
      </c>
      <c r="E81" s="54">
        <v>59</v>
      </c>
      <c r="F81" s="54">
        <v>52</v>
      </c>
      <c r="G81" s="54">
        <v>34</v>
      </c>
      <c r="H81" s="54">
        <v>18</v>
      </c>
      <c r="I81" s="54">
        <v>68</v>
      </c>
      <c r="J81" s="54">
        <v>17</v>
      </c>
      <c r="K81" s="54">
        <v>9</v>
      </c>
      <c r="L81" s="54">
        <v>9</v>
      </c>
      <c r="M81" s="54">
        <v>7</v>
      </c>
      <c r="N81" s="54">
        <v>11</v>
      </c>
      <c r="O81" s="54">
        <v>7</v>
      </c>
      <c r="P81" s="70">
        <v>8</v>
      </c>
    </row>
    <row r="82" spans="1:16" ht="15.95" customHeight="1" x14ac:dyDescent="0.2">
      <c r="A82" s="100" t="s">
        <v>73</v>
      </c>
      <c r="B82" s="102">
        <v>217</v>
      </c>
      <c r="C82" s="53">
        <v>91</v>
      </c>
      <c r="D82" s="54">
        <v>42</v>
      </c>
      <c r="E82" s="54">
        <v>49</v>
      </c>
      <c r="F82" s="54">
        <v>77</v>
      </c>
      <c r="G82" s="54">
        <v>43</v>
      </c>
      <c r="H82" s="54">
        <v>34</v>
      </c>
      <c r="I82" s="54">
        <v>49</v>
      </c>
      <c r="J82" s="54">
        <v>25</v>
      </c>
      <c r="K82" s="54">
        <v>10</v>
      </c>
      <c r="L82" s="54">
        <v>4</v>
      </c>
      <c r="M82" s="54">
        <v>4</v>
      </c>
      <c r="N82" s="54">
        <v>1</v>
      </c>
      <c r="O82" s="54">
        <v>0</v>
      </c>
      <c r="P82" s="70">
        <v>5</v>
      </c>
    </row>
    <row r="83" spans="1:16" ht="15.95" customHeight="1" x14ac:dyDescent="0.2">
      <c r="A83" s="100" t="s">
        <v>74</v>
      </c>
      <c r="B83" s="102">
        <v>98</v>
      </c>
      <c r="C83" s="53">
        <v>49</v>
      </c>
      <c r="D83" s="54">
        <v>20</v>
      </c>
      <c r="E83" s="54">
        <v>29</v>
      </c>
      <c r="F83" s="54">
        <v>23</v>
      </c>
      <c r="G83" s="54">
        <v>11</v>
      </c>
      <c r="H83" s="54">
        <v>12</v>
      </c>
      <c r="I83" s="54">
        <v>26</v>
      </c>
      <c r="J83" s="54">
        <v>14</v>
      </c>
      <c r="K83" s="54">
        <v>3</v>
      </c>
      <c r="L83" s="54">
        <v>2</v>
      </c>
      <c r="M83" s="54">
        <v>3</v>
      </c>
      <c r="N83" s="54">
        <v>1</v>
      </c>
      <c r="O83" s="54">
        <v>0</v>
      </c>
      <c r="P83" s="70">
        <v>3</v>
      </c>
    </row>
    <row r="84" spans="1:16" ht="15.95" customHeight="1" x14ac:dyDescent="0.2">
      <c r="A84" s="100" t="s">
        <v>75</v>
      </c>
      <c r="B84" s="102">
        <v>190</v>
      </c>
      <c r="C84" s="53">
        <v>81</v>
      </c>
      <c r="D84" s="54">
        <v>38</v>
      </c>
      <c r="E84" s="54">
        <v>43</v>
      </c>
      <c r="F84" s="54">
        <v>58</v>
      </c>
      <c r="G84" s="54">
        <v>40</v>
      </c>
      <c r="H84" s="54">
        <v>18</v>
      </c>
      <c r="I84" s="54">
        <v>51</v>
      </c>
      <c r="J84" s="54">
        <v>19</v>
      </c>
      <c r="K84" s="54">
        <v>10</v>
      </c>
      <c r="L84" s="54">
        <v>5</v>
      </c>
      <c r="M84" s="54">
        <v>3</v>
      </c>
      <c r="N84" s="54">
        <v>7</v>
      </c>
      <c r="O84" s="54">
        <v>0</v>
      </c>
      <c r="P84" s="70">
        <v>7</v>
      </c>
    </row>
    <row r="85" spans="1:16" ht="15.95" customHeight="1" x14ac:dyDescent="0.2">
      <c r="A85" s="100" t="s">
        <v>76</v>
      </c>
      <c r="B85" s="103">
        <v>480</v>
      </c>
      <c r="C85" s="55">
        <v>201</v>
      </c>
      <c r="D85" s="56">
        <v>81</v>
      </c>
      <c r="E85" s="56">
        <v>120</v>
      </c>
      <c r="F85" s="56">
        <v>136</v>
      </c>
      <c r="G85" s="56">
        <v>82</v>
      </c>
      <c r="H85" s="56">
        <v>54</v>
      </c>
      <c r="I85" s="56">
        <v>143</v>
      </c>
      <c r="J85" s="56">
        <v>55</v>
      </c>
      <c r="K85" s="56">
        <v>29</v>
      </c>
      <c r="L85" s="56">
        <v>13</v>
      </c>
      <c r="M85" s="56">
        <v>12</v>
      </c>
      <c r="N85" s="56">
        <v>6</v>
      </c>
      <c r="O85" s="56">
        <v>10</v>
      </c>
      <c r="P85" s="71">
        <v>18</v>
      </c>
    </row>
    <row r="86" spans="1:16" ht="15.95" customHeight="1" x14ac:dyDescent="0.2">
      <c r="A86" s="104" t="s">
        <v>77</v>
      </c>
      <c r="B86" s="124">
        <v>3859</v>
      </c>
      <c r="C86" s="72">
        <v>1612</v>
      </c>
      <c r="D86" s="58">
        <v>824</v>
      </c>
      <c r="E86" s="58">
        <v>788</v>
      </c>
      <c r="F86" s="58">
        <v>1111</v>
      </c>
      <c r="G86" s="58">
        <v>626</v>
      </c>
      <c r="H86" s="58">
        <v>485</v>
      </c>
      <c r="I86" s="58">
        <v>1136</v>
      </c>
      <c r="J86" s="58">
        <v>408</v>
      </c>
      <c r="K86" s="58">
        <v>235</v>
      </c>
      <c r="L86" s="58">
        <v>123</v>
      </c>
      <c r="M86" s="58">
        <v>97</v>
      </c>
      <c r="N86" s="58">
        <v>77</v>
      </c>
      <c r="O86" s="58">
        <v>57</v>
      </c>
      <c r="P86" s="73">
        <v>139</v>
      </c>
    </row>
    <row r="87" spans="1:16" ht="15.95" customHeight="1" x14ac:dyDescent="0.2">
      <c r="A87" s="100" t="s">
        <v>78</v>
      </c>
      <c r="B87" s="102">
        <v>164</v>
      </c>
      <c r="C87" s="53">
        <v>60</v>
      </c>
      <c r="D87" s="54">
        <v>25</v>
      </c>
      <c r="E87" s="54">
        <v>35</v>
      </c>
      <c r="F87" s="54">
        <v>52</v>
      </c>
      <c r="G87" s="54">
        <v>34</v>
      </c>
      <c r="H87" s="54">
        <v>18</v>
      </c>
      <c r="I87" s="54">
        <v>52</v>
      </c>
      <c r="J87" s="54">
        <v>14</v>
      </c>
      <c r="K87" s="54">
        <v>8</v>
      </c>
      <c r="L87" s="54">
        <v>10</v>
      </c>
      <c r="M87" s="54">
        <v>4</v>
      </c>
      <c r="N87" s="54">
        <v>2</v>
      </c>
      <c r="O87" s="54">
        <v>2</v>
      </c>
      <c r="P87" s="70">
        <v>12</v>
      </c>
    </row>
    <row r="88" spans="1:16" ht="15.95" customHeight="1" x14ac:dyDescent="0.2">
      <c r="A88" s="100" t="s">
        <v>79</v>
      </c>
      <c r="B88" s="102">
        <v>252</v>
      </c>
      <c r="C88" s="53">
        <v>141</v>
      </c>
      <c r="D88" s="54">
        <v>74</v>
      </c>
      <c r="E88" s="54">
        <v>67</v>
      </c>
      <c r="F88" s="54">
        <v>57</v>
      </c>
      <c r="G88" s="54">
        <v>35</v>
      </c>
      <c r="H88" s="54">
        <v>22</v>
      </c>
      <c r="I88" s="54">
        <v>54</v>
      </c>
      <c r="J88" s="54">
        <v>28</v>
      </c>
      <c r="K88" s="54">
        <v>16</v>
      </c>
      <c r="L88" s="54">
        <v>5</v>
      </c>
      <c r="M88" s="54">
        <v>1</v>
      </c>
      <c r="N88" s="54">
        <v>0</v>
      </c>
      <c r="O88" s="54">
        <v>1</v>
      </c>
      <c r="P88" s="70">
        <v>3</v>
      </c>
    </row>
    <row r="89" spans="1:16" ht="15.95" customHeight="1" x14ac:dyDescent="0.2">
      <c r="A89" s="100" t="s">
        <v>80</v>
      </c>
      <c r="B89" s="102">
        <v>339</v>
      </c>
      <c r="C89" s="53">
        <v>176</v>
      </c>
      <c r="D89" s="54">
        <v>95</v>
      </c>
      <c r="E89" s="54">
        <v>81</v>
      </c>
      <c r="F89" s="54">
        <v>86</v>
      </c>
      <c r="G89" s="54">
        <v>54</v>
      </c>
      <c r="H89" s="54">
        <v>32</v>
      </c>
      <c r="I89" s="54">
        <v>77</v>
      </c>
      <c r="J89" s="54">
        <v>31</v>
      </c>
      <c r="K89" s="54">
        <v>15</v>
      </c>
      <c r="L89" s="54">
        <v>11</v>
      </c>
      <c r="M89" s="54">
        <v>6</v>
      </c>
      <c r="N89" s="54">
        <v>6</v>
      </c>
      <c r="O89" s="54">
        <v>0</v>
      </c>
      <c r="P89" s="70">
        <v>8</v>
      </c>
    </row>
    <row r="90" spans="1:16" ht="15.95" customHeight="1" x14ac:dyDescent="0.2">
      <c r="A90" s="100" t="s">
        <v>81</v>
      </c>
      <c r="B90" s="102">
        <v>103</v>
      </c>
      <c r="C90" s="53">
        <v>39</v>
      </c>
      <c r="D90" s="54">
        <v>22</v>
      </c>
      <c r="E90" s="54">
        <v>17</v>
      </c>
      <c r="F90" s="54">
        <v>33</v>
      </c>
      <c r="G90" s="54">
        <v>22</v>
      </c>
      <c r="H90" s="54">
        <v>11</v>
      </c>
      <c r="I90" s="54">
        <v>31</v>
      </c>
      <c r="J90" s="54">
        <v>16</v>
      </c>
      <c r="K90" s="54">
        <v>4</v>
      </c>
      <c r="L90" s="54">
        <v>1</v>
      </c>
      <c r="M90" s="54">
        <v>3</v>
      </c>
      <c r="N90" s="54">
        <v>3</v>
      </c>
      <c r="O90" s="54">
        <v>2</v>
      </c>
      <c r="P90" s="70">
        <v>2</v>
      </c>
    </row>
    <row r="91" spans="1:16" ht="15.95" customHeight="1" x14ac:dyDescent="0.2">
      <c r="A91" s="100" t="s">
        <v>82</v>
      </c>
      <c r="B91" s="102">
        <v>176</v>
      </c>
      <c r="C91" s="53">
        <v>66</v>
      </c>
      <c r="D91" s="54">
        <v>38</v>
      </c>
      <c r="E91" s="54">
        <v>28</v>
      </c>
      <c r="F91" s="54">
        <v>73</v>
      </c>
      <c r="G91" s="54">
        <v>48</v>
      </c>
      <c r="H91" s="54">
        <v>25</v>
      </c>
      <c r="I91" s="54">
        <v>37</v>
      </c>
      <c r="J91" s="54">
        <v>15</v>
      </c>
      <c r="K91" s="54">
        <v>9</v>
      </c>
      <c r="L91" s="54">
        <v>5</v>
      </c>
      <c r="M91" s="54">
        <v>2</v>
      </c>
      <c r="N91" s="54">
        <v>1</v>
      </c>
      <c r="O91" s="54">
        <v>1</v>
      </c>
      <c r="P91" s="70">
        <v>4</v>
      </c>
    </row>
    <row r="92" spans="1:16" ht="15.95" customHeight="1" x14ac:dyDescent="0.2">
      <c r="A92" s="100" t="s">
        <v>83</v>
      </c>
      <c r="B92" s="102">
        <v>489</v>
      </c>
      <c r="C92" s="53">
        <v>181</v>
      </c>
      <c r="D92" s="54">
        <v>84</v>
      </c>
      <c r="E92" s="54">
        <v>97</v>
      </c>
      <c r="F92" s="54">
        <v>129</v>
      </c>
      <c r="G92" s="54">
        <v>78</v>
      </c>
      <c r="H92" s="54">
        <v>51</v>
      </c>
      <c r="I92" s="54">
        <v>179</v>
      </c>
      <c r="J92" s="54">
        <v>53</v>
      </c>
      <c r="K92" s="54">
        <v>29</v>
      </c>
      <c r="L92" s="54">
        <v>19</v>
      </c>
      <c r="M92" s="54">
        <v>16</v>
      </c>
      <c r="N92" s="54">
        <v>11</v>
      </c>
      <c r="O92" s="54">
        <v>13</v>
      </c>
      <c r="P92" s="70">
        <v>38</v>
      </c>
    </row>
    <row r="93" spans="1:16" ht="15.95" customHeight="1" x14ac:dyDescent="0.2">
      <c r="A93" s="100" t="s">
        <v>84</v>
      </c>
      <c r="B93" s="102">
        <v>552</v>
      </c>
      <c r="C93" s="53">
        <v>238</v>
      </c>
      <c r="D93" s="54">
        <v>103</v>
      </c>
      <c r="E93" s="54">
        <v>135</v>
      </c>
      <c r="F93" s="54">
        <v>120</v>
      </c>
      <c r="G93" s="54">
        <v>78</v>
      </c>
      <c r="H93" s="54">
        <v>42</v>
      </c>
      <c r="I93" s="54">
        <v>194</v>
      </c>
      <c r="J93" s="54">
        <v>64</v>
      </c>
      <c r="K93" s="54">
        <v>35</v>
      </c>
      <c r="L93" s="54">
        <v>19</v>
      </c>
      <c r="M93" s="54">
        <v>19</v>
      </c>
      <c r="N93" s="54">
        <v>12</v>
      </c>
      <c r="O93" s="54">
        <v>12</v>
      </c>
      <c r="P93" s="70">
        <v>33</v>
      </c>
    </row>
    <row r="94" spans="1:16" ht="15.95" customHeight="1" x14ac:dyDescent="0.2">
      <c r="A94" s="100" t="s">
        <v>85</v>
      </c>
      <c r="B94" s="102">
        <v>318</v>
      </c>
      <c r="C94" s="53">
        <v>102</v>
      </c>
      <c r="D94" s="54">
        <v>56</v>
      </c>
      <c r="E94" s="54">
        <v>46</v>
      </c>
      <c r="F94" s="54">
        <v>89</v>
      </c>
      <c r="G94" s="54">
        <v>52</v>
      </c>
      <c r="H94" s="54">
        <v>37</v>
      </c>
      <c r="I94" s="54">
        <v>127</v>
      </c>
      <c r="J94" s="54">
        <v>27</v>
      </c>
      <c r="K94" s="54">
        <v>35</v>
      </c>
      <c r="L94" s="54">
        <v>10</v>
      </c>
      <c r="M94" s="54">
        <v>9</v>
      </c>
      <c r="N94" s="54">
        <v>11</v>
      </c>
      <c r="O94" s="54">
        <v>8</v>
      </c>
      <c r="P94" s="70">
        <v>27</v>
      </c>
    </row>
    <row r="95" spans="1:16" ht="15.95" customHeight="1" x14ac:dyDescent="0.2">
      <c r="A95" s="100" t="s">
        <v>86</v>
      </c>
      <c r="B95" s="102">
        <v>104</v>
      </c>
      <c r="C95" s="53">
        <v>48</v>
      </c>
      <c r="D95" s="54">
        <v>29</v>
      </c>
      <c r="E95" s="54">
        <v>19</v>
      </c>
      <c r="F95" s="54">
        <v>23</v>
      </c>
      <c r="G95" s="54">
        <v>16</v>
      </c>
      <c r="H95" s="54">
        <v>7</v>
      </c>
      <c r="I95" s="54">
        <v>33</v>
      </c>
      <c r="J95" s="54">
        <v>12</v>
      </c>
      <c r="K95" s="54">
        <v>10</v>
      </c>
      <c r="L95" s="54">
        <v>2</v>
      </c>
      <c r="M95" s="54">
        <v>3</v>
      </c>
      <c r="N95" s="54">
        <v>2</v>
      </c>
      <c r="O95" s="54">
        <v>2</v>
      </c>
      <c r="P95" s="70">
        <v>2</v>
      </c>
    </row>
    <row r="96" spans="1:16" ht="15.95" customHeight="1" x14ac:dyDescent="0.2">
      <c r="A96" s="100" t="s">
        <v>87</v>
      </c>
      <c r="B96" s="102">
        <v>435</v>
      </c>
      <c r="C96" s="53">
        <v>171</v>
      </c>
      <c r="D96" s="54">
        <v>111</v>
      </c>
      <c r="E96" s="54">
        <v>60</v>
      </c>
      <c r="F96" s="54">
        <v>126</v>
      </c>
      <c r="G96" s="54">
        <v>70</v>
      </c>
      <c r="H96" s="54">
        <v>56</v>
      </c>
      <c r="I96" s="54">
        <v>138</v>
      </c>
      <c r="J96" s="54">
        <v>33</v>
      </c>
      <c r="K96" s="54">
        <v>20</v>
      </c>
      <c r="L96" s="54">
        <v>19</v>
      </c>
      <c r="M96" s="54">
        <v>18</v>
      </c>
      <c r="N96" s="54">
        <v>10</v>
      </c>
      <c r="O96" s="54">
        <v>8</v>
      </c>
      <c r="P96" s="70">
        <v>30</v>
      </c>
    </row>
    <row r="97" spans="1:16" ht="15.95" customHeight="1" x14ac:dyDescent="0.2">
      <c r="A97" s="100" t="s">
        <v>88</v>
      </c>
      <c r="B97" s="103">
        <v>530</v>
      </c>
      <c r="C97" s="55">
        <v>156</v>
      </c>
      <c r="D97" s="56">
        <v>81</v>
      </c>
      <c r="E97" s="56">
        <v>75</v>
      </c>
      <c r="F97" s="56">
        <v>156</v>
      </c>
      <c r="G97" s="56">
        <v>90</v>
      </c>
      <c r="H97" s="56">
        <v>66</v>
      </c>
      <c r="I97" s="56">
        <v>218</v>
      </c>
      <c r="J97" s="56">
        <v>70</v>
      </c>
      <c r="K97" s="56">
        <v>39</v>
      </c>
      <c r="L97" s="56">
        <v>15</v>
      </c>
      <c r="M97" s="56">
        <v>25</v>
      </c>
      <c r="N97" s="56">
        <v>13</v>
      </c>
      <c r="O97" s="56">
        <v>15</v>
      </c>
      <c r="P97" s="71">
        <v>41</v>
      </c>
    </row>
    <row r="98" spans="1:16" ht="15.95" customHeight="1" x14ac:dyDescent="0.2">
      <c r="A98" s="104" t="s">
        <v>89</v>
      </c>
      <c r="B98" s="124">
        <v>3462</v>
      </c>
      <c r="C98" s="72">
        <v>1378</v>
      </c>
      <c r="D98" s="58">
        <v>718</v>
      </c>
      <c r="E98" s="58">
        <v>660</v>
      </c>
      <c r="F98" s="58">
        <v>944</v>
      </c>
      <c r="G98" s="58">
        <v>577</v>
      </c>
      <c r="H98" s="58">
        <v>367</v>
      </c>
      <c r="I98" s="58">
        <v>1140</v>
      </c>
      <c r="J98" s="58">
        <v>363</v>
      </c>
      <c r="K98" s="58">
        <v>220</v>
      </c>
      <c r="L98" s="58">
        <v>116</v>
      </c>
      <c r="M98" s="58">
        <v>106</v>
      </c>
      <c r="N98" s="58">
        <v>71</v>
      </c>
      <c r="O98" s="58">
        <v>64</v>
      </c>
      <c r="P98" s="73">
        <v>200</v>
      </c>
    </row>
    <row r="99" spans="1:16" ht="15.95" customHeight="1" thickBot="1" x14ac:dyDescent="0.25">
      <c r="A99" s="111" t="s">
        <v>90</v>
      </c>
      <c r="B99" s="125">
        <v>20546</v>
      </c>
      <c r="C99" s="75">
        <v>8696</v>
      </c>
      <c r="D99" s="65">
        <v>4502</v>
      </c>
      <c r="E99" s="65">
        <v>4194</v>
      </c>
      <c r="F99" s="65">
        <v>6184</v>
      </c>
      <c r="G99" s="65">
        <v>3776</v>
      </c>
      <c r="H99" s="65">
        <v>2408</v>
      </c>
      <c r="I99" s="65">
        <v>5666</v>
      </c>
      <c r="J99" s="65">
        <v>2126</v>
      </c>
      <c r="K99" s="65">
        <v>1203</v>
      </c>
      <c r="L99" s="65">
        <v>598</v>
      </c>
      <c r="M99" s="65">
        <v>464</v>
      </c>
      <c r="N99" s="65">
        <v>395</v>
      </c>
      <c r="O99" s="65">
        <v>236</v>
      </c>
      <c r="P99" s="76">
        <v>644</v>
      </c>
    </row>
  </sheetData>
  <mergeCells count="11">
    <mergeCell ref="G10:H10"/>
    <mergeCell ref="I10:I11"/>
    <mergeCell ref="J10:P10"/>
    <mergeCell ref="B8:B11"/>
    <mergeCell ref="C8:P8"/>
    <mergeCell ref="C9:E9"/>
    <mergeCell ref="F9:H9"/>
    <mergeCell ref="I9:P9"/>
    <mergeCell ref="C10:C11"/>
    <mergeCell ref="D10:E10"/>
    <mergeCell ref="F10:F11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D105"/>
  <sheetViews>
    <sheetView showGridLines="0" zoomScaleNormal="100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2.42578125" style="30" customWidth="1"/>
    <col min="2" max="2" width="9.7109375" style="30" customWidth="1"/>
    <col min="3" max="3" width="9.42578125" style="30" customWidth="1"/>
    <col min="4" max="16384" width="9.140625" style="30"/>
  </cols>
  <sheetData>
    <row r="1" spans="1:2" s="21" customFormat="1" ht="15.75" x14ac:dyDescent="0.2">
      <c r="A1" s="13" t="s">
        <v>195</v>
      </c>
    </row>
    <row r="2" spans="1:2" s="23" customFormat="1" ht="11.25" x14ac:dyDescent="0.2">
      <c r="A2" s="18"/>
    </row>
    <row r="3" spans="1:2" s="21" customFormat="1" ht="18.75" x14ac:dyDescent="0.2">
      <c r="A3" s="14" t="s">
        <v>315</v>
      </c>
    </row>
    <row r="4" spans="1:2" s="26" customFormat="1" ht="18.75" x14ac:dyDescent="0.2">
      <c r="A4" s="155" t="s">
        <v>443</v>
      </c>
      <c r="B4" s="25"/>
    </row>
    <row r="5" spans="1:2" s="21" customFormat="1" ht="15.75" x14ac:dyDescent="0.2">
      <c r="A5" s="10"/>
    </row>
    <row r="6" spans="1:2" s="26" customFormat="1" ht="20.25" x14ac:dyDescent="0.2">
      <c r="A6" s="27" t="s">
        <v>319</v>
      </c>
    </row>
    <row r="7" spans="1:2" s="29" customFormat="1" ht="13.5" thickBot="1" x14ac:dyDescent="0.25">
      <c r="A7" s="20" t="s">
        <v>320</v>
      </c>
      <c r="B7" s="28"/>
    </row>
    <row r="8" spans="1:2" ht="20.25" customHeight="1" x14ac:dyDescent="0.2">
      <c r="A8" s="317" t="s">
        <v>1</v>
      </c>
      <c r="B8" s="320" t="s">
        <v>318</v>
      </c>
    </row>
    <row r="9" spans="1:2" ht="20.25" customHeight="1" x14ac:dyDescent="0.2">
      <c r="A9" s="318"/>
      <c r="B9" s="321"/>
    </row>
    <row r="10" spans="1:2" ht="13.5" thickBot="1" x14ac:dyDescent="0.25">
      <c r="A10" s="319"/>
      <c r="B10" s="322"/>
    </row>
    <row r="11" spans="1:2" ht="20.100000000000001" customHeight="1" x14ac:dyDescent="0.2">
      <c r="A11" s="31" t="s">
        <v>3</v>
      </c>
      <c r="B11" s="126">
        <v>485</v>
      </c>
    </row>
    <row r="12" spans="1:2" ht="20.100000000000001" customHeight="1" x14ac:dyDescent="0.2">
      <c r="A12" s="31" t="s">
        <v>4</v>
      </c>
      <c r="B12" s="126">
        <v>346</v>
      </c>
    </row>
    <row r="13" spans="1:2" ht="20.100000000000001" customHeight="1" x14ac:dyDescent="0.2">
      <c r="A13" s="31" t="s">
        <v>5</v>
      </c>
      <c r="B13" s="126">
        <v>104</v>
      </c>
    </row>
    <row r="14" spans="1:2" ht="20.100000000000001" customHeight="1" x14ac:dyDescent="0.2">
      <c r="A14" s="31" t="s">
        <v>6</v>
      </c>
      <c r="B14" s="126">
        <v>75</v>
      </c>
    </row>
    <row r="15" spans="1:2" ht="20.100000000000001" customHeight="1" x14ac:dyDescent="0.2">
      <c r="A15" s="31" t="s">
        <v>7</v>
      </c>
      <c r="B15" s="126">
        <v>217</v>
      </c>
    </row>
    <row r="16" spans="1:2" ht="20.100000000000001" customHeight="1" x14ac:dyDescent="0.2">
      <c r="A16" s="31" t="s">
        <v>8</v>
      </c>
      <c r="B16" s="126">
        <v>138</v>
      </c>
    </row>
    <row r="17" spans="1:2" ht="20.100000000000001" customHeight="1" x14ac:dyDescent="0.2">
      <c r="A17" s="31" t="s">
        <v>9</v>
      </c>
      <c r="B17" s="126">
        <v>109</v>
      </c>
    </row>
    <row r="18" spans="1:2" ht="20.100000000000001" customHeight="1" x14ac:dyDescent="0.2">
      <c r="A18" s="31" t="s">
        <v>10</v>
      </c>
      <c r="B18" s="126">
        <v>116</v>
      </c>
    </row>
    <row r="19" spans="1:2" ht="20.100000000000001" customHeight="1" x14ac:dyDescent="0.2">
      <c r="A19" s="32" t="s">
        <v>11</v>
      </c>
      <c r="B19" s="127">
        <v>1590</v>
      </c>
    </row>
    <row r="20" spans="1:2" ht="20.100000000000001" customHeight="1" x14ac:dyDescent="0.2">
      <c r="A20" s="31" t="s">
        <v>12</v>
      </c>
      <c r="B20" s="126">
        <v>148</v>
      </c>
    </row>
    <row r="21" spans="1:2" ht="20.100000000000001" customHeight="1" x14ac:dyDescent="0.2">
      <c r="A21" s="31" t="s">
        <v>13</v>
      </c>
      <c r="B21" s="126">
        <v>172</v>
      </c>
    </row>
    <row r="22" spans="1:2" ht="20.100000000000001" customHeight="1" x14ac:dyDescent="0.2">
      <c r="A22" s="31" t="s">
        <v>14</v>
      </c>
      <c r="B22" s="126">
        <v>88</v>
      </c>
    </row>
    <row r="23" spans="1:2" ht="20.100000000000001" customHeight="1" x14ac:dyDescent="0.2">
      <c r="A23" s="31" t="s">
        <v>15</v>
      </c>
      <c r="B23" s="126">
        <v>177</v>
      </c>
    </row>
    <row r="24" spans="1:2" ht="20.100000000000001" customHeight="1" x14ac:dyDescent="0.2">
      <c r="A24" s="31" t="s">
        <v>16</v>
      </c>
      <c r="B24" s="126">
        <v>44</v>
      </c>
    </row>
    <row r="25" spans="1:2" ht="20.100000000000001" customHeight="1" x14ac:dyDescent="0.2">
      <c r="A25" s="31" t="s">
        <v>17</v>
      </c>
      <c r="B25" s="126">
        <v>24</v>
      </c>
    </row>
    <row r="26" spans="1:2" ht="20.100000000000001" customHeight="1" x14ac:dyDescent="0.2">
      <c r="A26" s="33" t="s">
        <v>18</v>
      </c>
      <c r="B26" s="126">
        <v>165</v>
      </c>
    </row>
    <row r="27" spans="1:2" ht="20.100000000000001" customHeight="1" x14ac:dyDescent="0.2">
      <c r="A27" s="32" t="s">
        <v>19</v>
      </c>
      <c r="B27" s="127">
        <v>818</v>
      </c>
    </row>
    <row r="28" spans="1:2" ht="20.100000000000001" customHeight="1" x14ac:dyDescent="0.2">
      <c r="A28" s="31" t="s">
        <v>20</v>
      </c>
      <c r="B28" s="126">
        <v>46</v>
      </c>
    </row>
    <row r="29" spans="1:2" ht="20.100000000000001" customHeight="1" x14ac:dyDescent="0.2">
      <c r="A29" s="31" t="s">
        <v>21</v>
      </c>
      <c r="B29" s="126">
        <v>35</v>
      </c>
    </row>
    <row r="30" spans="1:2" ht="20.100000000000001" customHeight="1" x14ac:dyDescent="0.2">
      <c r="A30" s="31" t="s">
        <v>22</v>
      </c>
      <c r="B30" s="126">
        <v>48</v>
      </c>
    </row>
    <row r="31" spans="1:2" ht="20.100000000000001" customHeight="1" x14ac:dyDescent="0.2">
      <c r="A31" s="31" t="s">
        <v>23</v>
      </c>
      <c r="B31" s="126">
        <v>101</v>
      </c>
    </row>
    <row r="32" spans="1:2" ht="20.100000000000001" customHeight="1" x14ac:dyDescent="0.2">
      <c r="A32" s="31" t="s">
        <v>24</v>
      </c>
      <c r="B32" s="126">
        <v>21</v>
      </c>
    </row>
    <row r="33" spans="1:2" ht="20.100000000000001" customHeight="1" x14ac:dyDescent="0.2">
      <c r="A33" s="31" t="s">
        <v>25</v>
      </c>
      <c r="B33" s="126">
        <v>122</v>
      </c>
    </row>
    <row r="34" spans="1:2" ht="20.100000000000001" customHeight="1" x14ac:dyDescent="0.2">
      <c r="A34" s="31" t="s">
        <v>26</v>
      </c>
      <c r="B34" s="126">
        <v>157</v>
      </c>
    </row>
    <row r="35" spans="1:2" ht="20.100000000000001" customHeight="1" x14ac:dyDescent="0.2">
      <c r="A35" s="31" t="s">
        <v>27</v>
      </c>
      <c r="B35" s="126">
        <v>126</v>
      </c>
    </row>
    <row r="36" spans="1:2" ht="20.100000000000001" customHeight="1" x14ac:dyDescent="0.2">
      <c r="A36" s="33" t="s">
        <v>28</v>
      </c>
      <c r="B36" s="126">
        <v>86</v>
      </c>
    </row>
    <row r="37" spans="1:2" ht="20.100000000000001" customHeight="1" x14ac:dyDescent="0.2">
      <c r="A37" s="32" t="s">
        <v>29</v>
      </c>
      <c r="B37" s="127">
        <v>742</v>
      </c>
    </row>
    <row r="38" spans="1:2" ht="20.100000000000001" customHeight="1" x14ac:dyDescent="0.2">
      <c r="A38" s="31" t="s">
        <v>30</v>
      </c>
      <c r="B38" s="126">
        <v>90</v>
      </c>
    </row>
    <row r="39" spans="1:2" ht="20.100000000000001" customHeight="1" x14ac:dyDescent="0.2">
      <c r="A39" s="31" t="s">
        <v>31</v>
      </c>
      <c r="B39" s="126">
        <v>122</v>
      </c>
    </row>
    <row r="40" spans="1:2" ht="20.100000000000001" customHeight="1" x14ac:dyDescent="0.2">
      <c r="A40" s="33" t="s">
        <v>32</v>
      </c>
      <c r="B40" s="126">
        <v>167</v>
      </c>
    </row>
    <row r="41" spans="1:2" ht="20.100000000000001" customHeight="1" x14ac:dyDescent="0.2">
      <c r="A41" s="31" t="s">
        <v>33</v>
      </c>
      <c r="B41" s="126">
        <v>202</v>
      </c>
    </row>
    <row r="42" spans="1:2" ht="20.100000000000001" customHeight="1" x14ac:dyDescent="0.2">
      <c r="A42" s="31" t="s">
        <v>34</v>
      </c>
      <c r="B42" s="126">
        <v>69</v>
      </c>
    </row>
    <row r="43" spans="1:2" ht="20.100000000000001" customHeight="1" x14ac:dyDescent="0.2">
      <c r="A43" s="31" t="s">
        <v>35</v>
      </c>
      <c r="B43" s="126">
        <v>155</v>
      </c>
    </row>
    <row r="44" spans="1:2" ht="20.100000000000001" customHeight="1" x14ac:dyDescent="0.2">
      <c r="A44" s="31" t="s">
        <v>36</v>
      </c>
      <c r="B44" s="126">
        <v>25</v>
      </c>
    </row>
    <row r="45" spans="1:2" ht="20.100000000000001" customHeight="1" x14ac:dyDescent="0.2">
      <c r="A45" s="32" t="s">
        <v>37</v>
      </c>
      <c r="B45" s="127">
        <v>830</v>
      </c>
    </row>
    <row r="46" spans="1:2" ht="20.100000000000001" customHeight="1" x14ac:dyDescent="0.2">
      <c r="A46" s="31" t="s">
        <v>38</v>
      </c>
      <c r="B46" s="126">
        <v>13</v>
      </c>
    </row>
    <row r="47" spans="1:2" ht="20.100000000000001" customHeight="1" x14ac:dyDescent="0.2">
      <c r="A47" s="31" t="s">
        <v>39</v>
      </c>
      <c r="B47" s="126">
        <v>60</v>
      </c>
    </row>
    <row r="48" spans="1:2" ht="20.100000000000001" customHeight="1" x14ac:dyDescent="0.2">
      <c r="A48" s="31" t="s">
        <v>40</v>
      </c>
      <c r="B48" s="126">
        <v>14</v>
      </c>
    </row>
    <row r="49" spans="1:2" ht="20.100000000000001" customHeight="1" x14ac:dyDescent="0.2">
      <c r="A49" s="31" t="s">
        <v>41</v>
      </c>
      <c r="B49" s="126">
        <v>14</v>
      </c>
    </row>
    <row r="50" spans="1:2" ht="20.100000000000001" customHeight="1" x14ac:dyDescent="0.2">
      <c r="A50" s="31" t="s">
        <v>42</v>
      </c>
      <c r="B50" s="126">
        <v>110</v>
      </c>
    </row>
    <row r="51" spans="1:2" ht="20.100000000000001" customHeight="1" x14ac:dyDescent="0.2">
      <c r="A51" s="31" t="s">
        <v>43</v>
      </c>
      <c r="B51" s="126">
        <v>130</v>
      </c>
    </row>
    <row r="52" spans="1:2" ht="20.100000000000001" customHeight="1" x14ac:dyDescent="0.2">
      <c r="A52" s="31" t="s">
        <v>44</v>
      </c>
      <c r="B52" s="126">
        <v>57</v>
      </c>
    </row>
    <row r="53" spans="1:2" ht="20.100000000000001" customHeight="1" x14ac:dyDescent="0.2">
      <c r="A53" s="31" t="s">
        <v>45</v>
      </c>
      <c r="B53" s="126">
        <v>42</v>
      </c>
    </row>
    <row r="54" spans="1:2" ht="20.100000000000001" customHeight="1" x14ac:dyDescent="0.2">
      <c r="A54" s="33" t="s">
        <v>46</v>
      </c>
      <c r="B54" s="126">
        <v>7</v>
      </c>
    </row>
    <row r="55" spans="1:2" ht="20.100000000000001" customHeight="1" x14ac:dyDescent="0.2">
      <c r="A55" s="31" t="s">
        <v>47</v>
      </c>
      <c r="B55" s="126">
        <v>15</v>
      </c>
    </row>
    <row r="56" spans="1:2" ht="20.100000000000001" customHeight="1" thickBot="1" x14ac:dyDescent="0.25">
      <c r="A56" s="33" t="s">
        <v>48</v>
      </c>
      <c r="B56" s="126">
        <v>100</v>
      </c>
    </row>
    <row r="57" spans="1:2" ht="20.100000000000001" customHeight="1" thickBot="1" x14ac:dyDescent="0.25">
      <c r="A57" s="34" t="s">
        <v>49</v>
      </c>
      <c r="B57" s="128">
        <v>562</v>
      </c>
    </row>
    <row r="58" spans="1:2" ht="20.25" customHeight="1" x14ac:dyDescent="0.2">
      <c r="A58" s="33" t="s">
        <v>50</v>
      </c>
      <c r="B58" s="126">
        <v>134</v>
      </c>
    </row>
    <row r="59" spans="1:2" ht="21" customHeight="1" x14ac:dyDescent="0.2">
      <c r="A59" s="31" t="s">
        <v>51</v>
      </c>
      <c r="B59" s="126">
        <v>18</v>
      </c>
    </row>
    <row r="60" spans="1:2" ht="21" customHeight="1" x14ac:dyDescent="0.2">
      <c r="A60" s="31" t="s">
        <v>52</v>
      </c>
      <c r="B60" s="126">
        <v>65</v>
      </c>
    </row>
    <row r="61" spans="1:2" ht="21" customHeight="1" x14ac:dyDescent="0.2">
      <c r="A61" s="31" t="s">
        <v>53</v>
      </c>
      <c r="B61" s="126">
        <v>16</v>
      </c>
    </row>
    <row r="62" spans="1:2" ht="21" customHeight="1" x14ac:dyDescent="0.2">
      <c r="A62" s="31" t="s">
        <v>54</v>
      </c>
      <c r="B62" s="126">
        <v>1</v>
      </c>
    </row>
    <row r="63" spans="1:2" ht="21" customHeight="1" x14ac:dyDescent="0.2">
      <c r="A63" s="31" t="s">
        <v>55</v>
      </c>
      <c r="B63" s="126">
        <v>57</v>
      </c>
    </row>
    <row r="64" spans="1:2" ht="21" customHeight="1" x14ac:dyDescent="0.2">
      <c r="A64" s="31" t="s">
        <v>56</v>
      </c>
      <c r="B64" s="126">
        <v>8</v>
      </c>
    </row>
    <row r="65" spans="1:2" ht="21" customHeight="1" x14ac:dyDescent="0.2">
      <c r="A65" s="31" t="s">
        <v>57</v>
      </c>
      <c r="B65" s="126">
        <v>22</v>
      </c>
    </row>
    <row r="66" spans="1:2" ht="21" customHeight="1" x14ac:dyDescent="0.2">
      <c r="A66" s="31" t="s">
        <v>58</v>
      </c>
      <c r="B66" s="126">
        <v>14</v>
      </c>
    </row>
    <row r="67" spans="1:2" ht="21" customHeight="1" x14ac:dyDescent="0.2">
      <c r="A67" s="31" t="s">
        <v>59</v>
      </c>
      <c r="B67" s="126">
        <v>61</v>
      </c>
    </row>
    <row r="68" spans="1:2" ht="21" customHeight="1" x14ac:dyDescent="0.2">
      <c r="A68" s="31" t="s">
        <v>60</v>
      </c>
      <c r="B68" s="126">
        <v>76</v>
      </c>
    </row>
    <row r="69" spans="1:2" ht="21" customHeight="1" x14ac:dyDescent="0.2">
      <c r="A69" s="31" t="s">
        <v>61</v>
      </c>
      <c r="B69" s="126">
        <v>15</v>
      </c>
    </row>
    <row r="70" spans="1:2" ht="21" customHeight="1" x14ac:dyDescent="0.2">
      <c r="A70" s="35" t="s">
        <v>62</v>
      </c>
      <c r="B70" s="126">
        <v>42</v>
      </c>
    </row>
    <row r="71" spans="1:2" ht="21" customHeight="1" x14ac:dyDescent="0.2">
      <c r="A71" s="36" t="s">
        <v>63</v>
      </c>
      <c r="B71" s="127">
        <v>529</v>
      </c>
    </row>
    <row r="72" spans="1:2" ht="21" customHeight="1" x14ac:dyDescent="0.2">
      <c r="A72" s="31" t="s">
        <v>64</v>
      </c>
      <c r="B72" s="126">
        <v>85</v>
      </c>
    </row>
    <row r="73" spans="1:2" ht="21" customHeight="1" x14ac:dyDescent="0.2">
      <c r="A73" s="31" t="s">
        <v>65</v>
      </c>
      <c r="B73" s="126">
        <v>123</v>
      </c>
    </row>
    <row r="74" spans="1:2" ht="21" customHeight="1" x14ac:dyDescent="0.2">
      <c r="A74" s="31" t="s">
        <v>66</v>
      </c>
      <c r="B74" s="126">
        <v>23</v>
      </c>
    </row>
    <row r="75" spans="1:2" ht="21" customHeight="1" x14ac:dyDescent="0.2">
      <c r="A75" s="31" t="s">
        <v>67</v>
      </c>
      <c r="B75" s="126">
        <v>21</v>
      </c>
    </row>
    <row r="76" spans="1:2" ht="21" customHeight="1" x14ac:dyDescent="0.2">
      <c r="A76" s="31" t="s">
        <v>68</v>
      </c>
      <c r="B76" s="126">
        <v>5</v>
      </c>
    </row>
    <row r="77" spans="1:2" ht="21" customHeight="1" x14ac:dyDescent="0.2">
      <c r="A77" s="31" t="s">
        <v>69</v>
      </c>
      <c r="B77" s="126">
        <v>194</v>
      </c>
    </row>
    <row r="78" spans="1:2" ht="21" customHeight="1" x14ac:dyDescent="0.2">
      <c r="A78" s="33" t="s">
        <v>70</v>
      </c>
      <c r="B78" s="126">
        <v>61</v>
      </c>
    </row>
    <row r="79" spans="1:2" ht="21" customHeight="1" x14ac:dyDescent="0.2">
      <c r="A79" s="31" t="s">
        <v>71</v>
      </c>
      <c r="B79" s="126">
        <v>14</v>
      </c>
    </row>
    <row r="80" spans="1:2" ht="21" customHeight="1" x14ac:dyDescent="0.2">
      <c r="A80" s="31" t="s">
        <v>72</v>
      </c>
      <c r="B80" s="126">
        <v>20</v>
      </c>
    </row>
    <row r="81" spans="1:2" ht="21" customHeight="1" x14ac:dyDescent="0.2">
      <c r="A81" s="31" t="s">
        <v>73</v>
      </c>
      <c r="B81" s="126">
        <v>134</v>
      </c>
    </row>
    <row r="82" spans="1:2" ht="21" customHeight="1" x14ac:dyDescent="0.2">
      <c r="A82" s="31" t="s">
        <v>74</v>
      </c>
      <c r="B82" s="126">
        <v>19</v>
      </c>
    </row>
    <row r="83" spans="1:2" ht="21" customHeight="1" x14ac:dyDescent="0.2">
      <c r="A83" s="31" t="s">
        <v>75</v>
      </c>
      <c r="B83" s="126">
        <v>11</v>
      </c>
    </row>
    <row r="84" spans="1:2" ht="21" customHeight="1" x14ac:dyDescent="0.2">
      <c r="A84" s="35" t="s">
        <v>76</v>
      </c>
      <c r="B84" s="126">
        <v>88</v>
      </c>
    </row>
    <row r="85" spans="1:2" ht="21" customHeight="1" x14ac:dyDescent="0.2">
      <c r="A85" s="36" t="s">
        <v>77</v>
      </c>
      <c r="B85" s="127">
        <v>798</v>
      </c>
    </row>
    <row r="86" spans="1:2" ht="21" customHeight="1" x14ac:dyDescent="0.2">
      <c r="A86" s="33" t="s">
        <v>78</v>
      </c>
      <c r="B86" s="126">
        <v>6</v>
      </c>
    </row>
    <row r="87" spans="1:2" ht="21" customHeight="1" x14ac:dyDescent="0.2">
      <c r="A87" s="31" t="s">
        <v>79</v>
      </c>
      <c r="B87" s="126">
        <v>45</v>
      </c>
    </row>
    <row r="88" spans="1:2" ht="21" customHeight="1" x14ac:dyDescent="0.2">
      <c r="A88" s="31" t="s">
        <v>80</v>
      </c>
      <c r="B88" s="126">
        <v>8</v>
      </c>
    </row>
    <row r="89" spans="1:2" ht="21" customHeight="1" x14ac:dyDescent="0.2">
      <c r="A89" s="31" t="s">
        <v>81</v>
      </c>
      <c r="B89" s="126">
        <v>0</v>
      </c>
    </row>
    <row r="90" spans="1:2" ht="21" customHeight="1" x14ac:dyDescent="0.2">
      <c r="A90" s="31" t="s">
        <v>82</v>
      </c>
      <c r="B90" s="126">
        <v>29</v>
      </c>
    </row>
    <row r="91" spans="1:2" ht="21" customHeight="1" x14ac:dyDescent="0.2">
      <c r="A91" s="31" t="s">
        <v>83</v>
      </c>
      <c r="B91" s="126">
        <v>3</v>
      </c>
    </row>
    <row r="92" spans="1:2" ht="21" customHeight="1" x14ac:dyDescent="0.2">
      <c r="A92" s="31" t="s">
        <v>84</v>
      </c>
      <c r="B92" s="126">
        <v>178</v>
      </c>
    </row>
    <row r="93" spans="1:2" ht="21" customHeight="1" x14ac:dyDescent="0.2">
      <c r="A93" s="31" t="s">
        <v>85</v>
      </c>
      <c r="B93" s="126">
        <v>25</v>
      </c>
    </row>
    <row r="94" spans="1:2" ht="21" customHeight="1" x14ac:dyDescent="0.2">
      <c r="A94" s="31" t="s">
        <v>86</v>
      </c>
      <c r="B94" s="126">
        <v>7</v>
      </c>
    </row>
    <row r="95" spans="1:2" ht="21" customHeight="1" x14ac:dyDescent="0.2">
      <c r="A95" s="31" t="s">
        <v>87</v>
      </c>
      <c r="B95" s="126">
        <v>31</v>
      </c>
    </row>
    <row r="96" spans="1:2" ht="21" customHeight="1" x14ac:dyDescent="0.2">
      <c r="A96" s="35" t="s">
        <v>88</v>
      </c>
      <c r="B96" s="126">
        <v>106</v>
      </c>
    </row>
    <row r="97" spans="1:4" ht="21" customHeight="1" x14ac:dyDescent="0.2">
      <c r="A97" s="36" t="s">
        <v>89</v>
      </c>
      <c r="B97" s="127">
        <v>438</v>
      </c>
    </row>
    <row r="98" spans="1:4" ht="21" customHeight="1" thickBot="1" x14ac:dyDescent="0.25">
      <c r="A98" s="37" t="s">
        <v>90</v>
      </c>
      <c r="B98" s="129">
        <v>6307</v>
      </c>
    </row>
    <row r="99" spans="1:4" ht="13.5" customHeight="1" x14ac:dyDescent="0.2">
      <c r="B99" s="38"/>
    </row>
    <row r="100" spans="1:4" ht="15" x14ac:dyDescent="0.2">
      <c r="A100" s="38"/>
      <c r="B100" s="39"/>
      <c r="C100" s="40"/>
      <c r="D100" s="40"/>
    </row>
    <row r="101" spans="1:4" ht="15" x14ac:dyDescent="0.2">
      <c r="A101" s="39"/>
    </row>
    <row r="102" spans="1:4" ht="15" x14ac:dyDescent="0.2">
      <c r="A102" s="41"/>
      <c r="B102" s="42"/>
    </row>
    <row r="103" spans="1:4" x14ac:dyDescent="0.2">
      <c r="A103" s="43"/>
    </row>
    <row r="105" spans="1:4" x14ac:dyDescent="0.2">
      <c r="A105" s="43"/>
    </row>
  </sheetData>
  <mergeCells count="2">
    <mergeCell ref="A8:A10"/>
    <mergeCell ref="B8:B10"/>
  </mergeCells>
  <phoneticPr fontId="26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M97"/>
  <sheetViews>
    <sheetView showGridLines="0" zoomScaleNormal="100" workbookViewId="0">
      <pane xSplit="2" ySplit="9" topLeftCell="C10" activePane="bottomRight" state="frozen"/>
      <selection activeCell="B11" sqref="B11"/>
      <selection pane="topRight" activeCell="B11" sqref="B11"/>
      <selection pane="bottomLeft" activeCell="B11" sqref="B11"/>
      <selection pane="bottomRight" activeCell="C10" sqref="C10"/>
    </sheetView>
  </sheetViews>
  <sheetFormatPr defaultRowHeight="12.75" x14ac:dyDescent="0.2"/>
  <cols>
    <col min="1" max="1" width="24.85546875" style="63" customWidth="1"/>
    <col min="2" max="2" width="9" style="52" customWidth="1"/>
    <col min="3" max="13" width="7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315</v>
      </c>
    </row>
    <row r="4" spans="1:13" s="26" customFormat="1" ht="18.75" x14ac:dyDescent="0.2">
      <c r="A4" s="155" t="s">
        <v>443</v>
      </c>
    </row>
    <row r="5" spans="1:13" s="21" customFormat="1" ht="15.75" x14ac:dyDescent="0.2">
      <c r="A5" s="10"/>
    </row>
    <row r="6" spans="1:13" s="26" customFormat="1" ht="20.25" x14ac:dyDescent="0.2">
      <c r="A6" s="27" t="s">
        <v>322</v>
      </c>
    </row>
    <row r="7" spans="1:13" s="29" customFormat="1" ht="13.5" thickBot="1" x14ac:dyDescent="0.25">
      <c r="A7" s="20" t="s">
        <v>437</v>
      </c>
    </row>
    <row r="8" spans="1:13" s="48" customFormat="1" ht="21" customHeight="1" x14ac:dyDescent="0.2">
      <c r="A8" s="289" t="s">
        <v>1</v>
      </c>
      <c r="B8" s="263" t="s">
        <v>321</v>
      </c>
      <c r="C8" s="291" t="s">
        <v>211</v>
      </c>
      <c r="D8" s="278"/>
      <c r="E8" s="278"/>
      <c r="F8" s="278"/>
      <c r="G8" s="278"/>
      <c r="H8" s="278"/>
      <c r="I8" s="278"/>
      <c r="J8" s="278"/>
      <c r="K8" s="278"/>
      <c r="L8" s="278"/>
      <c r="M8" s="279"/>
    </row>
    <row r="9" spans="1:13" s="48" customFormat="1" ht="21" customHeight="1" thickBot="1" x14ac:dyDescent="0.25">
      <c r="A9" s="290"/>
      <c r="B9" s="265"/>
      <c r="C9" s="85" t="s">
        <v>214</v>
      </c>
      <c r="D9" s="86" t="s">
        <v>215</v>
      </c>
      <c r="E9" s="86" t="s">
        <v>216</v>
      </c>
      <c r="F9" s="86" t="s">
        <v>217</v>
      </c>
      <c r="G9" s="86" t="s">
        <v>218</v>
      </c>
      <c r="H9" s="86" t="s">
        <v>219</v>
      </c>
      <c r="I9" s="86" t="s">
        <v>220</v>
      </c>
      <c r="J9" s="86" t="s">
        <v>221</v>
      </c>
      <c r="K9" s="86" t="s">
        <v>222</v>
      </c>
      <c r="L9" s="86" t="s">
        <v>223</v>
      </c>
      <c r="M9" s="87" t="s">
        <v>196</v>
      </c>
    </row>
    <row r="10" spans="1:13" ht="15.95" customHeight="1" x14ac:dyDescent="0.2">
      <c r="A10" s="77" t="s">
        <v>3</v>
      </c>
      <c r="B10" s="84">
        <v>485</v>
      </c>
      <c r="C10" s="53">
        <v>64</v>
      </c>
      <c r="D10" s="54">
        <v>26</v>
      </c>
      <c r="E10" s="54">
        <v>101</v>
      </c>
      <c r="F10" s="54">
        <v>27</v>
      </c>
      <c r="G10" s="54">
        <v>124</v>
      </c>
      <c r="H10" s="54">
        <v>12</v>
      </c>
      <c r="I10" s="54">
        <v>64</v>
      </c>
      <c r="J10" s="54">
        <v>11</v>
      </c>
      <c r="K10" s="54">
        <v>56</v>
      </c>
      <c r="L10" s="54">
        <v>0</v>
      </c>
      <c r="M10" s="70">
        <v>0</v>
      </c>
    </row>
    <row r="11" spans="1:13" ht="15.95" customHeight="1" x14ac:dyDescent="0.2">
      <c r="A11" s="77" t="s">
        <v>4</v>
      </c>
      <c r="B11" s="53">
        <v>346</v>
      </c>
      <c r="C11" s="53">
        <v>6</v>
      </c>
      <c r="D11" s="54">
        <v>19</v>
      </c>
      <c r="E11" s="54">
        <v>250</v>
      </c>
      <c r="F11" s="54">
        <v>10</v>
      </c>
      <c r="G11" s="54">
        <v>33</v>
      </c>
      <c r="H11" s="54">
        <v>0</v>
      </c>
      <c r="I11" s="54">
        <v>7</v>
      </c>
      <c r="J11" s="54">
        <v>6</v>
      </c>
      <c r="K11" s="54">
        <v>15</v>
      </c>
      <c r="L11" s="54">
        <v>0</v>
      </c>
      <c r="M11" s="70">
        <v>0</v>
      </c>
    </row>
    <row r="12" spans="1:13" ht="15.95" customHeight="1" x14ac:dyDescent="0.2">
      <c r="A12" s="77" t="s">
        <v>5</v>
      </c>
      <c r="B12" s="53">
        <v>104</v>
      </c>
      <c r="C12" s="53">
        <v>10</v>
      </c>
      <c r="D12" s="54">
        <v>11</v>
      </c>
      <c r="E12" s="54">
        <v>7</v>
      </c>
      <c r="F12" s="54">
        <v>15</v>
      </c>
      <c r="G12" s="54">
        <v>24</v>
      </c>
      <c r="H12" s="54">
        <v>0</v>
      </c>
      <c r="I12" s="54">
        <v>5</v>
      </c>
      <c r="J12" s="54">
        <v>26</v>
      </c>
      <c r="K12" s="54">
        <v>6</v>
      </c>
      <c r="L12" s="54">
        <v>0</v>
      </c>
      <c r="M12" s="70">
        <v>0</v>
      </c>
    </row>
    <row r="13" spans="1:13" ht="15.95" customHeight="1" x14ac:dyDescent="0.2">
      <c r="A13" s="77" t="s">
        <v>6</v>
      </c>
      <c r="B13" s="53">
        <v>75</v>
      </c>
      <c r="C13" s="53">
        <v>1</v>
      </c>
      <c r="D13" s="54">
        <v>4</v>
      </c>
      <c r="E13" s="54">
        <v>7</v>
      </c>
      <c r="F13" s="54">
        <v>7</v>
      </c>
      <c r="G13" s="54">
        <v>25</v>
      </c>
      <c r="H13" s="54">
        <v>0</v>
      </c>
      <c r="I13" s="54">
        <v>5</v>
      </c>
      <c r="J13" s="54">
        <v>21</v>
      </c>
      <c r="K13" s="54">
        <v>5</v>
      </c>
      <c r="L13" s="54">
        <v>0</v>
      </c>
      <c r="M13" s="70">
        <v>0</v>
      </c>
    </row>
    <row r="14" spans="1:13" ht="15.95" customHeight="1" x14ac:dyDescent="0.2">
      <c r="A14" s="77" t="s">
        <v>7</v>
      </c>
      <c r="B14" s="53">
        <v>217</v>
      </c>
      <c r="C14" s="53">
        <v>3</v>
      </c>
      <c r="D14" s="54">
        <v>30</v>
      </c>
      <c r="E14" s="54">
        <v>65</v>
      </c>
      <c r="F14" s="54">
        <v>30</v>
      </c>
      <c r="G14" s="54">
        <v>33</v>
      </c>
      <c r="H14" s="54">
        <v>0</v>
      </c>
      <c r="I14" s="54">
        <v>0</v>
      </c>
      <c r="J14" s="54">
        <v>50</v>
      </c>
      <c r="K14" s="54">
        <v>6</v>
      </c>
      <c r="L14" s="54">
        <v>0</v>
      </c>
      <c r="M14" s="70">
        <v>0</v>
      </c>
    </row>
    <row r="15" spans="1:13" ht="15.95" customHeight="1" x14ac:dyDescent="0.2">
      <c r="A15" s="77" t="s">
        <v>8</v>
      </c>
      <c r="B15" s="53">
        <v>138</v>
      </c>
      <c r="C15" s="53">
        <v>0</v>
      </c>
      <c r="D15" s="54">
        <v>8</v>
      </c>
      <c r="E15" s="54">
        <v>48</v>
      </c>
      <c r="F15" s="54">
        <v>0</v>
      </c>
      <c r="G15" s="54">
        <v>25</v>
      </c>
      <c r="H15" s="54">
        <v>0</v>
      </c>
      <c r="I15" s="54">
        <v>30</v>
      </c>
      <c r="J15" s="54">
        <v>20</v>
      </c>
      <c r="K15" s="54">
        <v>7</v>
      </c>
      <c r="L15" s="54">
        <v>0</v>
      </c>
      <c r="M15" s="70">
        <v>0</v>
      </c>
    </row>
    <row r="16" spans="1:13" ht="15.95" customHeight="1" x14ac:dyDescent="0.2">
      <c r="A16" s="77" t="s">
        <v>9</v>
      </c>
      <c r="B16" s="53">
        <v>109</v>
      </c>
      <c r="C16" s="53">
        <v>5</v>
      </c>
      <c r="D16" s="54">
        <v>1</v>
      </c>
      <c r="E16" s="54">
        <v>41</v>
      </c>
      <c r="F16" s="54">
        <v>3</v>
      </c>
      <c r="G16" s="54">
        <v>29</v>
      </c>
      <c r="H16" s="54">
        <v>0</v>
      </c>
      <c r="I16" s="54">
        <v>16</v>
      </c>
      <c r="J16" s="54">
        <v>10</v>
      </c>
      <c r="K16" s="54">
        <v>4</v>
      </c>
      <c r="L16" s="54">
        <v>0</v>
      </c>
      <c r="M16" s="70">
        <v>0</v>
      </c>
    </row>
    <row r="17" spans="1:13" ht="15.95" customHeight="1" x14ac:dyDescent="0.2">
      <c r="A17" s="77" t="s">
        <v>10</v>
      </c>
      <c r="B17" s="55">
        <v>116</v>
      </c>
      <c r="C17" s="55">
        <v>7</v>
      </c>
      <c r="D17" s="56">
        <v>7</v>
      </c>
      <c r="E17" s="56">
        <v>4</v>
      </c>
      <c r="F17" s="56">
        <v>13</v>
      </c>
      <c r="G17" s="56">
        <v>13</v>
      </c>
      <c r="H17" s="56">
        <v>16</v>
      </c>
      <c r="I17" s="56">
        <v>24</v>
      </c>
      <c r="J17" s="56">
        <v>23</v>
      </c>
      <c r="K17" s="56">
        <v>9</v>
      </c>
      <c r="L17" s="56">
        <v>0</v>
      </c>
      <c r="M17" s="71">
        <v>0</v>
      </c>
    </row>
    <row r="18" spans="1:13" ht="15.95" customHeight="1" x14ac:dyDescent="0.2">
      <c r="A18" s="78" t="s">
        <v>11</v>
      </c>
      <c r="B18" s="57">
        <v>1590</v>
      </c>
      <c r="C18" s="72">
        <v>96</v>
      </c>
      <c r="D18" s="58">
        <v>106</v>
      </c>
      <c r="E18" s="58">
        <v>523</v>
      </c>
      <c r="F18" s="58">
        <v>105</v>
      </c>
      <c r="G18" s="58">
        <v>306</v>
      </c>
      <c r="H18" s="58">
        <v>28</v>
      </c>
      <c r="I18" s="58">
        <v>151</v>
      </c>
      <c r="J18" s="58">
        <v>167</v>
      </c>
      <c r="K18" s="58">
        <v>108</v>
      </c>
      <c r="L18" s="58">
        <v>0</v>
      </c>
      <c r="M18" s="73">
        <v>0</v>
      </c>
    </row>
    <row r="19" spans="1:13" ht="15.95" customHeight="1" x14ac:dyDescent="0.2">
      <c r="A19" s="77" t="s">
        <v>12</v>
      </c>
      <c r="B19" s="59">
        <v>148</v>
      </c>
      <c r="C19" s="53">
        <v>2</v>
      </c>
      <c r="D19" s="54">
        <v>11</v>
      </c>
      <c r="E19" s="54">
        <v>2</v>
      </c>
      <c r="F19" s="54">
        <v>3</v>
      </c>
      <c r="G19" s="54">
        <v>17</v>
      </c>
      <c r="H19" s="54">
        <v>2</v>
      </c>
      <c r="I19" s="54">
        <v>39</v>
      </c>
      <c r="J19" s="54">
        <v>67</v>
      </c>
      <c r="K19" s="54">
        <v>5</v>
      </c>
      <c r="L19" s="54">
        <v>0</v>
      </c>
      <c r="M19" s="70">
        <v>0</v>
      </c>
    </row>
    <row r="20" spans="1:13" ht="15.95" customHeight="1" x14ac:dyDescent="0.2">
      <c r="A20" s="77" t="s">
        <v>13</v>
      </c>
      <c r="B20" s="53">
        <v>172</v>
      </c>
      <c r="C20" s="53">
        <v>6</v>
      </c>
      <c r="D20" s="54">
        <v>5</v>
      </c>
      <c r="E20" s="54">
        <v>67</v>
      </c>
      <c r="F20" s="54">
        <v>2</v>
      </c>
      <c r="G20" s="54">
        <v>19</v>
      </c>
      <c r="H20" s="54">
        <v>9</v>
      </c>
      <c r="I20" s="54">
        <v>26</v>
      </c>
      <c r="J20" s="54">
        <v>37</v>
      </c>
      <c r="K20" s="54">
        <v>1</v>
      </c>
      <c r="L20" s="54">
        <v>0</v>
      </c>
      <c r="M20" s="70">
        <v>0</v>
      </c>
    </row>
    <row r="21" spans="1:13" ht="15.95" customHeight="1" x14ac:dyDescent="0.2">
      <c r="A21" s="77" t="s">
        <v>14</v>
      </c>
      <c r="B21" s="53">
        <v>88</v>
      </c>
      <c r="C21" s="53">
        <v>0</v>
      </c>
      <c r="D21" s="54">
        <v>2</v>
      </c>
      <c r="E21" s="54">
        <v>4</v>
      </c>
      <c r="F21" s="54">
        <v>3</v>
      </c>
      <c r="G21" s="54">
        <v>7</v>
      </c>
      <c r="H21" s="54">
        <v>1</v>
      </c>
      <c r="I21" s="54">
        <v>8</v>
      </c>
      <c r="J21" s="54">
        <v>8</v>
      </c>
      <c r="K21" s="54">
        <v>55</v>
      </c>
      <c r="L21" s="54">
        <v>0</v>
      </c>
      <c r="M21" s="70">
        <v>0</v>
      </c>
    </row>
    <row r="22" spans="1:13" ht="15.95" customHeight="1" x14ac:dyDescent="0.2">
      <c r="A22" s="77" t="s">
        <v>15</v>
      </c>
      <c r="B22" s="53">
        <v>177</v>
      </c>
      <c r="C22" s="53">
        <v>0</v>
      </c>
      <c r="D22" s="54">
        <v>8</v>
      </c>
      <c r="E22" s="54">
        <v>10</v>
      </c>
      <c r="F22" s="54">
        <v>3</v>
      </c>
      <c r="G22" s="54">
        <v>28</v>
      </c>
      <c r="H22" s="54">
        <v>6</v>
      </c>
      <c r="I22" s="54">
        <v>27</v>
      </c>
      <c r="J22" s="54">
        <v>61</v>
      </c>
      <c r="K22" s="54">
        <v>34</v>
      </c>
      <c r="L22" s="54">
        <v>0</v>
      </c>
      <c r="M22" s="70">
        <v>0</v>
      </c>
    </row>
    <row r="23" spans="1:13" ht="15.95" customHeight="1" x14ac:dyDescent="0.2">
      <c r="A23" s="77" t="s">
        <v>16</v>
      </c>
      <c r="B23" s="53">
        <v>44</v>
      </c>
      <c r="C23" s="53">
        <v>0</v>
      </c>
      <c r="D23" s="54">
        <v>2</v>
      </c>
      <c r="E23" s="54">
        <v>2</v>
      </c>
      <c r="F23" s="54">
        <v>0</v>
      </c>
      <c r="G23" s="54">
        <v>8</v>
      </c>
      <c r="H23" s="54">
        <v>0</v>
      </c>
      <c r="I23" s="54">
        <v>24</v>
      </c>
      <c r="J23" s="54">
        <v>8</v>
      </c>
      <c r="K23" s="54">
        <v>0</v>
      </c>
      <c r="L23" s="54">
        <v>0</v>
      </c>
      <c r="M23" s="70">
        <v>0</v>
      </c>
    </row>
    <row r="24" spans="1:13" ht="15.95" customHeight="1" x14ac:dyDescent="0.2">
      <c r="A24" s="77" t="s">
        <v>17</v>
      </c>
      <c r="B24" s="53">
        <v>24</v>
      </c>
      <c r="C24" s="53">
        <v>0</v>
      </c>
      <c r="D24" s="54">
        <v>1</v>
      </c>
      <c r="E24" s="54">
        <v>2</v>
      </c>
      <c r="F24" s="54">
        <v>0</v>
      </c>
      <c r="G24" s="54">
        <v>7</v>
      </c>
      <c r="H24" s="54">
        <v>0</v>
      </c>
      <c r="I24" s="54">
        <v>8</v>
      </c>
      <c r="J24" s="54">
        <v>2</v>
      </c>
      <c r="K24" s="54">
        <v>4</v>
      </c>
      <c r="L24" s="54">
        <v>0</v>
      </c>
      <c r="M24" s="70">
        <v>0</v>
      </c>
    </row>
    <row r="25" spans="1:13" ht="15.95" customHeight="1" x14ac:dyDescent="0.2">
      <c r="A25" s="79" t="s">
        <v>18</v>
      </c>
      <c r="B25" s="55">
        <v>165</v>
      </c>
      <c r="C25" s="55">
        <v>2</v>
      </c>
      <c r="D25" s="56">
        <v>4</v>
      </c>
      <c r="E25" s="56">
        <v>6</v>
      </c>
      <c r="F25" s="56">
        <v>7</v>
      </c>
      <c r="G25" s="56">
        <v>13</v>
      </c>
      <c r="H25" s="56">
        <v>1</v>
      </c>
      <c r="I25" s="56">
        <v>18</v>
      </c>
      <c r="J25" s="56">
        <v>104</v>
      </c>
      <c r="K25" s="56">
        <v>10</v>
      </c>
      <c r="L25" s="56">
        <v>0</v>
      </c>
      <c r="M25" s="71">
        <v>0</v>
      </c>
    </row>
    <row r="26" spans="1:13" ht="15.95" customHeight="1" x14ac:dyDescent="0.2">
      <c r="A26" s="80" t="s">
        <v>19</v>
      </c>
      <c r="B26" s="57">
        <v>818</v>
      </c>
      <c r="C26" s="72">
        <v>10</v>
      </c>
      <c r="D26" s="58">
        <v>33</v>
      </c>
      <c r="E26" s="58">
        <v>93</v>
      </c>
      <c r="F26" s="58">
        <v>18</v>
      </c>
      <c r="G26" s="58">
        <v>99</v>
      </c>
      <c r="H26" s="58">
        <v>19</v>
      </c>
      <c r="I26" s="58">
        <v>150</v>
      </c>
      <c r="J26" s="58">
        <v>287</v>
      </c>
      <c r="K26" s="58">
        <v>109</v>
      </c>
      <c r="L26" s="58">
        <v>0</v>
      </c>
      <c r="M26" s="73">
        <v>0</v>
      </c>
    </row>
    <row r="27" spans="1:13" ht="15.95" customHeight="1" x14ac:dyDescent="0.2">
      <c r="A27" s="77" t="s">
        <v>20</v>
      </c>
      <c r="B27" s="59">
        <v>46</v>
      </c>
      <c r="C27" s="53">
        <v>1</v>
      </c>
      <c r="D27" s="54">
        <v>0</v>
      </c>
      <c r="E27" s="54">
        <v>3</v>
      </c>
      <c r="F27" s="54">
        <v>3</v>
      </c>
      <c r="G27" s="54">
        <v>2</v>
      </c>
      <c r="H27" s="54">
        <v>0</v>
      </c>
      <c r="I27" s="54">
        <v>30</v>
      </c>
      <c r="J27" s="54">
        <v>3</v>
      </c>
      <c r="K27" s="54">
        <v>4</v>
      </c>
      <c r="L27" s="54">
        <v>0</v>
      </c>
      <c r="M27" s="70">
        <v>0</v>
      </c>
    </row>
    <row r="28" spans="1:13" ht="15.95" customHeight="1" x14ac:dyDescent="0.2">
      <c r="A28" s="77" t="s">
        <v>21</v>
      </c>
      <c r="B28" s="53">
        <v>35</v>
      </c>
      <c r="C28" s="53">
        <v>0</v>
      </c>
      <c r="D28" s="54">
        <v>0</v>
      </c>
      <c r="E28" s="54">
        <v>6</v>
      </c>
      <c r="F28" s="54">
        <v>0</v>
      </c>
      <c r="G28" s="54">
        <v>3</v>
      </c>
      <c r="H28" s="54">
        <v>0</v>
      </c>
      <c r="I28" s="54">
        <v>12</v>
      </c>
      <c r="J28" s="54">
        <v>4</v>
      </c>
      <c r="K28" s="54">
        <v>10</v>
      </c>
      <c r="L28" s="54">
        <v>0</v>
      </c>
      <c r="M28" s="70">
        <v>0</v>
      </c>
    </row>
    <row r="29" spans="1:13" ht="15.95" customHeight="1" x14ac:dyDescent="0.2">
      <c r="A29" s="77" t="s">
        <v>22</v>
      </c>
      <c r="B29" s="53">
        <v>48</v>
      </c>
      <c r="C29" s="53">
        <v>0</v>
      </c>
      <c r="D29" s="54">
        <v>4</v>
      </c>
      <c r="E29" s="54">
        <v>3</v>
      </c>
      <c r="F29" s="54">
        <v>1</v>
      </c>
      <c r="G29" s="54">
        <v>8</v>
      </c>
      <c r="H29" s="54">
        <v>0</v>
      </c>
      <c r="I29" s="54">
        <v>14</v>
      </c>
      <c r="J29" s="54">
        <v>14</v>
      </c>
      <c r="K29" s="54">
        <v>4</v>
      </c>
      <c r="L29" s="54">
        <v>0</v>
      </c>
      <c r="M29" s="70">
        <v>0</v>
      </c>
    </row>
    <row r="30" spans="1:13" ht="15.95" customHeight="1" x14ac:dyDescent="0.2">
      <c r="A30" s="77" t="s">
        <v>23</v>
      </c>
      <c r="B30" s="53">
        <v>101</v>
      </c>
      <c r="C30" s="53">
        <v>2</v>
      </c>
      <c r="D30" s="54">
        <v>4</v>
      </c>
      <c r="E30" s="54">
        <v>10</v>
      </c>
      <c r="F30" s="54">
        <v>0</v>
      </c>
      <c r="G30" s="54">
        <v>10</v>
      </c>
      <c r="H30" s="54">
        <v>2</v>
      </c>
      <c r="I30" s="54">
        <v>26</v>
      </c>
      <c r="J30" s="54">
        <v>41</v>
      </c>
      <c r="K30" s="54">
        <v>6</v>
      </c>
      <c r="L30" s="54">
        <v>0</v>
      </c>
      <c r="M30" s="70">
        <v>0</v>
      </c>
    </row>
    <row r="31" spans="1:13" ht="15.95" customHeight="1" x14ac:dyDescent="0.2">
      <c r="A31" s="77" t="s">
        <v>24</v>
      </c>
      <c r="B31" s="53">
        <v>21</v>
      </c>
      <c r="C31" s="53">
        <v>1</v>
      </c>
      <c r="D31" s="54">
        <v>0</v>
      </c>
      <c r="E31" s="54">
        <v>2</v>
      </c>
      <c r="F31" s="54">
        <v>0</v>
      </c>
      <c r="G31" s="54">
        <v>6</v>
      </c>
      <c r="H31" s="54">
        <v>0</v>
      </c>
      <c r="I31" s="54">
        <v>7</v>
      </c>
      <c r="J31" s="54">
        <v>3</v>
      </c>
      <c r="K31" s="54">
        <v>2</v>
      </c>
      <c r="L31" s="54">
        <v>0</v>
      </c>
      <c r="M31" s="70">
        <v>0</v>
      </c>
    </row>
    <row r="32" spans="1:13" ht="15.95" customHeight="1" x14ac:dyDescent="0.2">
      <c r="A32" s="77" t="s">
        <v>25</v>
      </c>
      <c r="B32" s="53">
        <v>122</v>
      </c>
      <c r="C32" s="53">
        <v>1</v>
      </c>
      <c r="D32" s="54">
        <v>10</v>
      </c>
      <c r="E32" s="54">
        <v>21</v>
      </c>
      <c r="F32" s="54">
        <v>54</v>
      </c>
      <c r="G32" s="54">
        <v>11</v>
      </c>
      <c r="H32" s="54">
        <v>0</v>
      </c>
      <c r="I32" s="54">
        <v>1</v>
      </c>
      <c r="J32" s="54">
        <v>23</v>
      </c>
      <c r="K32" s="54">
        <v>1</v>
      </c>
      <c r="L32" s="54">
        <v>0</v>
      </c>
      <c r="M32" s="70">
        <v>0</v>
      </c>
    </row>
    <row r="33" spans="1:13" ht="15.95" customHeight="1" x14ac:dyDescent="0.2">
      <c r="A33" s="77" t="s">
        <v>26</v>
      </c>
      <c r="B33" s="53">
        <v>157</v>
      </c>
      <c r="C33" s="53">
        <v>4</v>
      </c>
      <c r="D33" s="54">
        <v>3</v>
      </c>
      <c r="E33" s="54">
        <v>17</v>
      </c>
      <c r="F33" s="54">
        <v>7</v>
      </c>
      <c r="G33" s="54">
        <v>44</v>
      </c>
      <c r="H33" s="54">
        <v>1</v>
      </c>
      <c r="I33" s="54">
        <v>60</v>
      </c>
      <c r="J33" s="54">
        <v>18</v>
      </c>
      <c r="K33" s="54">
        <v>3</v>
      </c>
      <c r="L33" s="54">
        <v>0</v>
      </c>
      <c r="M33" s="70">
        <v>0</v>
      </c>
    </row>
    <row r="34" spans="1:13" ht="15.95" customHeight="1" x14ac:dyDescent="0.2">
      <c r="A34" s="77" t="s">
        <v>27</v>
      </c>
      <c r="B34" s="53">
        <v>126</v>
      </c>
      <c r="C34" s="53">
        <v>1</v>
      </c>
      <c r="D34" s="54">
        <v>0</v>
      </c>
      <c r="E34" s="54">
        <v>4</v>
      </c>
      <c r="F34" s="54">
        <v>1</v>
      </c>
      <c r="G34" s="54">
        <v>12</v>
      </c>
      <c r="H34" s="54">
        <v>0</v>
      </c>
      <c r="I34" s="54">
        <v>41</v>
      </c>
      <c r="J34" s="54">
        <v>49</v>
      </c>
      <c r="K34" s="54">
        <v>18</v>
      </c>
      <c r="L34" s="54">
        <v>0</v>
      </c>
      <c r="M34" s="70">
        <v>0</v>
      </c>
    </row>
    <row r="35" spans="1:13" ht="15.95" customHeight="1" x14ac:dyDescent="0.2">
      <c r="A35" s="79" t="s">
        <v>28</v>
      </c>
      <c r="B35" s="55">
        <v>86</v>
      </c>
      <c r="C35" s="55">
        <v>4</v>
      </c>
      <c r="D35" s="56">
        <v>2</v>
      </c>
      <c r="E35" s="56">
        <v>15</v>
      </c>
      <c r="F35" s="56">
        <v>4</v>
      </c>
      <c r="G35" s="56">
        <v>25</v>
      </c>
      <c r="H35" s="56">
        <v>0</v>
      </c>
      <c r="I35" s="56">
        <v>25</v>
      </c>
      <c r="J35" s="56">
        <v>3</v>
      </c>
      <c r="K35" s="56">
        <v>8</v>
      </c>
      <c r="L35" s="56">
        <v>0</v>
      </c>
      <c r="M35" s="71">
        <v>0</v>
      </c>
    </row>
    <row r="36" spans="1:13" ht="15.95" customHeight="1" x14ac:dyDescent="0.2">
      <c r="A36" s="80" t="s">
        <v>29</v>
      </c>
      <c r="B36" s="60">
        <v>742</v>
      </c>
      <c r="C36" s="72">
        <v>14</v>
      </c>
      <c r="D36" s="58">
        <v>23</v>
      </c>
      <c r="E36" s="58">
        <v>81</v>
      </c>
      <c r="F36" s="58">
        <v>70</v>
      </c>
      <c r="G36" s="58">
        <v>121</v>
      </c>
      <c r="H36" s="58">
        <v>3</v>
      </c>
      <c r="I36" s="58">
        <v>216</v>
      </c>
      <c r="J36" s="58">
        <v>158</v>
      </c>
      <c r="K36" s="58">
        <v>56</v>
      </c>
      <c r="L36" s="58">
        <v>0</v>
      </c>
      <c r="M36" s="73">
        <v>0</v>
      </c>
    </row>
    <row r="37" spans="1:13" ht="15.95" customHeight="1" x14ac:dyDescent="0.2">
      <c r="A37" s="77" t="s">
        <v>30</v>
      </c>
      <c r="B37" s="59">
        <v>90</v>
      </c>
      <c r="C37" s="53">
        <v>0</v>
      </c>
      <c r="D37" s="54">
        <v>5</v>
      </c>
      <c r="E37" s="54">
        <v>23</v>
      </c>
      <c r="F37" s="54">
        <v>1</v>
      </c>
      <c r="G37" s="54">
        <v>16</v>
      </c>
      <c r="H37" s="54">
        <v>0</v>
      </c>
      <c r="I37" s="54">
        <v>17</v>
      </c>
      <c r="J37" s="54">
        <v>22</v>
      </c>
      <c r="K37" s="54">
        <v>6</v>
      </c>
      <c r="L37" s="54">
        <v>0</v>
      </c>
      <c r="M37" s="70">
        <v>0</v>
      </c>
    </row>
    <row r="38" spans="1:13" ht="15.95" customHeight="1" x14ac:dyDescent="0.2">
      <c r="A38" s="77" t="s">
        <v>31</v>
      </c>
      <c r="B38" s="53">
        <v>122</v>
      </c>
      <c r="C38" s="53">
        <v>2</v>
      </c>
      <c r="D38" s="54">
        <v>13</v>
      </c>
      <c r="E38" s="54">
        <v>9</v>
      </c>
      <c r="F38" s="54">
        <v>0</v>
      </c>
      <c r="G38" s="54">
        <v>19</v>
      </c>
      <c r="H38" s="54">
        <v>0</v>
      </c>
      <c r="I38" s="54">
        <v>46</v>
      </c>
      <c r="J38" s="54">
        <v>10</v>
      </c>
      <c r="K38" s="54">
        <v>23</v>
      </c>
      <c r="L38" s="54">
        <v>0</v>
      </c>
      <c r="M38" s="70">
        <v>0</v>
      </c>
    </row>
    <row r="39" spans="1:13" ht="15.95" customHeight="1" x14ac:dyDescent="0.2">
      <c r="A39" s="77" t="s">
        <v>32</v>
      </c>
      <c r="B39" s="53">
        <v>167</v>
      </c>
      <c r="C39" s="53">
        <v>2</v>
      </c>
      <c r="D39" s="54">
        <v>7</v>
      </c>
      <c r="E39" s="54">
        <v>19</v>
      </c>
      <c r="F39" s="54">
        <v>7</v>
      </c>
      <c r="G39" s="54">
        <v>14</v>
      </c>
      <c r="H39" s="54">
        <v>0</v>
      </c>
      <c r="I39" s="54">
        <v>30</v>
      </c>
      <c r="J39" s="54">
        <v>82</v>
      </c>
      <c r="K39" s="54">
        <v>6</v>
      </c>
      <c r="L39" s="54">
        <v>0</v>
      </c>
      <c r="M39" s="70">
        <v>0</v>
      </c>
    </row>
    <row r="40" spans="1:13" ht="15.95" customHeight="1" x14ac:dyDescent="0.2">
      <c r="A40" s="77" t="s">
        <v>33</v>
      </c>
      <c r="B40" s="53">
        <v>202</v>
      </c>
      <c r="C40" s="53">
        <v>1</v>
      </c>
      <c r="D40" s="54">
        <v>8</v>
      </c>
      <c r="E40" s="54">
        <v>37</v>
      </c>
      <c r="F40" s="54">
        <v>14</v>
      </c>
      <c r="G40" s="54">
        <v>25</v>
      </c>
      <c r="H40" s="54">
        <v>0</v>
      </c>
      <c r="I40" s="54">
        <v>61</v>
      </c>
      <c r="J40" s="54">
        <v>33</v>
      </c>
      <c r="K40" s="54">
        <v>23</v>
      </c>
      <c r="L40" s="54">
        <v>0</v>
      </c>
      <c r="M40" s="70">
        <v>0</v>
      </c>
    </row>
    <row r="41" spans="1:13" ht="15.95" customHeight="1" x14ac:dyDescent="0.2">
      <c r="A41" s="77" t="s">
        <v>34</v>
      </c>
      <c r="B41" s="61">
        <v>69</v>
      </c>
      <c r="C41" s="61">
        <v>1</v>
      </c>
      <c r="D41" s="62">
        <v>0</v>
      </c>
      <c r="E41" s="62">
        <v>23</v>
      </c>
      <c r="F41" s="62">
        <v>0</v>
      </c>
      <c r="G41" s="62">
        <v>3</v>
      </c>
      <c r="H41" s="62">
        <v>5</v>
      </c>
      <c r="I41" s="62">
        <v>15</v>
      </c>
      <c r="J41" s="62">
        <v>22</v>
      </c>
      <c r="K41" s="62">
        <v>0</v>
      </c>
      <c r="L41" s="62">
        <v>0</v>
      </c>
      <c r="M41" s="74">
        <v>0</v>
      </c>
    </row>
    <row r="42" spans="1:13" ht="15.95" customHeight="1" x14ac:dyDescent="0.2">
      <c r="A42" s="77" t="s">
        <v>35</v>
      </c>
      <c r="B42" s="53">
        <v>155</v>
      </c>
      <c r="C42" s="53">
        <v>6</v>
      </c>
      <c r="D42" s="54">
        <v>11</v>
      </c>
      <c r="E42" s="54">
        <v>11</v>
      </c>
      <c r="F42" s="54">
        <v>12</v>
      </c>
      <c r="G42" s="54">
        <v>22</v>
      </c>
      <c r="H42" s="54">
        <v>1</v>
      </c>
      <c r="I42" s="54">
        <v>69</v>
      </c>
      <c r="J42" s="54">
        <v>12</v>
      </c>
      <c r="K42" s="54">
        <v>11</v>
      </c>
      <c r="L42" s="54">
        <v>0</v>
      </c>
      <c r="M42" s="70">
        <v>0</v>
      </c>
    </row>
    <row r="43" spans="1:13" ht="15.95" customHeight="1" x14ac:dyDescent="0.2">
      <c r="A43" s="79" t="s">
        <v>36</v>
      </c>
      <c r="B43" s="55">
        <v>25</v>
      </c>
      <c r="C43" s="55">
        <v>0</v>
      </c>
      <c r="D43" s="56">
        <v>1</v>
      </c>
      <c r="E43" s="56">
        <v>2</v>
      </c>
      <c r="F43" s="56">
        <v>0</v>
      </c>
      <c r="G43" s="56">
        <v>6</v>
      </c>
      <c r="H43" s="56">
        <v>0</v>
      </c>
      <c r="I43" s="56">
        <v>9</v>
      </c>
      <c r="J43" s="56">
        <v>6</v>
      </c>
      <c r="K43" s="56">
        <v>1</v>
      </c>
      <c r="L43" s="56">
        <v>0</v>
      </c>
      <c r="M43" s="71">
        <v>0</v>
      </c>
    </row>
    <row r="44" spans="1:13" ht="15.95" customHeight="1" x14ac:dyDescent="0.2">
      <c r="A44" s="80" t="s">
        <v>37</v>
      </c>
      <c r="B44" s="57">
        <v>830</v>
      </c>
      <c r="C44" s="72">
        <v>12</v>
      </c>
      <c r="D44" s="58">
        <v>45</v>
      </c>
      <c r="E44" s="58">
        <v>124</v>
      </c>
      <c r="F44" s="58">
        <v>34</v>
      </c>
      <c r="G44" s="58">
        <v>105</v>
      </c>
      <c r="H44" s="58">
        <v>6</v>
      </c>
      <c r="I44" s="58">
        <v>247</v>
      </c>
      <c r="J44" s="58">
        <v>187</v>
      </c>
      <c r="K44" s="58">
        <v>70</v>
      </c>
      <c r="L44" s="58">
        <v>0</v>
      </c>
      <c r="M44" s="73">
        <v>0</v>
      </c>
    </row>
    <row r="45" spans="1:13" ht="15.95" customHeight="1" x14ac:dyDescent="0.2">
      <c r="A45" s="77" t="s">
        <v>38</v>
      </c>
      <c r="B45" s="59">
        <v>13</v>
      </c>
      <c r="C45" s="53">
        <v>0</v>
      </c>
      <c r="D45" s="54">
        <v>0</v>
      </c>
      <c r="E45" s="54">
        <v>3</v>
      </c>
      <c r="F45" s="54">
        <v>0</v>
      </c>
      <c r="G45" s="54">
        <v>8</v>
      </c>
      <c r="H45" s="54">
        <v>0</v>
      </c>
      <c r="I45" s="54">
        <v>2</v>
      </c>
      <c r="J45" s="54">
        <v>0</v>
      </c>
      <c r="K45" s="54">
        <v>0</v>
      </c>
      <c r="L45" s="54">
        <v>0</v>
      </c>
      <c r="M45" s="70">
        <v>0</v>
      </c>
    </row>
    <row r="46" spans="1:13" ht="15.95" customHeight="1" x14ac:dyDescent="0.2">
      <c r="A46" s="77" t="s">
        <v>39</v>
      </c>
      <c r="B46" s="53">
        <v>60</v>
      </c>
      <c r="C46" s="53">
        <v>0</v>
      </c>
      <c r="D46" s="54">
        <v>0</v>
      </c>
      <c r="E46" s="54">
        <v>1</v>
      </c>
      <c r="F46" s="54">
        <v>1</v>
      </c>
      <c r="G46" s="54">
        <v>7</v>
      </c>
      <c r="H46" s="54">
        <v>0</v>
      </c>
      <c r="I46" s="54">
        <v>42</v>
      </c>
      <c r="J46" s="54">
        <v>3</v>
      </c>
      <c r="K46" s="54">
        <v>6</v>
      </c>
      <c r="L46" s="54">
        <v>0</v>
      </c>
      <c r="M46" s="70">
        <v>0</v>
      </c>
    </row>
    <row r="47" spans="1:13" ht="15.95" customHeight="1" x14ac:dyDescent="0.2">
      <c r="A47" s="77" t="s">
        <v>40</v>
      </c>
      <c r="B47" s="53">
        <v>14</v>
      </c>
      <c r="C47" s="53">
        <v>0</v>
      </c>
      <c r="D47" s="54">
        <v>1</v>
      </c>
      <c r="E47" s="54">
        <v>4</v>
      </c>
      <c r="F47" s="54">
        <v>1</v>
      </c>
      <c r="G47" s="54">
        <v>4</v>
      </c>
      <c r="H47" s="54">
        <v>0</v>
      </c>
      <c r="I47" s="54">
        <v>1</v>
      </c>
      <c r="J47" s="54">
        <v>2</v>
      </c>
      <c r="K47" s="54">
        <v>1</v>
      </c>
      <c r="L47" s="54">
        <v>0</v>
      </c>
      <c r="M47" s="70">
        <v>0</v>
      </c>
    </row>
    <row r="48" spans="1:13" ht="15.95" customHeight="1" x14ac:dyDescent="0.2">
      <c r="A48" s="77" t="s">
        <v>41</v>
      </c>
      <c r="B48" s="53">
        <v>14</v>
      </c>
      <c r="C48" s="53">
        <v>0</v>
      </c>
      <c r="D48" s="54">
        <v>0</v>
      </c>
      <c r="E48" s="54">
        <v>1</v>
      </c>
      <c r="F48" s="54">
        <v>0</v>
      </c>
      <c r="G48" s="54">
        <v>5</v>
      </c>
      <c r="H48" s="54">
        <v>0</v>
      </c>
      <c r="I48" s="54">
        <v>3</v>
      </c>
      <c r="J48" s="54">
        <v>1</v>
      </c>
      <c r="K48" s="54">
        <v>4</v>
      </c>
      <c r="L48" s="54">
        <v>0</v>
      </c>
      <c r="M48" s="70">
        <v>0</v>
      </c>
    </row>
    <row r="49" spans="1:13" ht="15.95" customHeight="1" x14ac:dyDescent="0.2">
      <c r="A49" s="77" t="s">
        <v>42</v>
      </c>
      <c r="B49" s="53">
        <v>110</v>
      </c>
      <c r="C49" s="53">
        <v>6</v>
      </c>
      <c r="D49" s="54">
        <v>3</v>
      </c>
      <c r="E49" s="54">
        <v>17</v>
      </c>
      <c r="F49" s="54">
        <v>6</v>
      </c>
      <c r="G49" s="54">
        <v>36</v>
      </c>
      <c r="H49" s="54">
        <v>0</v>
      </c>
      <c r="I49" s="54">
        <v>16</v>
      </c>
      <c r="J49" s="54">
        <v>18</v>
      </c>
      <c r="K49" s="54">
        <v>8</v>
      </c>
      <c r="L49" s="54">
        <v>0</v>
      </c>
      <c r="M49" s="70">
        <v>0</v>
      </c>
    </row>
    <row r="50" spans="1:13" ht="15.95" customHeight="1" x14ac:dyDescent="0.2">
      <c r="A50" s="77" t="s">
        <v>43</v>
      </c>
      <c r="B50" s="53">
        <v>130</v>
      </c>
      <c r="C50" s="53">
        <v>7</v>
      </c>
      <c r="D50" s="54">
        <v>13</v>
      </c>
      <c r="E50" s="54">
        <v>20</v>
      </c>
      <c r="F50" s="54">
        <v>9</v>
      </c>
      <c r="G50" s="54">
        <v>25</v>
      </c>
      <c r="H50" s="54">
        <v>0</v>
      </c>
      <c r="I50" s="54">
        <v>38</v>
      </c>
      <c r="J50" s="54">
        <v>18</v>
      </c>
      <c r="K50" s="54">
        <v>0</v>
      </c>
      <c r="L50" s="54">
        <v>0</v>
      </c>
      <c r="M50" s="70">
        <v>0</v>
      </c>
    </row>
    <row r="51" spans="1:13" ht="15.95" customHeight="1" x14ac:dyDescent="0.2">
      <c r="A51" s="77" t="s">
        <v>44</v>
      </c>
      <c r="B51" s="53">
        <v>57</v>
      </c>
      <c r="C51" s="53">
        <v>1</v>
      </c>
      <c r="D51" s="54">
        <v>0</v>
      </c>
      <c r="E51" s="54">
        <v>2</v>
      </c>
      <c r="F51" s="54">
        <v>0</v>
      </c>
      <c r="G51" s="54">
        <v>5</v>
      </c>
      <c r="H51" s="54">
        <v>0</v>
      </c>
      <c r="I51" s="54">
        <v>36</v>
      </c>
      <c r="J51" s="54">
        <v>3</v>
      </c>
      <c r="K51" s="54">
        <v>10</v>
      </c>
      <c r="L51" s="54">
        <v>0</v>
      </c>
      <c r="M51" s="70">
        <v>0</v>
      </c>
    </row>
    <row r="52" spans="1:13" ht="15.95" customHeight="1" x14ac:dyDescent="0.2">
      <c r="A52" s="77" t="s">
        <v>45</v>
      </c>
      <c r="B52" s="53">
        <v>42</v>
      </c>
      <c r="C52" s="53">
        <v>1</v>
      </c>
      <c r="D52" s="54">
        <v>4</v>
      </c>
      <c r="E52" s="54">
        <v>18</v>
      </c>
      <c r="F52" s="54">
        <v>0</v>
      </c>
      <c r="G52" s="54">
        <v>10</v>
      </c>
      <c r="H52" s="54">
        <v>0</v>
      </c>
      <c r="I52" s="54">
        <v>7</v>
      </c>
      <c r="J52" s="54">
        <v>2</v>
      </c>
      <c r="K52" s="54">
        <v>0</v>
      </c>
      <c r="L52" s="54">
        <v>0</v>
      </c>
      <c r="M52" s="70">
        <v>0</v>
      </c>
    </row>
    <row r="53" spans="1:13" s="63" customFormat="1" ht="15.95" customHeight="1" x14ac:dyDescent="0.2">
      <c r="A53" s="77" t="s">
        <v>46</v>
      </c>
      <c r="B53" s="53">
        <v>7</v>
      </c>
      <c r="C53" s="53">
        <v>0</v>
      </c>
      <c r="D53" s="54">
        <v>0</v>
      </c>
      <c r="E53" s="54">
        <v>0</v>
      </c>
      <c r="F53" s="54">
        <v>0</v>
      </c>
      <c r="G53" s="54">
        <v>2</v>
      </c>
      <c r="H53" s="54">
        <v>0</v>
      </c>
      <c r="I53" s="54">
        <v>5</v>
      </c>
      <c r="J53" s="54">
        <v>0</v>
      </c>
      <c r="K53" s="54">
        <v>0</v>
      </c>
      <c r="L53" s="54">
        <v>0</v>
      </c>
      <c r="M53" s="70">
        <v>0</v>
      </c>
    </row>
    <row r="54" spans="1:13" ht="15.95" customHeight="1" x14ac:dyDescent="0.2">
      <c r="A54" s="77" t="s">
        <v>47</v>
      </c>
      <c r="B54" s="53">
        <v>15</v>
      </c>
      <c r="C54" s="53">
        <v>0</v>
      </c>
      <c r="D54" s="54">
        <v>0</v>
      </c>
      <c r="E54" s="54">
        <v>0</v>
      </c>
      <c r="F54" s="54">
        <v>0</v>
      </c>
      <c r="G54" s="54">
        <v>8</v>
      </c>
      <c r="H54" s="54">
        <v>1</v>
      </c>
      <c r="I54" s="54">
        <v>0</v>
      </c>
      <c r="J54" s="54">
        <v>6</v>
      </c>
      <c r="K54" s="54">
        <v>0</v>
      </c>
      <c r="L54" s="54">
        <v>0</v>
      </c>
      <c r="M54" s="70">
        <v>0</v>
      </c>
    </row>
    <row r="55" spans="1:13" ht="15.95" customHeight="1" x14ac:dyDescent="0.2">
      <c r="A55" s="79" t="s">
        <v>48</v>
      </c>
      <c r="B55" s="55">
        <v>100</v>
      </c>
      <c r="C55" s="55">
        <v>5</v>
      </c>
      <c r="D55" s="56">
        <v>3</v>
      </c>
      <c r="E55" s="56">
        <v>15</v>
      </c>
      <c r="F55" s="56">
        <v>4</v>
      </c>
      <c r="G55" s="56">
        <v>21</v>
      </c>
      <c r="H55" s="56">
        <v>0</v>
      </c>
      <c r="I55" s="56">
        <v>28</v>
      </c>
      <c r="J55" s="56">
        <v>24</v>
      </c>
      <c r="K55" s="56">
        <v>0</v>
      </c>
      <c r="L55" s="56">
        <v>0</v>
      </c>
      <c r="M55" s="71">
        <v>0</v>
      </c>
    </row>
    <row r="56" spans="1:13" ht="15.95" customHeight="1" thickBot="1" x14ac:dyDescent="0.25">
      <c r="A56" s="81" t="s">
        <v>49</v>
      </c>
      <c r="B56" s="64">
        <v>562</v>
      </c>
      <c r="C56" s="75">
        <v>20</v>
      </c>
      <c r="D56" s="65">
        <v>24</v>
      </c>
      <c r="E56" s="65">
        <v>81</v>
      </c>
      <c r="F56" s="65">
        <v>21</v>
      </c>
      <c r="G56" s="65">
        <v>131</v>
      </c>
      <c r="H56" s="65">
        <v>1</v>
      </c>
      <c r="I56" s="65">
        <v>178</v>
      </c>
      <c r="J56" s="65">
        <v>77</v>
      </c>
      <c r="K56" s="65">
        <v>29</v>
      </c>
      <c r="L56" s="65">
        <v>0</v>
      </c>
      <c r="M56" s="76">
        <v>0</v>
      </c>
    </row>
    <row r="57" spans="1:13" ht="15.95" customHeight="1" x14ac:dyDescent="0.2">
      <c r="A57" s="82" t="s">
        <v>50</v>
      </c>
      <c r="B57" s="54">
        <v>134</v>
      </c>
      <c r="C57" s="53">
        <v>3</v>
      </c>
      <c r="D57" s="54">
        <v>4</v>
      </c>
      <c r="E57" s="54">
        <v>40</v>
      </c>
      <c r="F57" s="54">
        <v>14</v>
      </c>
      <c r="G57" s="54">
        <v>49</v>
      </c>
      <c r="H57" s="54">
        <v>3</v>
      </c>
      <c r="I57" s="54">
        <v>7</v>
      </c>
      <c r="J57" s="54">
        <v>7</v>
      </c>
      <c r="K57" s="54">
        <v>7</v>
      </c>
      <c r="L57" s="54">
        <v>0</v>
      </c>
      <c r="M57" s="70">
        <v>0</v>
      </c>
    </row>
    <row r="58" spans="1:13" ht="15.95" customHeight="1" x14ac:dyDescent="0.2">
      <c r="A58" s="77" t="s">
        <v>51</v>
      </c>
      <c r="B58" s="54">
        <v>18</v>
      </c>
      <c r="C58" s="53">
        <v>0</v>
      </c>
      <c r="D58" s="54">
        <v>2</v>
      </c>
      <c r="E58" s="54">
        <v>0</v>
      </c>
      <c r="F58" s="54">
        <v>0</v>
      </c>
      <c r="G58" s="54">
        <v>3</v>
      </c>
      <c r="H58" s="54">
        <v>0</v>
      </c>
      <c r="I58" s="54">
        <v>7</v>
      </c>
      <c r="J58" s="54">
        <v>6</v>
      </c>
      <c r="K58" s="54">
        <v>0</v>
      </c>
      <c r="L58" s="54">
        <v>0</v>
      </c>
      <c r="M58" s="70">
        <v>0</v>
      </c>
    </row>
    <row r="59" spans="1:13" ht="15.95" customHeight="1" x14ac:dyDescent="0.2">
      <c r="A59" s="77" t="s">
        <v>52</v>
      </c>
      <c r="B59" s="54">
        <v>65</v>
      </c>
      <c r="C59" s="53">
        <v>0</v>
      </c>
      <c r="D59" s="54">
        <v>8</v>
      </c>
      <c r="E59" s="54">
        <v>16</v>
      </c>
      <c r="F59" s="54">
        <v>2</v>
      </c>
      <c r="G59" s="54">
        <v>10</v>
      </c>
      <c r="H59" s="54">
        <v>3</v>
      </c>
      <c r="I59" s="54">
        <v>13</v>
      </c>
      <c r="J59" s="54">
        <v>5</v>
      </c>
      <c r="K59" s="54">
        <v>8</v>
      </c>
      <c r="L59" s="54">
        <v>0</v>
      </c>
      <c r="M59" s="70">
        <v>0</v>
      </c>
    </row>
    <row r="60" spans="1:13" ht="15.95" customHeight="1" x14ac:dyDescent="0.2">
      <c r="A60" s="77" t="s">
        <v>53</v>
      </c>
      <c r="B60" s="54">
        <v>16</v>
      </c>
      <c r="C60" s="53">
        <v>2</v>
      </c>
      <c r="D60" s="54">
        <v>0</v>
      </c>
      <c r="E60" s="54">
        <v>0</v>
      </c>
      <c r="F60" s="54">
        <v>0</v>
      </c>
      <c r="G60" s="54">
        <v>10</v>
      </c>
      <c r="H60" s="54">
        <v>0</v>
      </c>
      <c r="I60" s="54">
        <v>2</v>
      </c>
      <c r="J60" s="54">
        <v>1</v>
      </c>
      <c r="K60" s="54">
        <v>1</v>
      </c>
      <c r="L60" s="54">
        <v>0</v>
      </c>
      <c r="M60" s="70">
        <v>0</v>
      </c>
    </row>
    <row r="61" spans="1:13" ht="15.95" customHeight="1" x14ac:dyDescent="0.2">
      <c r="A61" s="77" t="s">
        <v>54</v>
      </c>
      <c r="B61" s="54">
        <v>1</v>
      </c>
      <c r="C61" s="53">
        <v>1</v>
      </c>
      <c r="D61" s="5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70">
        <v>0</v>
      </c>
    </row>
    <row r="62" spans="1:13" ht="15.95" customHeight="1" x14ac:dyDescent="0.2">
      <c r="A62" s="77" t="s">
        <v>55</v>
      </c>
      <c r="B62" s="54">
        <v>57</v>
      </c>
      <c r="C62" s="53">
        <v>0</v>
      </c>
      <c r="D62" s="54">
        <v>8</v>
      </c>
      <c r="E62" s="54">
        <v>4</v>
      </c>
      <c r="F62" s="54">
        <v>5</v>
      </c>
      <c r="G62" s="54">
        <v>4</v>
      </c>
      <c r="H62" s="54">
        <v>0</v>
      </c>
      <c r="I62" s="54">
        <v>12</v>
      </c>
      <c r="J62" s="54">
        <v>24</v>
      </c>
      <c r="K62" s="54">
        <v>0</v>
      </c>
      <c r="L62" s="54">
        <v>0</v>
      </c>
      <c r="M62" s="70">
        <v>0</v>
      </c>
    </row>
    <row r="63" spans="1:13" ht="15.95" customHeight="1" x14ac:dyDescent="0.2">
      <c r="A63" s="77" t="s">
        <v>56</v>
      </c>
      <c r="B63" s="54">
        <v>8</v>
      </c>
      <c r="C63" s="53">
        <v>0</v>
      </c>
      <c r="D63" s="54">
        <v>2</v>
      </c>
      <c r="E63" s="54">
        <v>1</v>
      </c>
      <c r="F63" s="54">
        <v>0</v>
      </c>
      <c r="G63" s="54">
        <v>0</v>
      </c>
      <c r="H63" s="54">
        <v>0</v>
      </c>
      <c r="I63" s="54">
        <v>0</v>
      </c>
      <c r="J63" s="54">
        <v>5</v>
      </c>
      <c r="K63" s="54">
        <v>0</v>
      </c>
      <c r="L63" s="54">
        <v>0</v>
      </c>
      <c r="M63" s="70">
        <v>0</v>
      </c>
    </row>
    <row r="64" spans="1:13" ht="15.95" customHeight="1" x14ac:dyDescent="0.2">
      <c r="A64" s="77" t="s">
        <v>57</v>
      </c>
      <c r="B64" s="54">
        <v>22</v>
      </c>
      <c r="C64" s="53">
        <v>0</v>
      </c>
      <c r="D64" s="54">
        <v>4</v>
      </c>
      <c r="E64" s="54">
        <v>6</v>
      </c>
      <c r="F64" s="54">
        <v>4</v>
      </c>
      <c r="G64" s="54">
        <v>8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70">
        <v>0</v>
      </c>
    </row>
    <row r="65" spans="1:13" ht="15.95" customHeight="1" x14ac:dyDescent="0.2">
      <c r="A65" s="77" t="s">
        <v>58</v>
      </c>
      <c r="B65" s="54">
        <v>14</v>
      </c>
      <c r="C65" s="53">
        <v>0</v>
      </c>
      <c r="D65" s="54">
        <v>0</v>
      </c>
      <c r="E65" s="54">
        <v>2</v>
      </c>
      <c r="F65" s="54">
        <v>0</v>
      </c>
      <c r="G65" s="54">
        <v>2</v>
      </c>
      <c r="H65" s="54">
        <v>1</v>
      </c>
      <c r="I65" s="54">
        <v>6</v>
      </c>
      <c r="J65" s="54">
        <v>3</v>
      </c>
      <c r="K65" s="54">
        <v>0</v>
      </c>
      <c r="L65" s="54">
        <v>0</v>
      </c>
      <c r="M65" s="70">
        <v>0</v>
      </c>
    </row>
    <row r="66" spans="1:13" ht="15.95" customHeight="1" x14ac:dyDescent="0.2">
      <c r="A66" s="77" t="s">
        <v>59</v>
      </c>
      <c r="B66" s="54">
        <v>61</v>
      </c>
      <c r="C66" s="53">
        <v>1</v>
      </c>
      <c r="D66" s="54">
        <v>4</v>
      </c>
      <c r="E66" s="54">
        <v>5</v>
      </c>
      <c r="F66" s="54">
        <v>7</v>
      </c>
      <c r="G66" s="54">
        <v>26</v>
      </c>
      <c r="H66" s="54">
        <v>0</v>
      </c>
      <c r="I66" s="54">
        <v>16</v>
      </c>
      <c r="J66" s="54">
        <v>2</v>
      </c>
      <c r="K66" s="54">
        <v>0</v>
      </c>
      <c r="L66" s="54">
        <v>0</v>
      </c>
      <c r="M66" s="70">
        <v>0</v>
      </c>
    </row>
    <row r="67" spans="1:13" ht="15.95" customHeight="1" x14ac:dyDescent="0.2">
      <c r="A67" s="77" t="s">
        <v>60</v>
      </c>
      <c r="B67" s="54">
        <v>76</v>
      </c>
      <c r="C67" s="53">
        <v>1</v>
      </c>
      <c r="D67" s="54">
        <v>1</v>
      </c>
      <c r="E67" s="54">
        <v>6</v>
      </c>
      <c r="F67" s="54">
        <v>16</v>
      </c>
      <c r="G67" s="54">
        <v>22</v>
      </c>
      <c r="H67" s="54">
        <v>1</v>
      </c>
      <c r="I67" s="54">
        <v>7</v>
      </c>
      <c r="J67" s="54">
        <v>8</v>
      </c>
      <c r="K67" s="54">
        <v>14</v>
      </c>
      <c r="L67" s="54">
        <v>0</v>
      </c>
      <c r="M67" s="70">
        <v>0</v>
      </c>
    </row>
    <row r="68" spans="1:13" ht="15.95" customHeight="1" x14ac:dyDescent="0.2">
      <c r="A68" s="77" t="s">
        <v>61</v>
      </c>
      <c r="B68" s="54">
        <v>15</v>
      </c>
      <c r="C68" s="53">
        <v>0</v>
      </c>
      <c r="D68" s="54">
        <v>3</v>
      </c>
      <c r="E68" s="54">
        <v>0</v>
      </c>
      <c r="F68" s="54">
        <v>0</v>
      </c>
      <c r="G68" s="54">
        <v>8</v>
      </c>
      <c r="H68" s="54">
        <v>0</v>
      </c>
      <c r="I68" s="54">
        <v>1</v>
      </c>
      <c r="J68" s="54">
        <v>0</v>
      </c>
      <c r="K68" s="54">
        <v>3</v>
      </c>
      <c r="L68" s="54">
        <v>0</v>
      </c>
      <c r="M68" s="70">
        <v>0</v>
      </c>
    </row>
    <row r="69" spans="1:13" ht="15.95" customHeight="1" x14ac:dyDescent="0.2">
      <c r="A69" s="77" t="s">
        <v>62</v>
      </c>
      <c r="B69" s="56">
        <v>42</v>
      </c>
      <c r="C69" s="55">
        <v>2</v>
      </c>
      <c r="D69" s="56">
        <v>3</v>
      </c>
      <c r="E69" s="56">
        <v>1</v>
      </c>
      <c r="F69" s="56">
        <v>4</v>
      </c>
      <c r="G69" s="56">
        <v>2</v>
      </c>
      <c r="H69" s="56">
        <v>0</v>
      </c>
      <c r="I69" s="56">
        <v>21</v>
      </c>
      <c r="J69" s="56">
        <v>7</v>
      </c>
      <c r="K69" s="56">
        <v>2</v>
      </c>
      <c r="L69" s="56">
        <v>0</v>
      </c>
      <c r="M69" s="71">
        <v>0</v>
      </c>
    </row>
    <row r="70" spans="1:13" ht="15.95" customHeight="1" x14ac:dyDescent="0.2">
      <c r="A70" s="78" t="s">
        <v>63</v>
      </c>
      <c r="B70" s="58">
        <v>529</v>
      </c>
      <c r="C70" s="72">
        <v>10</v>
      </c>
      <c r="D70" s="58">
        <v>39</v>
      </c>
      <c r="E70" s="58">
        <v>81</v>
      </c>
      <c r="F70" s="58">
        <v>52</v>
      </c>
      <c r="G70" s="58">
        <v>144</v>
      </c>
      <c r="H70" s="58">
        <v>8</v>
      </c>
      <c r="I70" s="58">
        <v>92</v>
      </c>
      <c r="J70" s="58">
        <v>68</v>
      </c>
      <c r="K70" s="58">
        <v>35</v>
      </c>
      <c r="L70" s="58">
        <v>0</v>
      </c>
      <c r="M70" s="73">
        <v>0</v>
      </c>
    </row>
    <row r="71" spans="1:13" ht="15.95" customHeight="1" x14ac:dyDescent="0.2">
      <c r="A71" s="77" t="s">
        <v>64</v>
      </c>
      <c r="B71" s="54">
        <v>85</v>
      </c>
      <c r="C71" s="53">
        <v>0</v>
      </c>
      <c r="D71" s="54">
        <v>0</v>
      </c>
      <c r="E71" s="54">
        <v>26</v>
      </c>
      <c r="F71" s="54">
        <v>0</v>
      </c>
      <c r="G71" s="54">
        <v>9</v>
      </c>
      <c r="H71" s="54">
        <v>0</v>
      </c>
      <c r="I71" s="54">
        <v>33</v>
      </c>
      <c r="J71" s="54">
        <v>7</v>
      </c>
      <c r="K71" s="54">
        <v>10</v>
      </c>
      <c r="L71" s="54">
        <v>0</v>
      </c>
      <c r="M71" s="70">
        <v>0</v>
      </c>
    </row>
    <row r="72" spans="1:13" ht="15.95" customHeight="1" x14ac:dyDescent="0.2">
      <c r="A72" s="77" t="s">
        <v>65</v>
      </c>
      <c r="B72" s="54">
        <v>123</v>
      </c>
      <c r="C72" s="53">
        <v>0</v>
      </c>
      <c r="D72" s="54">
        <v>0</v>
      </c>
      <c r="E72" s="54">
        <v>0</v>
      </c>
      <c r="F72" s="54">
        <v>0</v>
      </c>
      <c r="G72" s="54">
        <v>5</v>
      </c>
      <c r="H72" s="54">
        <v>0</v>
      </c>
      <c r="I72" s="54">
        <v>116</v>
      </c>
      <c r="J72" s="54">
        <v>2</v>
      </c>
      <c r="K72" s="54">
        <v>0</v>
      </c>
      <c r="L72" s="54">
        <v>0</v>
      </c>
      <c r="M72" s="70">
        <v>0</v>
      </c>
    </row>
    <row r="73" spans="1:13" ht="15.95" customHeight="1" x14ac:dyDescent="0.2">
      <c r="A73" s="77" t="s">
        <v>66</v>
      </c>
      <c r="B73" s="54">
        <v>23</v>
      </c>
      <c r="C73" s="53">
        <v>3</v>
      </c>
      <c r="D73" s="54">
        <v>6</v>
      </c>
      <c r="E73" s="54">
        <v>7</v>
      </c>
      <c r="F73" s="54">
        <v>0</v>
      </c>
      <c r="G73" s="54">
        <v>3</v>
      </c>
      <c r="H73" s="54">
        <v>0</v>
      </c>
      <c r="I73" s="54">
        <v>3</v>
      </c>
      <c r="J73" s="54">
        <v>1</v>
      </c>
      <c r="K73" s="54">
        <v>0</v>
      </c>
      <c r="L73" s="54">
        <v>0</v>
      </c>
      <c r="M73" s="70">
        <v>0</v>
      </c>
    </row>
    <row r="74" spans="1:13" ht="15.95" customHeight="1" x14ac:dyDescent="0.2">
      <c r="A74" s="77" t="s">
        <v>67</v>
      </c>
      <c r="B74" s="54">
        <v>21</v>
      </c>
      <c r="C74" s="53">
        <v>0</v>
      </c>
      <c r="D74" s="54">
        <v>0</v>
      </c>
      <c r="E74" s="54">
        <v>1</v>
      </c>
      <c r="F74" s="54">
        <v>0</v>
      </c>
      <c r="G74" s="54">
        <v>5</v>
      </c>
      <c r="H74" s="54">
        <v>0</v>
      </c>
      <c r="I74" s="54">
        <v>13</v>
      </c>
      <c r="J74" s="54">
        <v>2</v>
      </c>
      <c r="K74" s="54">
        <v>0</v>
      </c>
      <c r="L74" s="54">
        <v>0</v>
      </c>
      <c r="M74" s="70">
        <v>0</v>
      </c>
    </row>
    <row r="75" spans="1:13" ht="15.95" customHeight="1" x14ac:dyDescent="0.2">
      <c r="A75" s="77" t="s">
        <v>68</v>
      </c>
      <c r="B75" s="54">
        <v>5</v>
      </c>
      <c r="C75" s="53">
        <v>0</v>
      </c>
      <c r="D75" s="54">
        <v>0</v>
      </c>
      <c r="E75" s="54">
        <v>1</v>
      </c>
      <c r="F75" s="54">
        <v>0</v>
      </c>
      <c r="G75" s="54">
        <v>0</v>
      </c>
      <c r="H75" s="54">
        <v>0</v>
      </c>
      <c r="I75" s="54">
        <v>0</v>
      </c>
      <c r="J75" s="54">
        <v>3</v>
      </c>
      <c r="K75" s="54">
        <v>1</v>
      </c>
      <c r="L75" s="54">
        <v>0</v>
      </c>
      <c r="M75" s="70">
        <v>0</v>
      </c>
    </row>
    <row r="76" spans="1:13" ht="15.95" customHeight="1" x14ac:dyDescent="0.2">
      <c r="A76" s="77" t="s">
        <v>69</v>
      </c>
      <c r="B76" s="54">
        <v>194</v>
      </c>
      <c r="C76" s="53">
        <v>3</v>
      </c>
      <c r="D76" s="54">
        <v>3</v>
      </c>
      <c r="E76" s="54">
        <v>16</v>
      </c>
      <c r="F76" s="54">
        <v>8</v>
      </c>
      <c r="G76" s="54">
        <v>34</v>
      </c>
      <c r="H76" s="54">
        <v>0</v>
      </c>
      <c r="I76" s="54">
        <v>121</v>
      </c>
      <c r="J76" s="54">
        <v>4</v>
      </c>
      <c r="K76" s="54">
        <v>5</v>
      </c>
      <c r="L76" s="54">
        <v>0</v>
      </c>
      <c r="M76" s="70">
        <v>0</v>
      </c>
    </row>
    <row r="77" spans="1:13" ht="15.95" customHeight="1" x14ac:dyDescent="0.2">
      <c r="A77" s="77" t="s">
        <v>70</v>
      </c>
      <c r="B77" s="54">
        <v>61</v>
      </c>
      <c r="C77" s="53">
        <v>2</v>
      </c>
      <c r="D77" s="54">
        <v>7</v>
      </c>
      <c r="E77" s="54">
        <v>9</v>
      </c>
      <c r="F77" s="54">
        <v>1</v>
      </c>
      <c r="G77" s="54">
        <v>10</v>
      </c>
      <c r="H77" s="54">
        <v>0</v>
      </c>
      <c r="I77" s="54">
        <v>22</v>
      </c>
      <c r="J77" s="54">
        <v>7</v>
      </c>
      <c r="K77" s="54">
        <v>3</v>
      </c>
      <c r="L77" s="54">
        <v>0</v>
      </c>
      <c r="M77" s="70">
        <v>0</v>
      </c>
    </row>
    <row r="78" spans="1:13" ht="15.95" customHeight="1" x14ac:dyDescent="0.2">
      <c r="A78" s="77" t="s">
        <v>71</v>
      </c>
      <c r="B78" s="54">
        <v>14</v>
      </c>
      <c r="C78" s="53">
        <v>0</v>
      </c>
      <c r="D78" s="54">
        <v>1</v>
      </c>
      <c r="E78" s="54">
        <v>1</v>
      </c>
      <c r="F78" s="54">
        <v>0</v>
      </c>
      <c r="G78" s="54">
        <v>0</v>
      </c>
      <c r="H78" s="54">
        <v>0</v>
      </c>
      <c r="I78" s="54">
        <v>12</v>
      </c>
      <c r="J78" s="54">
        <v>0</v>
      </c>
      <c r="K78" s="54">
        <v>0</v>
      </c>
      <c r="L78" s="54">
        <v>0</v>
      </c>
      <c r="M78" s="70">
        <v>0</v>
      </c>
    </row>
    <row r="79" spans="1:13" ht="15.95" customHeight="1" x14ac:dyDescent="0.2">
      <c r="A79" s="77" t="s">
        <v>72</v>
      </c>
      <c r="B79" s="54">
        <v>20</v>
      </c>
      <c r="C79" s="53">
        <v>0</v>
      </c>
      <c r="D79" s="54">
        <v>1</v>
      </c>
      <c r="E79" s="54">
        <v>8</v>
      </c>
      <c r="F79" s="54">
        <v>0</v>
      </c>
      <c r="G79" s="54">
        <v>0</v>
      </c>
      <c r="H79" s="54">
        <v>0</v>
      </c>
      <c r="I79" s="54">
        <v>11</v>
      </c>
      <c r="J79" s="54">
        <v>0</v>
      </c>
      <c r="K79" s="54">
        <v>0</v>
      </c>
      <c r="L79" s="54">
        <v>0</v>
      </c>
      <c r="M79" s="70">
        <v>0</v>
      </c>
    </row>
    <row r="80" spans="1:13" ht="15.95" customHeight="1" x14ac:dyDescent="0.2">
      <c r="A80" s="77" t="s">
        <v>73</v>
      </c>
      <c r="B80" s="54">
        <v>134</v>
      </c>
      <c r="C80" s="53">
        <v>1</v>
      </c>
      <c r="D80" s="54">
        <v>7</v>
      </c>
      <c r="E80" s="54">
        <v>32</v>
      </c>
      <c r="F80" s="54">
        <v>1</v>
      </c>
      <c r="G80" s="54">
        <v>18</v>
      </c>
      <c r="H80" s="54">
        <v>0</v>
      </c>
      <c r="I80" s="54">
        <v>64</v>
      </c>
      <c r="J80" s="54">
        <v>9</v>
      </c>
      <c r="K80" s="54">
        <v>2</v>
      </c>
      <c r="L80" s="54">
        <v>0</v>
      </c>
      <c r="M80" s="70">
        <v>0</v>
      </c>
    </row>
    <row r="81" spans="1:13" ht="15.95" customHeight="1" x14ac:dyDescent="0.2">
      <c r="A81" s="77" t="s">
        <v>74</v>
      </c>
      <c r="B81" s="54">
        <v>19</v>
      </c>
      <c r="C81" s="53">
        <v>0</v>
      </c>
      <c r="D81" s="54">
        <v>1</v>
      </c>
      <c r="E81" s="54">
        <v>3</v>
      </c>
      <c r="F81" s="54">
        <v>0</v>
      </c>
      <c r="G81" s="54">
        <v>2</v>
      </c>
      <c r="H81" s="54">
        <v>0</v>
      </c>
      <c r="I81" s="54">
        <v>11</v>
      </c>
      <c r="J81" s="54">
        <v>0</v>
      </c>
      <c r="K81" s="54">
        <v>2</v>
      </c>
      <c r="L81" s="54">
        <v>0</v>
      </c>
      <c r="M81" s="70">
        <v>0</v>
      </c>
    </row>
    <row r="82" spans="1:13" ht="15.95" customHeight="1" x14ac:dyDescent="0.2">
      <c r="A82" s="77" t="s">
        <v>75</v>
      </c>
      <c r="B82" s="54">
        <v>11</v>
      </c>
      <c r="C82" s="53">
        <v>0</v>
      </c>
      <c r="D82" s="54">
        <v>0</v>
      </c>
      <c r="E82" s="54">
        <v>1</v>
      </c>
      <c r="F82" s="54">
        <v>0</v>
      </c>
      <c r="G82" s="54">
        <v>0</v>
      </c>
      <c r="H82" s="54">
        <v>0</v>
      </c>
      <c r="I82" s="54">
        <v>10</v>
      </c>
      <c r="J82" s="54">
        <v>0</v>
      </c>
      <c r="K82" s="54">
        <v>0</v>
      </c>
      <c r="L82" s="54">
        <v>0</v>
      </c>
      <c r="M82" s="70">
        <v>0</v>
      </c>
    </row>
    <row r="83" spans="1:13" ht="15.95" customHeight="1" x14ac:dyDescent="0.2">
      <c r="A83" s="77" t="s">
        <v>76</v>
      </c>
      <c r="B83" s="56">
        <v>88</v>
      </c>
      <c r="C83" s="55">
        <v>0</v>
      </c>
      <c r="D83" s="56">
        <v>1</v>
      </c>
      <c r="E83" s="56">
        <v>1</v>
      </c>
      <c r="F83" s="56">
        <v>43</v>
      </c>
      <c r="G83" s="56">
        <v>9</v>
      </c>
      <c r="H83" s="56">
        <v>1</v>
      </c>
      <c r="I83" s="56">
        <v>18</v>
      </c>
      <c r="J83" s="56">
        <v>5</v>
      </c>
      <c r="K83" s="56">
        <v>10</v>
      </c>
      <c r="L83" s="56">
        <v>0</v>
      </c>
      <c r="M83" s="71">
        <v>0</v>
      </c>
    </row>
    <row r="84" spans="1:13" ht="15.95" customHeight="1" x14ac:dyDescent="0.2">
      <c r="A84" s="78" t="s">
        <v>77</v>
      </c>
      <c r="B84" s="58">
        <v>798</v>
      </c>
      <c r="C84" s="72">
        <v>9</v>
      </c>
      <c r="D84" s="58">
        <v>27</v>
      </c>
      <c r="E84" s="58">
        <v>106</v>
      </c>
      <c r="F84" s="58">
        <v>53</v>
      </c>
      <c r="G84" s="58">
        <v>95</v>
      </c>
      <c r="H84" s="58">
        <v>1</v>
      </c>
      <c r="I84" s="58">
        <v>434</v>
      </c>
      <c r="J84" s="58">
        <v>40</v>
      </c>
      <c r="K84" s="58">
        <v>33</v>
      </c>
      <c r="L84" s="58">
        <v>0</v>
      </c>
      <c r="M84" s="73">
        <v>0</v>
      </c>
    </row>
    <row r="85" spans="1:13" ht="15.95" customHeight="1" x14ac:dyDescent="0.2">
      <c r="A85" s="77" t="s">
        <v>78</v>
      </c>
      <c r="B85" s="54">
        <v>6</v>
      </c>
      <c r="C85" s="53">
        <v>1</v>
      </c>
      <c r="D85" s="54">
        <v>0</v>
      </c>
      <c r="E85" s="54">
        <v>0</v>
      </c>
      <c r="F85" s="54">
        <v>0</v>
      </c>
      <c r="G85" s="54">
        <v>2</v>
      </c>
      <c r="H85" s="54">
        <v>0</v>
      </c>
      <c r="I85" s="54">
        <v>1</v>
      </c>
      <c r="J85" s="54">
        <v>2</v>
      </c>
      <c r="K85" s="54">
        <v>0</v>
      </c>
      <c r="L85" s="54">
        <v>0</v>
      </c>
      <c r="M85" s="70">
        <v>0</v>
      </c>
    </row>
    <row r="86" spans="1:13" ht="15.95" customHeight="1" x14ac:dyDescent="0.2">
      <c r="A86" s="77" t="s">
        <v>79</v>
      </c>
      <c r="B86" s="54">
        <v>45</v>
      </c>
      <c r="C86" s="53">
        <v>0</v>
      </c>
      <c r="D86" s="54">
        <v>23</v>
      </c>
      <c r="E86" s="54">
        <v>18</v>
      </c>
      <c r="F86" s="54">
        <v>0</v>
      </c>
      <c r="G86" s="54">
        <v>3</v>
      </c>
      <c r="H86" s="54">
        <v>0</v>
      </c>
      <c r="I86" s="54">
        <v>1</v>
      </c>
      <c r="J86" s="54">
        <v>0</v>
      </c>
      <c r="K86" s="54">
        <v>0</v>
      </c>
      <c r="L86" s="54">
        <v>0</v>
      </c>
      <c r="M86" s="70">
        <v>0</v>
      </c>
    </row>
    <row r="87" spans="1:13" ht="15.95" customHeight="1" x14ac:dyDescent="0.2">
      <c r="A87" s="77" t="s">
        <v>80</v>
      </c>
      <c r="B87" s="54">
        <v>8</v>
      </c>
      <c r="C87" s="53">
        <v>0</v>
      </c>
      <c r="D87" s="54">
        <v>3</v>
      </c>
      <c r="E87" s="54">
        <v>0</v>
      </c>
      <c r="F87" s="54">
        <v>0</v>
      </c>
      <c r="G87" s="54">
        <v>4</v>
      </c>
      <c r="H87" s="54">
        <v>0</v>
      </c>
      <c r="I87" s="54">
        <v>1</v>
      </c>
      <c r="J87" s="54">
        <v>0</v>
      </c>
      <c r="K87" s="54">
        <v>0</v>
      </c>
      <c r="L87" s="54">
        <v>0</v>
      </c>
      <c r="M87" s="70">
        <v>0</v>
      </c>
    </row>
    <row r="88" spans="1:13" ht="15.95" customHeight="1" x14ac:dyDescent="0.2">
      <c r="A88" s="77" t="s">
        <v>81</v>
      </c>
      <c r="B88" s="54">
        <v>0</v>
      </c>
      <c r="C88" s="53">
        <v>0</v>
      </c>
      <c r="D88" s="54">
        <v>0</v>
      </c>
      <c r="E88" s="54">
        <v>0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70">
        <v>0</v>
      </c>
    </row>
    <row r="89" spans="1:13" ht="15.95" customHeight="1" x14ac:dyDescent="0.2">
      <c r="A89" s="77" t="s">
        <v>82</v>
      </c>
      <c r="B89" s="54">
        <v>29</v>
      </c>
      <c r="C89" s="53">
        <v>0</v>
      </c>
      <c r="D89" s="54">
        <v>2</v>
      </c>
      <c r="E89" s="54">
        <v>1</v>
      </c>
      <c r="F89" s="54">
        <v>0</v>
      </c>
      <c r="G89" s="54">
        <v>15</v>
      </c>
      <c r="H89" s="54">
        <v>5</v>
      </c>
      <c r="I89" s="54">
        <v>3</v>
      </c>
      <c r="J89" s="54">
        <v>2</v>
      </c>
      <c r="K89" s="54">
        <v>1</v>
      </c>
      <c r="L89" s="54">
        <v>0</v>
      </c>
      <c r="M89" s="70">
        <v>0</v>
      </c>
    </row>
    <row r="90" spans="1:13" ht="15.95" customHeight="1" x14ac:dyDescent="0.2">
      <c r="A90" s="77" t="s">
        <v>83</v>
      </c>
      <c r="B90" s="54">
        <v>3</v>
      </c>
      <c r="C90" s="53">
        <v>1</v>
      </c>
      <c r="D90" s="54">
        <v>0</v>
      </c>
      <c r="E90" s="54">
        <v>0</v>
      </c>
      <c r="F90" s="54">
        <v>0</v>
      </c>
      <c r="G90" s="54">
        <v>0</v>
      </c>
      <c r="H90" s="54">
        <v>0</v>
      </c>
      <c r="I90" s="54">
        <v>1</v>
      </c>
      <c r="J90" s="54">
        <v>1</v>
      </c>
      <c r="K90" s="54">
        <v>0</v>
      </c>
      <c r="L90" s="54">
        <v>0</v>
      </c>
      <c r="M90" s="70">
        <v>0</v>
      </c>
    </row>
    <row r="91" spans="1:13" ht="15.95" customHeight="1" x14ac:dyDescent="0.2">
      <c r="A91" s="77" t="s">
        <v>84</v>
      </c>
      <c r="B91" s="54">
        <v>178</v>
      </c>
      <c r="C91" s="53">
        <v>1</v>
      </c>
      <c r="D91" s="54">
        <v>8</v>
      </c>
      <c r="E91" s="54">
        <v>4</v>
      </c>
      <c r="F91" s="54">
        <v>0</v>
      </c>
      <c r="G91" s="54">
        <v>19</v>
      </c>
      <c r="H91" s="54">
        <v>0</v>
      </c>
      <c r="I91" s="54">
        <v>25</v>
      </c>
      <c r="J91" s="54">
        <v>120</v>
      </c>
      <c r="K91" s="54">
        <v>1</v>
      </c>
      <c r="L91" s="54">
        <v>0</v>
      </c>
      <c r="M91" s="70">
        <v>0</v>
      </c>
    </row>
    <row r="92" spans="1:13" ht="15.95" customHeight="1" x14ac:dyDescent="0.2">
      <c r="A92" s="77" t="s">
        <v>85</v>
      </c>
      <c r="B92" s="54">
        <v>25</v>
      </c>
      <c r="C92" s="53">
        <v>1</v>
      </c>
      <c r="D92" s="54">
        <v>4</v>
      </c>
      <c r="E92" s="54">
        <v>4</v>
      </c>
      <c r="F92" s="54">
        <v>0</v>
      </c>
      <c r="G92" s="54">
        <v>2</v>
      </c>
      <c r="H92" s="54">
        <v>1</v>
      </c>
      <c r="I92" s="54">
        <v>6</v>
      </c>
      <c r="J92" s="54">
        <v>7</v>
      </c>
      <c r="K92" s="54">
        <v>0</v>
      </c>
      <c r="L92" s="54">
        <v>0</v>
      </c>
      <c r="M92" s="70">
        <v>0</v>
      </c>
    </row>
    <row r="93" spans="1:13" ht="15.95" customHeight="1" x14ac:dyDescent="0.2">
      <c r="A93" s="77" t="s">
        <v>86</v>
      </c>
      <c r="B93" s="54">
        <v>7</v>
      </c>
      <c r="C93" s="53">
        <v>0</v>
      </c>
      <c r="D93" s="54">
        <v>0</v>
      </c>
      <c r="E93" s="54">
        <v>0</v>
      </c>
      <c r="F93" s="54">
        <v>0</v>
      </c>
      <c r="G93" s="54">
        <v>4</v>
      </c>
      <c r="H93" s="54">
        <v>0</v>
      </c>
      <c r="I93" s="54">
        <v>2</v>
      </c>
      <c r="J93" s="54">
        <v>1</v>
      </c>
      <c r="K93" s="54">
        <v>0</v>
      </c>
      <c r="L93" s="54">
        <v>0</v>
      </c>
      <c r="M93" s="70">
        <v>0</v>
      </c>
    </row>
    <row r="94" spans="1:13" ht="15.95" customHeight="1" x14ac:dyDescent="0.2">
      <c r="A94" s="77" t="s">
        <v>87</v>
      </c>
      <c r="B94" s="54">
        <v>31</v>
      </c>
      <c r="C94" s="53">
        <v>1</v>
      </c>
      <c r="D94" s="54">
        <v>0</v>
      </c>
      <c r="E94" s="54">
        <v>4</v>
      </c>
      <c r="F94" s="54">
        <v>2</v>
      </c>
      <c r="G94" s="54">
        <v>13</v>
      </c>
      <c r="H94" s="54">
        <v>0</v>
      </c>
      <c r="I94" s="54">
        <v>7</v>
      </c>
      <c r="J94" s="54">
        <v>4</v>
      </c>
      <c r="K94" s="54">
        <v>0</v>
      </c>
      <c r="L94" s="54">
        <v>0</v>
      </c>
      <c r="M94" s="70">
        <v>0</v>
      </c>
    </row>
    <row r="95" spans="1:13" ht="15.95" customHeight="1" x14ac:dyDescent="0.2">
      <c r="A95" s="77" t="s">
        <v>88</v>
      </c>
      <c r="B95" s="56">
        <v>106</v>
      </c>
      <c r="C95" s="55">
        <v>0</v>
      </c>
      <c r="D95" s="56">
        <v>1</v>
      </c>
      <c r="E95" s="56">
        <v>33</v>
      </c>
      <c r="F95" s="56">
        <v>0</v>
      </c>
      <c r="G95" s="56">
        <v>12</v>
      </c>
      <c r="H95" s="56">
        <v>0</v>
      </c>
      <c r="I95" s="56">
        <v>58</v>
      </c>
      <c r="J95" s="56">
        <v>0</v>
      </c>
      <c r="K95" s="56">
        <v>2</v>
      </c>
      <c r="L95" s="56">
        <v>0</v>
      </c>
      <c r="M95" s="71">
        <v>0</v>
      </c>
    </row>
    <row r="96" spans="1:13" ht="15.95" customHeight="1" x14ac:dyDescent="0.2">
      <c r="A96" s="78" t="s">
        <v>89</v>
      </c>
      <c r="B96" s="58">
        <v>438</v>
      </c>
      <c r="C96" s="72">
        <v>5</v>
      </c>
      <c r="D96" s="58">
        <v>41</v>
      </c>
      <c r="E96" s="58">
        <v>64</v>
      </c>
      <c r="F96" s="58">
        <v>2</v>
      </c>
      <c r="G96" s="58">
        <v>74</v>
      </c>
      <c r="H96" s="58">
        <v>6</v>
      </c>
      <c r="I96" s="58">
        <v>105</v>
      </c>
      <c r="J96" s="58">
        <v>137</v>
      </c>
      <c r="K96" s="58">
        <v>4</v>
      </c>
      <c r="L96" s="58">
        <v>0</v>
      </c>
      <c r="M96" s="73">
        <v>0</v>
      </c>
    </row>
    <row r="97" spans="1:13" ht="15.95" customHeight="1" thickBot="1" x14ac:dyDescent="0.25">
      <c r="A97" s="81" t="s">
        <v>90</v>
      </c>
      <c r="B97" s="65">
        <v>6307</v>
      </c>
      <c r="C97" s="75">
        <v>176</v>
      </c>
      <c r="D97" s="65">
        <v>338</v>
      </c>
      <c r="E97" s="65">
        <v>1153</v>
      </c>
      <c r="F97" s="65">
        <v>355</v>
      </c>
      <c r="G97" s="65">
        <v>1075</v>
      </c>
      <c r="H97" s="65">
        <v>72</v>
      </c>
      <c r="I97" s="65">
        <v>1573</v>
      </c>
      <c r="J97" s="65">
        <v>1121</v>
      </c>
      <c r="K97" s="65">
        <v>444</v>
      </c>
      <c r="L97" s="65">
        <v>0</v>
      </c>
      <c r="M97" s="76">
        <v>0</v>
      </c>
    </row>
  </sheetData>
  <mergeCells count="3">
    <mergeCell ref="A8:A9"/>
    <mergeCell ref="B8:B9"/>
    <mergeCell ref="C8:M8"/>
  </mergeCells>
  <phoneticPr fontId="26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M99"/>
  <sheetViews>
    <sheetView showGridLines="0" zoomScaleNormal="10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C12" sqref="C12"/>
    </sheetView>
  </sheetViews>
  <sheetFormatPr defaultRowHeight="12.75" x14ac:dyDescent="0.2"/>
  <cols>
    <col min="1" max="1" width="24.85546875" style="63" customWidth="1"/>
    <col min="2" max="2" width="9" style="52" customWidth="1"/>
    <col min="3" max="13" width="7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315</v>
      </c>
    </row>
    <row r="4" spans="1:13" s="26" customFormat="1" ht="18.75" x14ac:dyDescent="0.2">
      <c r="A4" s="155" t="s">
        <v>443</v>
      </c>
    </row>
    <row r="5" spans="1:13" s="21" customFormat="1" ht="15.75" x14ac:dyDescent="0.2">
      <c r="A5" s="10"/>
    </row>
    <row r="6" spans="1:13" s="26" customFormat="1" ht="20.25" x14ac:dyDescent="0.2">
      <c r="A6" s="27" t="s">
        <v>440</v>
      </c>
    </row>
    <row r="7" spans="1:13" s="29" customFormat="1" ht="13.5" thickBot="1" x14ac:dyDescent="0.25">
      <c r="A7" s="20" t="s">
        <v>439</v>
      </c>
    </row>
    <row r="8" spans="1:13" s="48" customFormat="1" ht="14.25" x14ac:dyDescent="0.2">
      <c r="A8" s="47"/>
      <c r="B8" s="263" t="s">
        <v>321</v>
      </c>
      <c r="C8" s="291" t="s">
        <v>242</v>
      </c>
      <c r="D8" s="278"/>
      <c r="E8" s="278"/>
      <c r="F8" s="278"/>
      <c r="G8" s="278"/>
      <c r="H8" s="278"/>
      <c r="I8" s="278"/>
      <c r="J8" s="278"/>
      <c r="K8" s="278"/>
      <c r="L8" s="278"/>
      <c r="M8" s="279"/>
    </row>
    <row r="9" spans="1:13" s="48" customFormat="1" ht="14.25" customHeight="1" x14ac:dyDescent="0.2">
      <c r="A9" s="49" t="s">
        <v>1</v>
      </c>
      <c r="B9" s="264"/>
      <c r="C9" s="295" t="s">
        <v>112</v>
      </c>
      <c r="D9" s="292" t="s">
        <v>114</v>
      </c>
      <c r="E9" s="292" t="s">
        <v>115</v>
      </c>
      <c r="F9" s="292" t="s">
        <v>116</v>
      </c>
      <c r="G9" s="292" t="s">
        <v>117</v>
      </c>
      <c r="H9" s="292" t="s">
        <v>110</v>
      </c>
      <c r="I9" s="292" t="s">
        <v>118</v>
      </c>
      <c r="J9" s="292" t="s">
        <v>119</v>
      </c>
      <c r="K9" s="292" t="s">
        <v>120</v>
      </c>
      <c r="L9" s="292" t="s">
        <v>111</v>
      </c>
      <c r="M9" s="298" t="s">
        <v>196</v>
      </c>
    </row>
    <row r="10" spans="1:13" s="48" customFormat="1" ht="14.25" customHeight="1" x14ac:dyDescent="0.2">
      <c r="A10" s="49"/>
      <c r="B10" s="264"/>
      <c r="C10" s="296"/>
      <c r="D10" s="293"/>
      <c r="E10" s="293"/>
      <c r="F10" s="293"/>
      <c r="G10" s="293"/>
      <c r="H10" s="293"/>
      <c r="I10" s="293"/>
      <c r="J10" s="293"/>
      <c r="K10" s="293"/>
      <c r="L10" s="293"/>
      <c r="M10" s="299"/>
    </row>
    <row r="11" spans="1:13" s="48" customFormat="1" ht="13.5" thickBot="1" x14ac:dyDescent="0.25">
      <c r="A11" s="11"/>
      <c r="B11" s="265"/>
      <c r="C11" s="297"/>
      <c r="D11" s="294"/>
      <c r="E11" s="294"/>
      <c r="F11" s="294"/>
      <c r="G11" s="294"/>
      <c r="H11" s="294"/>
      <c r="I11" s="294"/>
      <c r="J11" s="294"/>
      <c r="K11" s="294"/>
      <c r="L11" s="294"/>
      <c r="M11" s="300"/>
    </row>
    <row r="12" spans="1:13" ht="15.95" customHeight="1" x14ac:dyDescent="0.2">
      <c r="A12" s="77" t="s">
        <v>3</v>
      </c>
      <c r="B12" s="88">
        <v>485</v>
      </c>
      <c r="C12" s="68">
        <v>0</v>
      </c>
      <c r="D12" s="51">
        <v>35</v>
      </c>
      <c r="E12" s="51">
        <v>219</v>
      </c>
      <c r="F12" s="51">
        <v>46</v>
      </c>
      <c r="G12" s="51">
        <v>110</v>
      </c>
      <c r="H12" s="51">
        <v>0</v>
      </c>
      <c r="I12" s="51">
        <v>8</v>
      </c>
      <c r="J12" s="51">
        <v>15</v>
      </c>
      <c r="K12" s="51">
        <v>49</v>
      </c>
      <c r="L12" s="51">
        <v>0</v>
      </c>
      <c r="M12" s="69">
        <v>3</v>
      </c>
    </row>
    <row r="13" spans="1:13" ht="15.95" customHeight="1" x14ac:dyDescent="0.2">
      <c r="A13" s="77" t="s">
        <v>4</v>
      </c>
      <c r="B13" s="89">
        <v>346</v>
      </c>
      <c r="C13" s="53">
        <v>0</v>
      </c>
      <c r="D13" s="54">
        <v>13</v>
      </c>
      <c r="E13" s="54">
        <v>25</v>
      </c>
      <c r="F13" s="54">
        <v>19</v>
      </c>
      <c r="G13" s="54">
        <v>16</v>
      </c>
      <c r="H13" s="54">
        <v>0</v>
      </c>
      <c r="I13" s="54">
        <v>210</v>
      </c>
      <c r="J13" s="54">
        <v>11</v>
      </c>
      <c r="K13" s="54">
        <v>51</v>
      </c>
      <c r="L13" s="54">
        <v>0</v>
      </c>
      <c r="M13" s="70">
        <v>1</v>
      </c>
    </row>
    <row r="14" spans="1:13" ht="15.95" customHeight="1" x14ac:dyDescent="0.2">
      <c r="A14" s="77" t="s">
        <v>5</v>
      </c>
      <c r="B14" s="89">
        <v>104</v>
      </c>
      <c r="C14" s="53">
        <v>0</v>
      </c>
      <c r="D14" s="54">
        <v>4</v>
      </c>
      <c r="E14" s="54">
        <v>36</v>
      </c>
      <c r="F14" s="54">
        <v>11</v>
      </c>
      <c r="G14" s="54">
        <v>23</v>
      </c>
      <c r="H14" s="54">
        <v>1</v>
      </c>
      <c r="I14" s="54">
        <v>14</v>
      </c>
      <c r="J14" s="54">
        <v>0</v>
      </c>
      <c r="K14" s="54">
        <v>15</v>
      </c>
      <c r="L14" s="54">
        <v>0</v>
      </c>
      <c r="M14" s="70">
        <v>0</v>
      </c>
    </row>
    <row r="15" spans="1:13" ht="15.95" customHeight="1" x14ac:dyDescent="0.2">
      <c r="A15" s="77" t="s">
        <v>6</v>
      </c>
      <c r="B15" s="89">
        <v>75</v>
      </c>
      <c r="C15" s="53">
        <v>0</v>
      </c>
      <c r="D15" s="54">
        <v>15</v>
      </c>
      <c r="E15" s="54">
        <v>34</v>
      </c>
      <c r="F15" s="54">
        <v>4</v>
      </c>
      <c r="G15" s="54">
        <v>8</v>
      </c>
      <c r="H15" s="54">
        <v>0</v>
      </c>
      <c r="I15" s="54">
        <v>4</v>
      </c>
      <c r="J15" s="54">
        <v>0</v>
      </c>
      <c r="K15" s="54">
        <v>8</v>
      </c>
      <c r="L15" s="54">
        <v>0</v>
      </c>
      <c r="M15" s="70">
        <v>2</v>
      </c>
    </row>
    <row r="16" spans="1:13" ht="15.95" customHeight="1" x14ac:dyDescent="0.2">
      <c r="A16" s="77" t="s">
        <v>7</v>
      </c>
      <c r="B16" s="89">
        <v>217</v>
      </c>
      <c r="C16" s="53">
        <v>1</v>
      </c>
      <c r="D16" s="54">
        <v>63</v>
      </c>
      <c r="E16" s="54">
        <v>12</v>
      </c>
      <c r="F16" s="54">
        <v>55</v>
      </c>
      <c r="G16" s="54">
        <v>16</v>
      </c>
      <c r="H16" s="54">
        <v>0</v>
      </c>
      <c r="I16" s="54">
        <v>3</v>
      </c>
      <c r="J16" s="54">
        <v>1</v>
      </c>
      <c r="K16" s="54">
        <v>11</v>
      </c>
      <c r="L16" s="54">
        <v>0</v>
      </c>
      <c r="M16" s="70">
        <v>55</v>
      </c>
    </row>
    <row r="17" spans="1:13" ht="15.95" customHeight="1" x14ac:dyDescent="0.2">
      <c r="A17" s="77" t="s">
        <v>8</v>
      </c>
      <c r="B17" s="89">
        <v>138</v>
      </c>
      <c r="C17" s="53">
        <v>0</v>
      </c>
      <c r="D17" s="54">
        <v>10</v>
      </c>
      <c r="E17" s="54">
        <v>98</v>
      </c>
      <c r="F17" s="54">
        <v>0</v>
      </c>
      <c r="G17" s="54">
        <v>4</v>
      </c>
      <c r="H17" s="54">
        <v>0</v>
      </c>
      <c r="I17" s="54">
        <v>11</v>
      </c>
      <c r="J17" s="54">
        <v>2</v>
      </c>
      <c r="K17" s="54">
        <v>7</v>
      </c>
      <c r="L17" s="54">
        <v>0</v>
      </c>
      <c r="M17" s="70">
        <v>6</v>
      </c>
    </row>
    <row r="18" spans="1:13" ht="15.95" customHeight="1" x14ac:dyDescent="0.2">
      <c r="A18" s="77" t="s">
        <v>9</v>
      </c>
      <c r="B18" s="89">
        <v>109</v>
      </c>
      <c r="C18" s="53">
        <v>0</v>
      </c>
      <c r="D18" s="54">
        <v>7</v>
      </c>
      <c r="E18" s="54">
        <v>65</v>
      </c>
      <c r="F18" s="54">
        <v>5</v>
      </c>
      <c r="G18" s="54">
        <v>15</v>
      </c>
      <c r="H18" s="54">
        <v>5</v>
      </c>
      <c r="I18" s="54">
        <v>9</v>
      </c>
      <c r="J18" s="54">
        <v>1</v>
      </c>
      <c r="K18" s="54">
        <v>2</v>
      </c>
      <c r="L18" s="54">
        <v>0</v>
      </c>
      <c r="M18" s="70">
        <v>0</v>
      </c>
    </row>
    <row r="19" spans="1:13" ht="15.95" customHeight="1" x14ac:dyDescent="0.2">
      <c r="A19" s="77" t="s">
        <v>10</v>
      </c>
      <c r="B19" s="90">
        <v>116</v>
      </c>
      <c r="C19" s="55">
        <v>0</v>
      </c>
      <c r="D19" s="56">
        <v>36</v>
      </c>
      <c r="E19" s="56">
        <v>41</v>
      </c>
      <c r="F19" s="56">
        <v>19</v>
      </c>
      <c r="G19" s="56">
        <v>5</v>
      </c>
      <c r="H19" s="56">
        <v>0</v>
      </c>
      <c r="I19" s="56">
        <v>5</v>
      </c>
      <c r="J19" s="56">
        <v>5</v>
      </c>
      <c r="K19" s="56">
        <v>5</v>
      </c>
      <c r="L19" s="56">
        <v>0</v>
      </c>
      <c r="M19" s="71">
        <v>0</v>
      </c>
    </row>
    <row r="20" spans="1:13" ht="15.95" customHeight="1" x14ac:dyDescent="0.2">
      <c r="A20" s="78" t="s">
        <v>11</v>
      </c>
      <c r="B20" s="91">
        <v>1590</v>
      </c>
      <c r="C20" s="72">
        <v>1</v>
      </c>
      <c r="D20" s="58">
        <v>183</v>
      </c>
      <c r="E20" s="58">
        <v>530</v>
      </c>
      <c r="F20" s="58">
        <v>159</v>
      </c>
      <c r="G20" s="58">
        <v>197</v>
      </c>
      <c r="H20" s="58">
        <v>6</v>
      </c>
      <c r="I20" s="58">
        <v>264</v>
      </c>
      <c r="J20" s="58">
        <v>35</v>
      </c>
      <c r="K20" s="58">
        <v>148</v>
      </c>
      <c r="L20" s="58">
        <v>0</v>
      </c>
      <c r="M20" s="73">
        <v>67</v>
      </c>
    </row>
    <row r="21" spans="1:13" ht="15.95" customHeight="1" x14ac:dyDescent="0.2">
      <c r="A21" s="77" t="s">
        <v>12</v>
      </c>
      <c r="B21" s="92">
        <v>148</v>
      </c>
      <c r="C21" s="53">
        <v>0</v>
      </c>
      <c r="D21" s="54">
        <v>4</v>
      </c>
      <c r="E21" s="54">
        <v>88</v>
      </c>
      <c r="F21" s="54">
        <v>8</v>
      </c>
      <c r="G21" s="54">
        <v>20</v>
      </c>
      <c r="H21" s="54">
        <v>1</v>
      </c>
      <c r="I21" s="54">
        <v>3</v>
      </c>
      <c r="J21" s="54">
        <v>1</v>
      </c>
      <c r="K21" s="54">
        <v>10</v>
      </c>
      <c r="L21" s="54">
        <v>0</v>
      </c>
      <c r="M21" s="70">
        <v>13</v>
      </c>
    </row>
    <row r="22" spans="1:13" ht="15.95" customHeight="1" x14ac:dyDescent="0.2">
      <c r="A22" s="77" t="s">
        <v>13</v>
      </c>
      <c r="B22" s="89">
        <v>172</v>
      </c>
      <c r="C22" s="53">
        <v>4</v>
      </c>
      <c r="D22" s="54">
        <v>24</v>
      </c>
      <c r="E22" s="54">
        <v>75</v>
      </c>
      <c r="F22" s="54">
        <v>23</v>
      </c>
      <c r="G22" s="54">
        <v>25</v>
      </c>
      <c r="H22" s="54">
        <v>1</v>
      </c>
      <c r="I22" s="54">
        <v>5</v>
      </c>
      <c r="J22" s="54">
        <v>3</v>
      </c>
      <c r="K22" s="54">
        <v>12</v>
      </c>
      <c r="L22" s="54">
        <v>0</v>
      </c>
      <c r="M22" s="70">
        <v>0</v>
      </c>
    </row>
    <row r="23" spans="1:13" ht="15.95" customHeight="1" x14ac:dyDescent="0.2">
      <c r="A23" s="77" t="s">
        <v>14</v>
      </c>
      <c r="B23" s="89">
        <v>88</v>
      </c>
      <c r="C23" s="53">
        <v>0</v>
      </c>
      <c r="D23" s="54">
        <v>44</v>
      </c>
      <c r="E23" s="54">
        <v>29</v>
      </c>
      <c r="F23" s="54">
        <v>4</v>
      </c>
      <c r="G23" s="54">
        <v>1</v>
      </c>
      <c r="H23" s="54">
        <v>0</v>
      </c>
      <c r="I23" s="54">
        <v>5</v>
      </c>
      <c r="J23" s="54">
        <v>2</v>
      </c>
      <c r="K23" s="54">
        <v>2</v>
      </c>
      <c r="L23" s="54">
        <v>0</v>
      </c>
      <c r="M23" s="70">
        <v>1</v>
      </c>
    </row>
    <row r="24" spans="1:13" ht="15.95" customHeight="1" x14ac:dyDescent="0.2">
      <c r="A24" s="77" t="s">
        <v>15</v>
      </c>
      <c r="B24" s="89">
        <v>177</v>
      </c>
      <c r="C24" s="53">
        <v>0</v>
      </c>
      <c r="D24" s="54">
        <v>9</v>
      </c>
      <c r="E24" s="54">
        <v>126</v>
      </c>
      <c r="F24" s="54">
        <v>1</v>
      </c>
      <c r="G24" s="54">
        <v>10</v>
      </c>
      <c r="H24" s="54">
        <v>0</v>
      </c>
      <c r="I24" s="54">
        <v>24</v>
      </c>
      <c r="J24" s="54">
        <v>1</v>
      </c>
      <c r="K24" s="54">
        <v>6</v>
      </c>
      <c r="L24" s="54">
        <v>0</v>
      </c>
      <c r="M24" s="70">
        <v>0</v>
      </c>
    </row>
    <row r="25" spans="1:13" ht="15.95" customHeight="1" x14ac:dyDescent="0.2">
      <c r="A25" s="77" t="s">
        <v>16</v>
      </c>
      <c r="B25" s="89">
        <v>44</v>
      </c>
      <c r="C25" s="53">
        <v>0</v>
      </c>
      <c r="D25" s="54">
        <v>10</v>
      </c>
      <c r="E25" s="54">
        <v>30</v>
      </c>
      <c r="F25" s="54">
        <v>0</v>
      </c>
      <c r="G25" s="54">
        <v>0</v>
      </c>
      <c r="H25" s="54">
        <v>0</v>
      </c>
      <c r="I25" s="54">
        <v>3</v>
      </c>
      <c r="J25" s="54">
        <v>0</v>
      </c>
      <c r="K25" s="54">
        <v>0</v>
      </c>
      <c r="L25" s="54">
        <v>0</v>
      </c>
      <c r="M25" s="70">
        <v>1</v>
      </c>
    </row>
    <row r="26" spans="1:13" ht="15.95" customHeight="1" x14ac:dyDescent="0.2">
      <c r="A26" s="77" t="s">
        <v>17</v>
      </c>
      <c r="B26" s="89">
        <v>24</v>
      </c>
      <c r="C26" s="53">
        <v>0</v>
      </c>
      <c r="D26" s="54">
        <v>10</v>
      </c>
      <c r="E26" s="54">
        <v>8</v>
      </c>
      <c r="F26" s="54">
        <v>0</v>
      </c>
      <c r="G26" s="54">
        <v>4</v>
      </c>
      <c r="H26" s="54">
        <v>0</v>
      </c>
      <c r="I26" s="54">
        <v>1</v>
      </c>
      <c r="J26" s="54">
        <v>0</v>
      </c>
      <c r="K26" s="54">
        <v>1</v>
      </c>
      <c r="L26" s="54">
        <v>0</v>
      </c>
      <c r="M26" s="70">
        <v>0</v>
      </c>
    </row>
    <row r="27" spans="1:13" ht="15.95" customHeight="1" x14ac:dyDescent="0.2">
      <c r="A27" s="79" t="s">
        <v>18</v>
      </c>
      <c r="B27" s="90">
        <v>165</v>
      </c>
      <c r="C27" s="55">
        <v>0</v>
      </c>
      <c r="D27" s="56">
        <v>103</v>
      </c>
      <c r="E27" s="56">
        <v>35</v>
      </c>
      <c r="F27" s="56">
        <v>8</v>
      </c>
      <c r="G27" s="56">
        <v>1</v>
      </c>
      <c r="H27" s="56">
        <v>0</v>
      </c>
      <c r="I27" s="56">
        <v>9</v>
      </c>
      <c r="J27" s="56">
        <v>1</v>
      </c>
      <c r="K27" s="56">
        <v>2</v>
      </c>
      <c r="L27" s="56">
        <v>0</v>
      </c>
      <c r="M27" s="71">
        <v>6</v>
      </c>
    </row>
    <row r="28" spans="1:13" ht="15.95" customHeight="1" x14ac:dyDescent="0.2">
      <c r="A28" s="80" t="s">
        <v>19</v>
      </c>
      <c r="B28" s="91">
        <v>818</v>
      </c>
      <c r="C28" s="72">
        <v>4</v>
      </c>
      <c r="D28" s="58">
        <v>204</v>
      </c>
      <c r="E28" s="58">
        <v>391</v>
      </c>
      <c r="F28" s="58">
        <v>44</v>
      </c>
      <c r="G28" s="58">
        <v>61</v>
      </c>
      <c r="H28" s="58">
        <v>2</v>
      </c>
      <c r="I28" s="58">
        <v>50</v>
      </c>
      <c r="J28" s="58">
        <v>8</v>
      </c>
      <c r="K28" s="58">
        <v>33</v>
      </c>
      <c r="L28" s="58">
        <v>0</v>
      </c>
      <c r="M28" s="73">
        <v>21</v>
      </c>
    </row>
    <row r="29" spans="1:13" ht="15.95" customHeight="1" x14ac:dyDescent="0.2">
      <c r="A29" s="77" t="s">
        <v>20</v>
      </c>
      <c r="B29" s="92">
        <v>46</v>
      </c>
      <c r="C29" s="53">
        <v>0</v>
      </c>
      <c r="D29" s="54">
        <v>1</v>
      </c>
      <c r="E29" s="54">
        <v>41</v>
      </c>
      <c r="F29" s="54">
        <v>0</v>
      </c>
      <c r="G29" s="54">
        <v>0</v>
      </c>
      <c r="H29" s="54">
        <v>1</v>
      </c>
      <c r="I29" s="54">
        <v>2</v>
      </c>
      <c r="J29" s="54">
        <v>0</v>
      </c>
      <c r="K29" s="54">
        <v>1</v>
      </c>
      <c r="L29" s="54">
        <v>0</v>
      </c>
      <c r="M29" s="70">
        <v>0</v>
      </c>
    </row>
    <row r="30" spans="1:13" ht="15.95" customHeight="1" x14ac:dyDescent="0.2">
      <c r="A30" s="77" t="s">
        <v>21</v>
      </c>
      <c r="B30" s="89">
        <v>35</v>
      </c>
      <c r="C30" s="53">
        <v>0</v>
      </c>
      <c r="D30" s="54">
        <v>2</v>
      </c>
      <c r="E30" s="54">
        <v>26</v>
      </c>
      <c r="F30" s="54">
        <v>2</v>
      </c>
      <c r="G30" s="54">
        <v>2</v>
      </c>
      <c r="H30" s="54">
        <v>0</v>
      </c>
      <c r="I30" s="54">
        <v>3</v>
      </c>
      <c r="J30" s="54">
        <v>0</v>
      </c>
      <c r="K30" s="54">
        <v>0</v>
      </c>
      <c r="L30" s="54">
        <v>0</v>
      </c>
      <c r="M30" s="70">
        <v>0</v>
      </c>
    </row>
    <row r="31" spans="1:13" ht="15.95" customHeight="1" x14ac:dyDescent="0.2">
      <c r="A31" s="77" t="s">
        <v>22</v>
      </c>
      <c r="B31" s="89">
        <v>48</v>
      </c>
      <c r="C31" s="53">
        <v>0</v>
      </c>
      <c r="D31" s="54">
        <v>16</v>
      </c>
      <c r="E31" s="54">
        <v>21</v>
      </c>
      <c r="F31" s="54">
        <v>0</v>
      </c>
      <c r="G31" s="54">
        <v>1</v>
      </c>
      <c r="H31" s="54">
        <v>1</v>
      </c>
      <c r="I31" s="54">
        <v>6</v>
      </c>
      <c r="J31" s="54">
        <v>1</v>
      </c>
      <c r="K31" s="54">
        <v>2</v>
      </c>
      <c r="L31" s="54">
        <v>0</v>
      </c>
      <c r="M31" s="70">
        <v>0</v>
      </c>
    </row>
    <row r="32" spans="1:13" ht="15.95" customHeight="1" x14ac:dyDescent="0.2">
      <c r="A32" s="77" t="s">
        <v>23</v>
      </c>
      <c r="B32" s="89">
        <v>101</v>
      </c>
      <c r="C32" s="53">
        <v>0</v>
      </c>
      <c r="D32" s="54">
        <v>6</v>
      </c>
      <c r="E32" s="54">
        <v>70</v>
      </c>
      <c r="F32" s="54">
        <v>3</v>
      </c>
      <c r="G32" s="54">
        <v>5</v>
      </c>
      <c r="H32" s="54">
        <v>1</v>
      </c>
      <c r="I32" s="54">
        <v>10</v>
      </c>
      <c r="J32" s="54">
        <v>3</v>
      </c>
      <c r="K32" s="54">
        <v>1</v>
      </c>
      <c r="L32" s="54">
        <v>0</v>
      </c>
      <c r="M32" s="70">
        <v>2</v>
      </c>
    </row>
    <row r="33" spans="1:13" ht="15.95" customHeight="1" x14ac:dyDescent="0.2">
      <c r="A33" s="77" t="s">
        <v>24</v>
      </c>
      <c r="B33" s="89">
        <v>21</v>
      </c>
      <c r="C33" s="53">
        <v>0</v>
      </c>
      <c r="D33" s="54">
        <v>1</v>
      </c>
      <c r="E33" s="54">
        <v>16</v>
      </c>
      <c r="F33" s="54">
        <v>1</v>
      </c>
      <c r="G33" s="54">
        <v>2</v>
      </c>
      <c r="H33" s="54">
        <v>0</v>
      </c>
      <c r="I33" s="54">
        <v>1</v>
      </c>
      <c r="J33" s="54">
        <v>0</v>
      </c>
      <c r="K33" s="54">
        <v>0</v>
      </c>
      <c r="L33" s="54">
        <v>0</v>
      </c>
      <c r="M33" s="70">
        <v>0</v>
      </c>
    </row>
    <row r="34" spans="1:13" ht="15.95" customHeight="1" x14ac:dyDescent="0.2">
      <c r="A34" s="77" t="s">
        <v>25</v>
      </c>
      <c r="B34" s="89">
        <v>122</v>
      </c>
      <c r="C34" s="53">
        <v>0</v>
      </c>
      <c r="D34" s="54">
        <v>56</v>
      </c>
      <c r="E34" s="54">
        <v>9</v>
      </c>
      <c r="F34" s="54">
        <v>2</v>
      </c>
      <c r="G34" s="54">
        <v>8</v>
      </c>
      <c r="H34" s="54">
        <v>1</v>
      </c>
      <c r="I34" s="54">
        <v>7</v>
      </c>
      <c r="J34" s="54">
        <v>1</v>
      </c>
      <c r="K34" s="54">
        <v>23</v>
      </c>
      <c r="L34" s="54">
        <v>0</v>
      </c>
      <c r="M34" s="70">
        <v>15</v>
      </c>
    </row>
    <row r="35" spans="1:13" ht="15.95" customHeight="1" x14ac:dyDescent="0.2">
      <c r="A35" s="77" t="s">
        <v>26</v>
      </c>
      <c r="B35" s="89">
        <v>157</v>
      </c>
      <c r="C35" s="53">
        <v>0</v>
      </c>
      <c r="D35" s="54">
        <v>31</v>
      </c>
      <c r="E35" s="54">
        <v>82</v>
      </c>
      <c r="F35" s="54">
        <v>4</v>
      </c>
      <c r="G35" s="54">
        <v>23</v>
      </c>
      <c r="H35" s="54">
        <v>2</v>
      </c>
      <c r="I35" s="54">
        <v>12</v>
      </c>
      <c r="J35" s="54">
        <v>1</v>
      </c>
      <c r="K35" s="54">
        <v>1</v>
      </c>
      <c r="L35" s="54">
        <v>0</v>
      </c>
      <c r="M35" s="70">
        <v>1</v>
      </c>
    </row>
    <row r="36" spans="1:13" ht="15.95" customHeight="1" x14ac:dyDescent="0.2">
      <c r="A36" s="77" t="s">
        <v>27</v>
      </c>
      <c r="B36" s="89">
        <v>126</v>
      </c>
      <c r="C36" s="53">
        <v>1</v>
      </c>
      <c r="D36" s="54">
        <v>48</v>
      </c>
      <c r="E36" s="54">
        <v>69</v>
      </c>
      <c r="F36" s="54">
        <v>1</v>
      </c>
      <c r="G36" s="54">
        <v>5</v>
      </c>
      <c r="H36" s="54">
        <v>0</v>
      </c>
      <c r="I36" s="54">
        <v>1</v>
      </c>
      <c r="J36" s="54">
        <v>1</v>
      </c>
      <c r="K36" s="54">
        <v>0</v>
      </c>
      <c r="L36" s="54">
        <v>0</v>
      </c>
      <c r="M36" s="70">
        <v>0</v>
      </c>
    </row>
    <row r="37" spans="1:13" ht="15.95" customHeight="1" x14ac:dyDescent="0.2">
      <c r="A37" s="79" t="s">
        <v>28</v>
      </c>
      <c r="B37" s="90">
        <v>86</v>
      </c>
      <c r="C37" s="55">
        <v>0</v>
      </c>
      <c r="D37" s="56">
        <v>24</v>
      </c>
      <c r="E37" s="56">
        <v>34</v>
      </c>
      <c r="F37" s="56">
        <v>0</v>
      </c>
      <c r="G37" s="56">
        <v>16</v>
      </c>
      <c r="H37" s="56">
        <v>3</v>
      </c>
      <c r="I37" s="56">
        <v>4</v>
      </c>
      <c r="J37" s="56">
        <v>1</v>
      </c>
      <c r="K37" s="56">
        <v>4</v>
      </c>
      <c r="L37" s="56">
        <v>0</v>
      </c>
      <c r="M37" s="71">
        <v>0</v>
      </c>
    </row>
    <row r="38" spans="1:13" ht="15.95" customHeight="1" x14ac:dyDescent="0.2">
      <c r="A38" s="80" t="s">
        <v>29</v>
      </c>
      <c r="B38" s="93">
        <v>742</v>
      </c>
      <c r="C38" s="72">
        <v>1</v>
      </c>
      <c r="D38" s="58">
        <v>185</v>
      </c>
      <c r="E38" s="58">
        <v>368</v>
      </c>
      <c r="F38" s="58">
        <v>13</v>
      </c>
      <c r="G38" s="58">
        <v>62</v>
      </c>
      <c r="H38" s="58">
        <v>9</v>
      </c>
      <c r="I38" s="58">
        <v>46</v>
      </c>
      <c r="J38" s="58">
        <v>8</v>
      </c>
      <c r="K38" s="58">
        <v>32</v>
      </c>
      <c r="L38" s="58">
        <v>0</v>
      </c>
      <c r="M38" s="73">
        <v>18</v>
      </c>
    </row>
    <row r="39" spans="1:13" ht="15.95" customHeight="1" x14ac:dyDescent="0.2">
      <c r="A39" s="77" t="s">
        <v>30</v>
      </c>
      <c r="B39" s="92">
        <v>90</v>
      </c>
      <c r="C39" s="53">
        <v>0</v>
      </c>
      <c r="D39" s="54">
        <v>14</v>
      </c>
      <c r="E39" s="54">
        <v>21</v>
      </c>
      <c r="F39" s="54">
        <v>6</v>
      </c>
      <c r="G39" s="54">
        <v>39</v>
      </c>
      <c r="H39" s="54">
        <v>1</v>
      </c>
      <c r="I39" s="54">
        <v>4</v>
      </c>
      <c r="J39" s="54">
        <v>1</v>
      </c>
      <c r="K39" s="54">
        <v>4</v>
      </c>
      <c r="L39" s="54">
        <v>0</v>
      </c>
      <c r="M39" s="70">
        <v>0</v>
      </c>
    </row>
    <row r="40" spans="1:13" ht="15.95" customHeight="1" x14ac:dyDescent="0.2">
      <c r="A40" s="77" t="s">
        <v>31</v>
      </c>
      <c r="B40" s="89">
        <v>122</v>
      </c>
      <c r="C40" s="53">
        <v>0</v>
      </c>
      <c r="D40" s="54">
        <v>17</v>
      </c>
      <c r="E40" s="54">
        <v>70</v>
      </c>
      <c r="F40" s="54">
        <v>1</v>
      </c>
      <c r="G40" s="54">
        <v>9</v>
      </c>
      <c r="H40" s="54">
        <v>0</v>
      </c>
      <c r="I40" s="54">
        <v>8</v>
      </c>
      <c r="J40" s="54">
        <v>0</v>
      </c>
      <c r="K40" s="54">
        <v>13</v>
      </c>
      <c r="L40" s="54">
        <v>0</v>
      </c>
      <c r="M40" s="70">
        <v>4</v>
      </c>
    </row>
    <row r="41" spans="1:13" ht="15.95" customHeight="1" x14ac:dyDescent="0.2">
      <c r="A41" s="77" t="s">
        <v>32</v>
      </c>
      <c r="B41" s="89">
        <v>167</v>
      </c>
      <c r="C41" s="53">
        <v>0</v>
      </c>
      <c r="D41" s="54">
        <v>29</v>
      </c>
      <c r="E41" s="54">
        <v>91</v>
      </c>
      <c r="F41" s="54">
        <v>10</v>
      </c>
      <c r="G41" s="54">
        <v>7</v>
      </c>
      <c r="H41" s="54">
        <v>10</v>
      </c>
      <c r="I41" s="54">
        <v>5</v>
      </c>
      <c r="J41" s="54">
        <v>2</v>
      </c>
      <c r="K41" s="54">
        <v>8</v>
      </c>
      <c r="L41" s="54">
        <v>0</v>
      </c>
      <c r="M41" s="70">
        <v>5</v>
      </c>
    </row>
    <row r="42" spans="1:13" ht="15.95" customHeight="1" x14ac:dyDescent="0.2">
      <c r="A42" s="77" t="s">
        <v>33</v>
      </c>
      <c r="B42" s="89">
        <v>202</v>
      </c>
      <c r="C42" s="53">
        <v>0</v>
      </c>
      <c r="D42" s="54">
        <v>16</v>
      </c>
      <c r="E42" s="54">
        <v>97</v>
      </c>
      <c r="F42" s="54">
        <v>29</v>
      </c>
      <c r="G42" s="54">
        <v>31</v>
      </c>
      <c r="H42" s="54">
        <v>0</v>
      </c>
      <c r="I42" s="54">
        <v>17</v>
      </c>
      <c r="J42" s="54">
        <v>3</v>
      </c>
      <c r="K42" s="54">
        <v>6</v>
      </c>
      <c r="L42" s="54">
        <v>0</v>
      </c>
      <c r="M42" s="70">
        <v>3</v>
      </c>
    </row>
    <row r="43" spans="1:13" ht="15.95" customHeight="1" x14ac:dyDescent="0.2">
      <c r="A43" s="77" t="s">
        <v>34</v>
      </c>
      <c r="B43" s="94">
        <v>69</v>
      </c>
      <c r="C43" s="61">
        <v>0</v>
      </c>
      <c r="D43" s="62">
        <v>40</v>
      </c>
      <c r="E43" s="62">
        <v>18</v>
      </c>
      <c r="F43" s="62">
        <v>6</v>
      </c>
      <c r="G43" s="62">
        <v>0</v>
      </c>
      <c r="H43" s="62">
        <v>0</v>
      </c>
      <c r="I43" s="62">
        <v>2</v>
      </c>
      <c r="J43" s="62">
        <v>0</v>
      </c>
      <c r="K43" s="62">
        <v>0</v>
      </c>
      <c r="L43" s="62">
        <v>0</v>
      </c>
      <c r="M43" s="74">
        <v>3</v>
      </c>
    </row>
    <row r="44" spans="1:13" ht="15.95" customHeight="1" x14ac:dyDescent="0.2">
      <c r="A44" s="77" t="s">
        <v>35</v>
      </c>
      <c r="B44" s="89">
        <v>155</v>
      </c>
      <c r="C44" s="53">
        <v>0</v>
      </c>
      <c r="D44" s="54">
        <v>14</v>
      </c>
      <c r="E44" s="54">
        <v>108</v>
      </c>
      <c r="F44" s="54">
        <v>0</v>
      </c>
      <c r="G44" s="54">
        <v>6</v>
      </c>
      <c r="H44" s="54">
        <v>0</v>
      </c>
      <c r="I44" s="54">
        <v>17</v>
      </c>
      <c r="J44" s="54">
        <v>1</v>
      </c>
      <c r="K44" s="54">
        <v>9</v>
      </c>
      <c r="L44" s="54">
        <v>0</v>
      </c>
      <c r="M44" s="70">
        <v>0</v>
      </c>
    </row>
    <row r="45" spans="1:13" ht="15.95" customHeight="1" x14ac:dyDescent="0.2">
      <c r="A45" s="79" t="s">
        <v>36</v>
      </c>
      <c r="B45" s="90">
        <v>25</v>
      </c>
      <c r="C45" s="55">
        <v>0</v>
      </c>
      <c r="D45" s="56">
        <v>1</v>
      </c>
      <c r="E45" s="56">
        <v>20</v>
      </c>
      <c r="F45" s="56">
        <v>0</v>
      </c>
      <c r="G45" s="56">
        <v>0</v>
      </c>
      <c r="H45" s="56">
        <v>0</v>
      </c>
      <c r="I45" s="56">
        <v>2</v>
      </c>
      <c r="J45" s="56">
        <v>0</v>
      </c>
      <c r="K45" s="56">
        <v>1</v>
      </c>
      <c r="L45" s="56">
        <v>0</v>
      </c>
      <c r="M45" s="71">
        <v>1</v>
      </c>
    </row>
    <row r="46" spans="1:13" ht="15.95" customHeight="1" x14ac:dyDescent="0.2">
      <c r="A46" s="80" t="s">
        <v>37</v>
      </c>
      <c r="B46" s="91">
        <v>830</v>
      </c>
      <c r="C46" s="72">
        <v>0</v>
      </c>
      <c r="D46" s="58">
        <v>131</v>
      </c>
      <c r="E46" s="58">
        <v>425</v>
      </c>
      <c r="F46" s="58">
        <v>52</v>
      </c>
      <c r="G46" s="58">
        <v>92</v>
      </c>
      <c r="H46" s="58">
        <v>11</v>
      </c>
      <c r="I46" s="58">
        <v>55</v>
      </c>
      <c r="J46" s="58">
        <v>7</v>
      </c>
      <c r="K46" s="58">
        <v>41</v>
      </c>
      <c r="L46" s="58">
        <v>0</v>
      </c>
      <c r="M46" s="73">
        <v>16</v>
      </c>
    </row>
    <row r="47" spans="1:13" ht="15.95" customHeight="1" x14ac:dyDescent="0.2">
      <c r="A47" s="77" t="s">
        <v>38</v>
      </c>
      <c r="B47" s="92">
        <v>13</v>
      </c>
      <c r="C47" s="53">
        <v>0</v>
      </c>
      <c r="D47" s="54">
        <v>0</v>
      </c>
      <c r="E47" s="54">
        <v>4</v>
      </c>
      <c r="F47" s="54">
        <v>3</v>
      </c>
      <c r="G47" s="54">
        <v>5</v>
      </c>
      <c r="H47" s="54">
        <v>0</v>
      </c>
      <c r="I47" s="54">
        <v>1</v>
      </c>
      <c r="J47" s="54">
        <v>0</v>
      </c>
      <c r="K47" s="54">
        <v>0</v>
      </c>
      <c r="L47" s="54">
        <v>0</v>
      </c>
      <c r="M47" s="70">
        <v>0</v>
      </c>
    </row>
    <row r="48" spans="1:13" ht="15.95" customHeight="1" x14ac:dyDescent="0.2">
      <c r="A48" s="77" t="s">
        <v>39</v>
      </c>
      <c r="B48" s="89">
        <v>60</v>
      </c>
      <c r="C48" s="53">
        <v>0</v>
      </c>
      <c r="D48" s="54">
        <v>17</v>
      </c>
      <c r="E48" s="54">
        <v>32</v>
      </c>
      <c r="F48" s="54">
        <v>0</v>
      </c>
      <c r="G48" s="54">
        <v>0</v>
      </c>
      <c r="H48" s="54">
        <v>0</v>
      </c>
      <c r="I48" s="54">
        <v>1</v>
      </c>
      <c r="J48" s="54">
        <v>0</v>
      </c>
      <c r="K48" s="54">
        <v>0</v>
      </c>
      <c r="L48" s="54">
        <v>0</v>
      </c>
      <c r="M48" s="70">
        <v>10</v>
      </c>
    </row>
    <row r="49" spans="1:13" ht="15.95" customHeight="1" x14ac:dyDescent="0.2">
      <c r="A49" s="77" t="s">
        <v>40</v>
      </c>
      <c r="B49" s="89">
        <v>14</v>
      </c>
      <c r="C49" s="53">
        <v>0</v>
      </c>
      <c r="D49" s="54">
        <v>1</v>
      </c>
      <c r="E49" s="54">
        <v>6</v>
      </c>
      <c r="F49" s="54">
        <v>0</v>
      </c>
      <c r="G49" s="54">
        <v>4</v>
      </c>
      <c r="H49" s="54">
        <v>0</v>
      </c>
      <c r="I49" s="54">
        <v>0</v>
      </c>
      <c r="J49" s="54">
        <v>1</v>
      </c>
      <c r="K49" s="54">
        <v>2</v>
      </c>
      <c r="L49" s="54">
        <v>0</v>
      </c>
      <c r="M49" s="70">
        <v>0</v>
      </c>
    </row>
    <row r="50" spans="1:13" ht="15.95" customHeight="1" x14ac:dyDescent="0.2">
      <c r="A50" s="77" t="s">
        <v>41</v>
      </c>
      <c r="B50" s="89">
        <v>14</v>
      </c>
      <c r="C50" s="53">
        <v>0</v>
      </c>
      <c r="D50" s="54">
        <v>6</v>
      </c>
      <c r="E50" s="54">
        <v>2</v>
      </c>
      <c r="F50" s="54">
        <v>0</v>
      </c>
      <c r="G50" s="54">
        <v>3</v>
      </c>
      <c r="H50" s="54">
        <v>0</v>
      </c>
      <c r="I50" s="54">
        <v>1</v>
      </c>
      <c r="J50" s="54">
        <v>0</v>
      </c>
      <c r="K50" s="54">
        <v>0</v>
      </c>
      <c r="L50" s="54">
        <v>0</v>
      </c>
      <c r="M50" s="70">
        <v>2</v>
      </c>
    </row>
    <row r="51" spans="1:13" ht="15.95" customHeight="1" x14ac:dyDescent="0.2">
      <c r="A51" s="77" t="s">
        <v>42</v>
      </c>
      <c r="B51" s="89">
        <v>110</v>
      </c>
      <c r="C51" s="53">
        <v>0</v>
      </c>
      <c r="D51" s="54">
        <v>12</v>
      </c>
      <c r="E51" s="54">
        <v>58</v>
      </c>
      <c r="F51" s="54">
        <v>5</v>
      </c>
      <c r="G51" s="54">
        <v>22</v>
      </c>
      <c r="H51" s="54">
        <v>0</v>
      </c>
      <c r="I51" s="54">
        <v>7</v>
      </c>
      <c r="J51" s="54">
        <v>1</v>
      </c>
      <c r="K51" s="54">
        <v>5</v>
      </c>
      <c r="L51" s="54">
        <v>0</v>
      </c>
      <c r="M51" s="70">
        <v>0</v>
      </c>
    </row>
    <row r="52" spans="1:13" ht="15.95" customHeight="1" x14ac:dyDescent="0.2">
      <c r="A52" s="77" t="s">
        <v>43</v>
      </c>
      <c r="B52" s="89">
        <v>130</v>
      </c>
      <c r="C52" s="53">
        <v>0</v>
      </c>
      <c r="D52" s="54">
        <v>6</v>
      </c>
      <c r="E52" s="54">
        <v>65</v>
      </c>
      <c r="F52" s="54">
        <v>3</v>
      </c>
      <c r="G52" s="54">
        <v>18</v>
      </c>
      <c r="H52" s="54">
        <v>0</v>
      </c>
      <c r="I52" s="54">
        <v>15</v>
      </c>
      <c r="J52" s="54">
        <v>8</v>
      </c>
      <c r="K52" s="54">
        <v>15</v>
      </c>
      <c r="L52" s="54">
        <v>0</v>
      </c>
      <c r="M52" s="70">
        <v>0</v>
      </c>
    </row>
    <row r="53" spans="1:13" ht="15.95" customHeight="1" x14ac:dyDescent="0.2">
      <c r="A53" s="77" t="s">
        <v>44</v>
      </c>
      <c r="B53" s="89">
        <v>57</v>
      </c>
      <c r="C53" s="53">
        <v>0</v>
      </c>
      <c r="D53" s="54">
        <v>1</v>
      </c>
      <c r="E53" s="54">
        <v>52</v>
      </c>
      <c r="F53" s="54">
        <v>1</v>
      </c>
      <c r="G53" s="54">
        <v>0</v>
      </c>
      <c r="H53" s="54">
        <v>0</v>
      </c>
      <c r="I53" s="54">
        <v>2</v>
      </c>
      <c r="J53" s="54">
        <v>0</v>
      </c>
      <c r="K53" s="54">
        <v>0</v>
      </c>
      <c r="L53" s="54">
        <v>0</v>
      </c>
      <c r="M53" s="70">
        <v>1</v>
      </c>
    </row>
    <row r="54" spans="1:13" ht="15.95" customHeight="1" x14ac:dyDescent="0.2">
      <c r="A54" s="77" t="s">
        <v>45</v>
      </c>
      <c r="B54" s="89">
        <v>42</v>
      </c>
      <c r="C54" s="53">
        <v>0</v>
      </c>
      <c r="D54" s="54">
        <v>0</v>
      </c>
      <c r="E54" s="54">
        <v>16</v>
      </c>
      <c r="F54" s="54">
        <v>3</v>
      </c>
      <c r="G54" s="54">
        <v>14</v>
      </c>
      <c r="H54" s="54">
        <v>0</v>
      </c>
      <c r="I54" s="54">
        <v>3</v>
      </c>
      <c r="J54" s="54">
        <v>0</v>
      </c>
      <c r="K54" s="54">
        <v>6</v>
      </c>
      <c r="L54" s="54">
        <v>0</v>
      </c>
      <c r="M54" s="70">
        <v>0</v>
      </c>
    </row>
    <row r="55" spans="1:13" s="63" customFormat="1" ht="15.95" customHeight="1" x14ac:dyDescent="0.2">
      <c r="A55" s="77" t="s">
        <v>46</v>
      </c>
      <c r="B55" s="89">
        <v>7</v>
      </c>
      <c r="C55" s="53">
        <v>0</v>
      </c>
      <c r="D55" s="54">
        <v>0</v>
      </c>
      <c r="E55" s="54">
        <v>5</v>
      </c>
      <c r="F55" s="54">
        <v>0</v>
      </c>
      <c r="G55" s="54">
        <v>2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70">
        <v>0</v>
      </c>
    </row>
    <row r="56" spans="1:13" ht="15.95" customHeight="1" x14ac:dyDescent="0.2">
      <c r="A56" s="77" t="s">
        <v>47</v>
      </c>
      <c r="B56" s="89">
        <v>15</v>
      </c>
      <c r="C56" s="53">
        <v>0</v>
      </c>
      <c r="D56" s="54">
        <v>1</v>
      </c>
      <c r="E56" s="54">
        <v>12</v>
      </c>
      <c r="F56" s="54">
        <v>0</v>
      </c>
      <c r="G56" s="54">
        <v>2</v>
      </c>
      <c r="H56" s="54">
        <v>0</v>
      </c>
      <c r="I56" s="54">
        <v>0</v>
      </c>
      <c r="J56" s="54">
        <v>0</v>
      </c>
      <c r="K56" s="54">
        <v>0</v>
      </c>
      <c r="L56" s="54">
        <v>0</v>
      </c>
      <c r="M56" s="70">
        <v>0</v>
      </c>
    </row>
    <row r="57" spans="1:13" ht="15.95" customHeight="1" x14ac:dyDescent="0.2">
      <c r="A57" s="79" t="s">
        <v>48</v>
      </c>
      <c r="B57" s="90">
        <v>100</v>
      </c>
      <c r="C57" s="55">
        <v>0</v>
      </c>
      <c r="D57" s="56">
        <v>16</v>
      </c>
      <c r="E57" s="56">
        <v>51</v>
      </c>
      <c r="F57" s="56">
        <v>2</v>
      </c>
      <c r="G57" s="56">
        <v>13</v>
      </c>
      <c r="H57" s="56">
        <v>1</v>
      </c>
      <c r="I57" s="56">
        <v>7</v>
      </c>
      <c r="J57" s="56">
        <v>0</v>
      </c>
      <c r="K57" s="56">
        <v>10</v>
      </c>
      <c r="L57" s="56">
        <v>0</v>
      </c>
      <c r="M57" s="71">
        <v>0</v>
      </c>
    </row>
    <row r="58" spans="1:13" ht="15.95" customHeight="1" thickBot="1" x14ac:dyDescent="0.25">
      <c r="A58" s="81" t="s">
        <v>49</v>
      </c>
      <c r="B58" s="95">
        <v>562</v>
      </c>
      <c r="C58" s="75">
        <v>0</v>
      </c>
      <c r="D58" s="65">
        <v>60</v>
      </c>
      <c r="E58" s="65">
        <v>303</v>
      </c>
      <c r="F58" s="65">
        <v>17</v>
      </c>
      <c r="G58" s="65">
        <v>83</v>
      </c>
      <c r="H58" s="65">
        <v>1</v>
      </c>
      <c r="I58" s="65">
        <v>37</v>
      </c>
      <c r="J58" s="65">
        <v>10</v>
      </c>
      <c r="K58" s="65">
        <v>38</v>
      </c>
      <c r="L58" s="65">
        <v>0</v>
      </c>
      <c r="M58" s="76">
        <v>13</v>
      </c>
    </row>
    <row r="59" spans="1:13" ht="15.95" customHeight="1" x14ac:dyDescent="0.2">
      <c r="A59" s="82" t="s">
        <v>50</v>
      </c>
      <c r="B59" s="96">
        <v>134</v>
      </c>
      <c r="C59" s="53">
        <v>1</v>
      </c>
      <c r="D59" s="54">
        <v>20</v>
      </c>
      <c r="E59" s="54">
        <v>39</v>
      </c>
      <c r="F59" s="54">
        <v>16</v>
      </c>
      <c r="G59" s="54">
        <v>38</v>
      </c>
      <c r="H59" s="54">
        <v>1</v>
      </c>
      <c r="I59" s="54">
        <v>13</v>
      </c>
      <c r="J59" s="54">
        <v>0</v>
      </c>
      <c r="K59" s="54">
        <v>5</v>
      </c>
      <c r="L59" s="54">
        <v>0</v>
      </c>
      <c r="M59" s="70">
        <v>1</v>
      </c>
    </row>
    <row r="60" spans="1:13" ht="15.95" customHeight="1" x14ac:dyDescent="0.2">
      <c r="A60" s="77" t="s">
        <v>51</v>
      </c>
      <c r="B60" s="96">
        <v>18</v>
      </c>
      <c r="C60" s="53">
        <v>0</v>
      </c>
      <c r="D60" s="54">
        <v>0</v>
      </c>
      <c r="E60" s="54">
        <v>7</v>
      </c>
      <c r="F60" s="54">
        <v>6</v>
      </c>
      <c r="G60" s="54">
        <v>3</v>
      </c>
      <c r="H60" s="54">
        <v>1</v>
      </c>
      <c r="I60" s="54">
        <v>0</v>
      </c>
      <c r="J60" s="54">
        <v>0</v>
      </c>
      <c r="K60" s="54">
        <v>1</v>
      </c>
      <c r="L60" s="54">
        <v>0</v>
      </c>
      <c r="M60" s="70">
        <v>0</v>
      </c>
    </row>
    <row r="61" spans="1:13" ht="15.95" customHeight="1" x14ac:dyDescent="0.2">
      <c r="A61" s="77" t="s">
        <v>52</v>
      </c>
      <c r="B61" s="96">
        <v>65</v>
      </c>
      <c r="C61" s="53">
        <v>0</v>
      </c>
      <c r="D61" s="54">
        <v>16</v>
      </c>
      <c r="E61" s="54">
        <v>14</v>
      </c>
      <c r="F61" s="54">
        <v>0</v>
      </c>
      <c r="G61" s="54">
        <v>1</v>
      </c>
      <c r="H61" s="54">
        <v>0</v>
      </c>
      <c r="I61" s="54">
        <v>16</v>
      </c>
      <c r="J61" s="54">
        <v>0</v>
      </c>
      <c r="K61" s="54">
        <v>16</v>
      </c>
      <c r="L61" s="54">
        <v>0</v>
      </c>
      <c r="M61" s="70">
        <v>2</v>
      </c>
    </row>
    <row r="62" spans="1:13" ht="15.95" customHeight="1" x14ac:dyDescent="0.2">
      <c r="A62" s="77" t="s">
        <v>53</v>
      </c>
      <c r="B62" s="96">
        <v>16</v>
      </c>
      <c r="C62" s="53">
        <v>0</v>
      </c>
      <c r="D62" s="54">
        <v>1</v>
      </c>
      <c r="E62" s="54">
        <v>8</v>
      </c>
      <c r="F62" s="54">
        <v>0</v>
      </c>
      <c r="G62" s="54">
        <v>4</v>
      </c>
      <c r="H62" s="54">
        <v>0</v>
      </c>
      <c r="I62" s="54">
        <v>3</v>
      </c>
      <c r="J62" s="54">
        <v>0</v>
      </c>
      <c r="K62" s="54">
        <v>0</v>
      </c>
      <c r="L62" s="54">
        <v>0</v>
      </c>
      <c r="M62" s="70">
        <v>0</v>
      </c>
    </row>
    <row r="63" spans="1:13" ht="15.95" customHeight="1" x14ac:dyDescent="0.2">
      <c r="A63" s="77" t="s">
        <v>54</v>
      </c>
      <c r="B63" s="96">
        <v>1</v>
      </c>
      <c r="C63" s="53">
        <v>0</v>
      </c>
      <c r="D63" s="54">
        <v>0</v>
      </c>
      <c r="E63" s="54">
        <v>0</v>
      </c>
      <c r="F63" s="54">
        <v>0</v>
      </c>
      <c r="G63" s="54">
        <v>0</v>
      </c>
      <c r="H63" s="54">
        <v>1</v>
      </c>
      <c r="I63" s="54">
        <v>0</v>
      </c>
      <c r="J63" s="54">
        <v>0</v>
      </c>
      <c r="K63" s="54">
        <v>0</v>
      </c>
      <c r="L63" s="54">
        <v>0</v>
      </c>
      <c r="M63" s="70">
        <v>0</v>
      </c>
    </row>
    <row r="64" spans="1:13" ht="15.95" customHeight="1" x14ac:dyDescent="0.2">
      <c r="A64" s="77" t="s">
        <v>55</v>
      </c>
      <c r="B64" s="96">
        <v>57</v>
      </c>
      <c r="C64" s="53">
        <v>0</v>
      </c>
      <c r="D64" s="54">
        <v>8</v>
      </c>
      <c r="E64" s="54">
        <v>29</v>
      </c>
      <c r="F64" s="54">
        <v>0</v>
      </c>
      <c r="G64" s="54">
        <v>8</v>
      </c>
      <c r="H64" s="54">
        <v>0</v>
      </c>
      <c r="I64" s="54">
        <v>4</v>
      </c>
      <c r="J64" s="54">
        <v>1</v>
      </c>
      <c r="K64" s="54">
        <v>7</v>
      </c>
      <c r="L64" s="54">
        <v>0</v>
      </c>
      <c r="M64" s="70">
        <v>0</v>
      </c>
    </row>
    <row r="65" spans="1:13" ht="15.95" customHeight="1" x14ac:dyDescent="0.2">
      <c r="A65" s="77" t="s">
        <v>56</v>
      </c>
      <c r="B65" s="96">
        <v>8</v>
      </c>
      <c r="C65" s="53">
        <v>0</v>
      </c>
      <c r="D65" s="54">
        <v>0</v>
      </c>
      <c r="E65" s="54">
        <v>5</v>
      </c>
      <c r="F65" s="54">
        <v>0</v>
      </c>
      <c r="G65" s="54">
        <v>0</v>
      </c>
      <c r="H65" s="54">
        <v>0</v>
      </c>
      <c r="I65" s="54">
        <v>1</v>
      </c>
      <c r="J65" s="54">
        <v>0</v>
      </c>
      <c r="K65" s="54">
        <v>2</v>
      </c>
      <c r="L65" s="54">
        <v>0</v>
      </c>
      <c r="M65" s="70">
        <v>0</v>
      </c>
    </row>
    <row r="66" spans="1:13" ht="15.95" customHeight="1" x14ac:dyDescent="0.2">
      <c r="A66" s="77" t="s">
        <v>57</v>
      </c>
      <c r="B66" s="96">
        <v>22</v>
      </c>
      <c r="C66" s="53">
        <v>0</v>
      </c>
      <c r="D66" s="54">
        <v>0</v>
      </c>
      <c r="E66" s="54">
        <v>8</v>
      </c>
      <c r="F66" s="54">
        <v>0</v>
      </c>
      <c r="G66" s="54">
        <v>3</v>
      </c>
      <c r="H66" s="54">
        <v>0</v>
      </c>
      <c r="I66" s="54">
        <v>7</v>
      </c>
      <c r="J66" s="54">
        <v>0</v>
      </c>
      <c r="K66" s="54">
        <v>4</v>
      </c>
      <c r="L66" s="54">
        <v>0</v>
      </c>
      <c r="M66" s="70">
        <v>0</v>
      </c>
    </row>
    <row r="67" spans="1:13" ht="15.95" customHeight="1" x14ac:dyDescent="0.2">
      <c r="A67" s="77" t="s">
        <v>58</v>
      </c>
      <c r="B67" s="96">
        <v>14</v>
      </c>
      <c r="C67" s="53">
        <v>0</v>
      </c>
      <c r="D67" s="54">
        <v>0</v>
      </c>
      <c r="E67" s="54">
        <v>10</v>
      </c>
      <c r="F67" s="54">
        <v>0</v>
      </c>
      <c r="G67" s="54">
        <v>4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70">
        <v>0</v>
      </c>
    </row>
    <row r="68" spans="1:13" ht="15.95" customHeight="1" x14ac:dyDescent="0.2">
      <c r="A68" s="77" t="s">
        <v>59</v>
      </c>
      <c r="B68" s="96">
        <v>61</v>
      </c>
      <c r="C68" s="53">
        <v>0</v>
      </c>
      <c r="D68" s="54">
        <v>1</v>
      </c>
      <c r="E68" s="54">
        <v>37</v>
      </c>
      <c r="F68" s="54">
        <v>5</v>
      </c>
      <c r="G68" s="54">
        <v>9</v>
      </c>
      <c r="H68" s="54">
        <v>0</v>
      </c>
      <c r="I68" s="54">
        <v>2</v>
      </c>
      <c r="J68" s="54">
        <v>3</v>
      </c>
      <c r="K68" s="54">
        <v>4</v>
      </c>
      <c r="L68" s="54">
        <v>0</v>
      </c>
      <c r="M68" s="70">
        <v>0</v>
      </c>
    </row>
    <row r="69" spans="1:13" ht="15.95" customHeight="1" x14ac:dyDescent="0.2">
      <c r="A69" s="77" t="s">
        <v>60</v>
      </c>
      <c r="B69" s="96">
        <v>76</v>
      </c>
      <c r="C69" s="53">
        <v>0</v>
      </c>
      <c r="D69" s="54">
        <v>22</v>
      </c>
      <c r="E69" s="54">
        <v>38</v>
      </c>
      <c r="F69" s="54">
        <v>2</v>
      </c>
      <c r="G69" s="54">
        <v>5</v>
      </c>
      <c r="H69" s="54">
        <v>0</v>
      </c>
      <c r="I69" s="54">
        <v>7</v>
      </c>
      <c r="J69" s="54">
        <v>0</v>
      </c>
      <c r="K69" s="54">
        <v>2</v>
      </c>
      <c r="L69" s="54">
        <v>0</v>
      </c>
      <c r="M69" s="70">
        <v>0</v>
      </c>
    </row>
    <row r="70" spans="1:13" ht="15.95" customHeight="1" x14ac:dyDescent="0.2">
      <c r="A70" s="77" t="s">
        <v>61</v>
      </c>
      <c r="B70" s="96">
        <v>15</v>
      </c>
      <c r="C70" s="53">
        <v>0</v>
      </c>
      <c r="D70" s="54">
        <v>1</v>
      </c>
      <c r="E70" s="54">
        <v>2</v>
      </c>
      <c r="F70" s="54">
        <v>0</v>
      </c>
      <c r="G70" s="54">
        <v>1</v>
      </c>
      <c r="H70" s="54">
        <v>0</v>
      </c>
      <c r="I70" s="54">
        <v>7</v>
      </c>
      <c r="J70" s="54">
        <v>1</v>
      </c>
      <c r="K70" s="54">
        <v>2</v>
      </c>
      <c r="L70" s="54">
        <v>0</v>
      </c>
      <c r="M70" s="70">
        <v>1</v>
      </c>
    </row>
    <row r="71" spans="1:13" ht="15.95" customHeight="1" x14ac:dyDescent="0.2">
      <c r="A71" s="77" t="s">
        <v>62</v>
      </c>
      <c r="B71" s="97">
        <v>42</v>
      </c>
      <c r="C71" s="55">
        <v>0</v>
      </c>
      <c r="D71" s="56">
        <v>0</v>
      </c>
      <c r="E71" s="56">
        <v>25</v>
      </c>
      <c r="F71" s="56">
        <v>0</v>
      </c>
      <c r="G71" s="56">
        <v>7</v>
      </c>
      <c r="H71" s="56">
        <v>1</v>
      </c>
      <c r="I71" s="56">
        <v>3</v>
      </c>
      <c r="J71" s="56">
        <v>0</v>
      </c>
      <c r="K71" s="56">
        <v>3</v>
      </c>
      <c r="L71" s="56">
        <v>0</v>
      </c>
      <c r="M71" s="71">
        <v>3</v>
      </c>
    </row>
    <row r="72" spans="1:13" ht="15.95" customHeight="1" x14ac:dyDescent="0.2">
      <c r="A72" s="78" t="s">
        <v>63</v>
      </c>
      <c r="B72" s="98">
        <v>529</v>
      </c>
      <c r="C72" s="72">
        <v>1</v>
      </c>
      <c r="D72" s="58">
        <v>69</v>
      </c>
      <c r="E72" s="58">
        <v>222</v>
      </c>
      <c r="F72" s="58">
        <v>29</v>
      </c>
      <c r="G72" s="58">
        <v>83</v>
      </c>
      <c r="H72" s="58">
        <v>4</v>
      </c>
      <c r="I72" s="58">
        <v>63</v>
      </c>
      <c r="J72" s="58">
        <v>5</v>
      </c>
      <c r="K72" s="58">
        <v>46</v>
      </c>
      <c r="L72" s="58">
        <v>0</v>
      </c>
      <c r="M72" s="73">
        <v>7</v>
      </c>
    </row>
    <row r="73" spans="1:13" ht="15.95" customHeight="1" x14ac:dyDescent="0.2">
      <c r="A73" s="77" t="s">
        <v>64</v>
      </c>
      <c r="B73" s="96">
        <v>85</v>
      </c>
      <c r="C73" s="53">
        <v>0</v>
      </c>
      <c r="D73" s="54">
        <v>5</v>
      </c>
      <c r="E73" s="54">
        <v>58</v>
      </c>
      <c r="F73" s="54">
        <v>0</v>
      </c>
      <c r="G73" s="54">
        <v>0</v>
      </c>
      <c r="H73" s="54">
        <v>0</v>
      </c>
      <c r="I73" s="54">
        <v>21</v>
      </c>
      <c r="J73" s="54">
        <v>0</v>
      </c>
      <c r="K73" s="54">
        <v>1</v>
      </c>
      <c r="L73" s="54">
        <v>0</v>
      </c>
      <c r="M73" s="70">
        <v>0</v>
      </c>
    </row>
    <row r="74" spans="1:13" ht="15.95" customHeight="1" x14ac:dyDescent="0.2">
      <c r="A74" s="77" t="s">
        <v>65</v>
      </c>
      <c r="B74" s="96">
        <v>123</v>
      </c>
      <c r="C74" s="53">
        <v>1</v>
      </c>
      <c r="D74" s="54">
        <v>0</v>
      </c>
      <c r="E74" s="54">
        <v>16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70">
        <v>106</v>
      </c>
    </row>
    <row r="75" spans="1:13" ht="15.95" customHeight="1" x14ac:dyDescent="0.2">
      <c r="A75" s="77" t="s">
        <v>66</v>
      </c>
      <c r="B75" s="96">
        <v>23</v>
      </c>
      <c r="C75" s="53">
        <v>0</v>
      </c>
      <c r="D75" s="54">
        <v>1</v>
      </c>
      <c r="E75" s="54">
        <v>6</v>
      </c>
      <c r="F75" s="54">
        <v>0</v>
      </c>
      <c r="G75" s="54">
        <v>1</v>
      </c>
      <c r="H75" s="54">
        <v>1</v>
      </c>
      <c r="I75" s="54">
        <v>4</v>
      </c>
      <c r="J75" s="54">
        <v>2</v>
      </c>
      <c r="K75" s="54">
        <v>8</v>
      </c>
      <c r="L75" s="54">
        <v>0</v>
      </c>
      <c r="M75" s="70">
        <v>0</v>
      </c>
    </row>
    <row r="76" spans="1:13" ht="15.95" customHeight="1" x14ac:dyDescent="0.2">
      <c r="A76" s="77" t="s">
        <v>67</v>
      </c>
      <c r="B76" s="96">
        <v>21</v>
      </c>
      <c r="C76" s="53">
        <v>0</v>
      </c>
      <c r="D76" s="54">
        <v>6</v>
      </c>
      <c r="E76" s="54">
        <v>8</v>
      </c>
      <c r="F76" s="54">
        <v>0</v>
      </c>
      <c r="G76" s="54">
        <v>3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70">
        <v>4</v>
      </c>
    </row>
    <row r="77" spans="1:13" ht="15.95" customHeight="1" x14ac:dyDescent="0.2">
      <c r="A77" s="77" t="s">
        <v>68</v>
      </c>
      <c r="B77" s="96">
        <v>5</v>
      </c>
      <c r="C77" s="53">
        <v>0</v>
      </c>
      <c r="D77" s="54">
        <v>4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1</v>
      </c>
      <c r="L77" s="54">
        <v>0</v>
      </c>
      <c r="M77" s="70">
        <v>0</v>
      </c>
    </row>
    <row r="78" spans="1:13" ht="15.95" customHeight="1" x14ac:dyDescent="0.2">
      <c r="A78" s="77" t="s">
        <v>69</v>
      </c>
      <c r="B78" s="96">
        <v>194</v>
      </c>
      <c r="C78" s="53">
        <v>0</v>
      </c>
      <c r="D78" s="54">
        <v>0</v>
      </c>
      <c r="E78" s="54">
        <v>149</v>
      </c>
      <c r="F78" s="54">
        <v>4</v>
      </c>
      <c r="G78" s="54">
        <v>14</v>
      </c>
      <c r="H78" s="54">
        <v>2</v>
      </c>
      <c r="I78" s="54">
        <v>12</v>
      </c>
      <c r="J78" s="54">
        <v>2</v>
      </c>
      <c r="K78" s="54">
        <v>4</v>
      </c>
      <c r="L78" s="54">
        <v>0</v>
      </c>
      <c r="M78" s="70">
        <v>7</v>
      </c>
    </row>
    <row r="79" spans="1:13" ht="15.95" customHeight="1" x14ac:dyDescent="0.2">
      <c r="A79" s="77" t="s">
        <v>70</v>
      </c>
      <c r="B79" s="96">
        <v>61</v>
      </c>
      <c r="C79" s="53">
        <v>0</v>
      </c>
      <c r="D79" s="54">
        <v>0</v>
      </c>
      <c r="E79" s="54">
        <v>34</v>
      </c>
      <c r="F79" s="54">
        <v>2</v>
      </c>
      <c r="G79" s="54">
        <v>11</v>
      </c>
      <c r="H79" s="54">
        <v>0</v>
      </c>
      <c r="I79" s="54">
        <v>6</v>
      </c>
      <c r="J79" s="54">
        <v>0</v>
      </c>
      <c r="K79" s="54">
        <v>6</v>
      </c>
      <c r="L79" s="54">
        <v>0</v>
      </c>
      <c r="M79" s="70">
        <v>2</v>
      </c>
    </row>
    <row r="80" spans="1:13" ht="15.95" customHeight="1" x14ac:dyDescent="0.2">
      <c r="A80" s="77" t="s">
        <v>71</v>
      </c>
      <c r="B80" s="96">
        <v>14</v>
      </c>
      <c r="C80" s="53">
        <v>0</v>
      </c>
      <c r="D80" s="54">
        <v>0</v>
      </c>
      <c r="E80" s="54">
        <v>1</v>
      </c>
      <c r="F80" s="54">
        <v>1</v>
      </c>
      <c r="G80" s="54">
        <v>0</v>
      </c>
      <c r="H80" s="54">
        <v>0</v>
      </c>
      <c r="I80" s="54">
        <v>1</v>
      </c>
      <c r="J80" s="54">
        <v>0</v>
      </c>
      <c r="K80" s="54">
        <v>0</v>
      </c>
      <c r="L80" s="54">
        <v>0</v>
      </c>
      <c r="M80" s="70">
        <v>11</v>
      </c>
    </row>
    <row r="81" spans="1:13" ht="15.95" customHeight="1" x14ac:dyDescent="0.2">
      <c r="A81" s="77" t="s">
        <v>72</v>
      </c>
      <c r="B81" s="96">
        <v>20</v>
      </c>
      <c r="C81" s="53">
        <v>0</v>
      </c>
      <c r="D81" s="54">
        <v>0</v>
      </c>
      <c r="E81" s="54">
        <v>11</v>
      </c>
      <c r="F81" s="54">
        <v>0</v>
      </c>
      <c r="G81" s="54">
        <v>0</v>
      </c>
      <c r="H81" s="54">
        <v>1</v>
      </c>
      <c r="I81" s="54">
        <v>6</v>
      </c>
      <c r="J81" s="54">
        <v>1</v>
      </c>
      <c r="K81" s="54">
        <v>1</v>
      </c>
      <c r="L81" s="54">
        <v>0</v>
      </c>
      <c r="M81" s="70">
        <v>0</v>
      </c>
    </row>
    <row r="82" spans="1:13" ht="15.95" customHeight="1" x14ac:dyDescent="0.2">
      <c r="A82" s="77" t="s">
        <v>73</v>
      </c>
      <c r="B82" s="96">
        <v>134</v>
      </c>
      <c r="C82" s="53">
        <v>0</v>
      </c>
      <c r="D82" s="54">
        <v>2</v>
      </c>
      <c r="E82" s="54">
        <v>94</v>
      </c>
      <c r="F82" s="54">
        <v>3</v>
      </c>
      <c r="G82" s="54">
        <v>12</v>
      </c>
      <c r="H82" s="54">
        <v>4</v>
      </c>
      <c r="I82" s="54">
        <v>15</v>
      </c>
      <c r="J82" s="54">
        <v>2</v>
      </c>
      <c r="K82" s="54">
        <v>2</v>
      </c>
      <c r="L82" s="54">
        <v>0</v>
      </c>
      <c r="M82" s="70">
        <v>0</v>
      </c>
    </row>
    <row r="83" spans="1:13" ht="15.95" customHeight="1" x14ac:dyDescent="0.2">
      <c r="A83" s="77" t="s">
        <v>74</v>
      </c>
      <c r="B83" s="96">
        <v>19</v>
      </c>
      <c r="C83" s="53">
        <v>1</v>
      </c>
      <c r="D83" s="54">
        <v>2</v>
      </c>
      <c r="E83" s="54">
        <v>8</v>
      </c>
      <c r="F83" s="54">
        <v>0</v>
      </c>
      <c r="G83" s="54">
        <v>0</v>
      </c>
      <c r="H83" s="54">
        <v>0</v>
      </c>
      <c r="I83" s="54">
        <v>7</v>
      </c>
      <c r="J83" s="54">
        <v>1</v>
      </c>
      <c r="K83" s="54">
        <v>0</v>
      </c>
      <c r="L83" s="54">
        <v>0</v>
      </c>
      <c r="M83" s="70">
        <v>0</v>
      </c>
    </row>
    <row r="84" spans="1:13" ht="15.95" customHeight="1" x14ac:dyDescent="0.2">
      <c r="A84" s="77" t="s">
        <v>75</v>
      </c>
      <c r="B84" s="96">
        <v>11</v>
      </c>
      <c r="C84" s="53">
        <v>0</v>
      </c>
      <c r="D84" s="54">
        <v>0</v>
      </c>
      <c r="E84" s="54">
        <v>10</v>
      </c>
      <c r="F84" s="54">
        <v>0</v>
      </c>
      <c r="G84" s="54">
        <v>0</v>
      </c>
      <c r="H84" s="54">
        <v>0</v>
      </c>
      <c r="I84" s="54">
        <v>1</v>
      </c>
      <c r="J84" s="54">
        <v>0</v>
      </c>
      <c r="K84" s="54">
        <v>0</v>
      </c>
      <c r="L84" s="54">
        <v>0</v>
      </c>
      <c r="M84" s="70">
        <v>0</v>
      </c>
    </row>
    <row r="85" spans="1:13" ht="15.95" customHeight="1" x14ac:dyDescent="0.2">
      <c r="A85" s="77" t="s">
        <v>76</v>
      </c>
      <c r="B85" s="97">
        <v>88</v>
      </c>
      <c r="C85" s="55">
        <v>0</v>
      </c>
      <c r="D85" s="56">
        <v>5</v>
      </c>
      <c r="E85" s="56">
        <v>70</v>
      </c>
      <c r="F85" s="56">
        <v>3</v>
      </c>
      <c r="G85" s="56">
        <v>4</v>
      </c>
      <c r="H85" s="56">
        <v>0</v>
      </c>
      <c r="I85" s="56">
        <v>3</v>
      </c>
      <c r="J85" s="56">
        <v>0</v>
      </c>
      <c r="K85" s="56">
        <v>0</v>
      </c>
      <c r="L85" s="56">
        <v>0</v>
      </c>
      <c r="M85" s="71">
        <v>3</v>
      </c>
    </row>
    <row r="86" spans="1:13" ht="15.95" customHeight="1" x14ac:dyDescent="0.2">
      <c r="A86" s="78" t="s">
        <v>77</v>
      </c>
      <c r="B86" s="98">
        <v>798</v>
      </c>
      <c r="C86" s="72">
        <v>2</v>
      </c>
      <c r="D86" s="58">
        <v>25</v>
      </c>
      <c r="E86" s="58">
        <v>465</v>
      </c>
      <c r="F86" s="58">
        <v>13</v>
      </c>
      <c r="G86" s="58">
        <v>45</v>
      </c>
      <c r="H86" s="58">
        <v>8</v>
      </c>
      <c r="I86" s="58">
        <v>76</v>
      </c>
      <c r="J86" s="58">
        <v>8</v>
      </c>
      <c r="K86" s="58">
        <v>23</v>
      </c>
      <c r="L86" s="58">
        <v>0</v>
      </c>
      <c r="M86" s="73">
        <v>133</v>
      </c>
    </row>
    <row r="87" spans="1:13" ht="15.95" customHeight="1" x14ac:dyDescent="0.2">
      <c r="A87" s="77" t="s">
        <v>78</v>
      </c>
      <c r="B87" s="96">
        <v>6</v>
      </c>
      <c r="C87" s="53">
        <v>0</v>
      </c>
      <c r="D87" s="54">
        <v>0</v>
      </c>
      <c r="E87" s="54">
        <v>2</v>
      </c>
      <c r="F87" s="54">
        <v>3</v>
      </c>
      <c r="G87" s="54">
        <v>0</v>
      </c>
      <c r="H87" s="54">
        <v>0</v>
      </c>
      <c r="I87" s="54">
        <v>0</v>
      </c>
      <c r="J87" s="54">
        <v>0</v>
      </c>
      <c r="K87" s="54">
        <v>1</v>
      </c>
      <c r="L87" s="54">
        <v>0</v>
      </c>
      <c r="M87" s="70">
        <v>0</v>
      </c>
    </row>
    <row r="88" spans="1:13" ht="15.95" customHeight="1" x14ac:dyDescent="0.2">
      <c r="A88" s="77" t="s">
        <v>79</v>
      </c>
      <c r="B88" s="96">
        <v>45</v>
      </c>
      <c r="C88" s="53">
        <v>0</v>
      </c>
      <c r="D88" s="54">
        <v>2</v>
      </c>
      <c r="E88" s="54">
        <v>4</v>
      </c>
      <c r="F88" s="54">
        <v>0</v>
      </c>
      <c r="G88" s="54">
        <v>1</v>
      </c>
      <c r="H88" s="54">
        <v>5</v>
      </c>
      <c r="I88" s="54">
        <v>2</v>
      </c>
      <c r="J88" s="54">
        <v>0</v>
      </c>
      <c r="K88" s="54">
        <v>31</v>
      </c>
      <c r="L88" s="54">
        <v>0</v>
      </c>
      <c r="M88" s="70">
        <v>0</v>
      </c>
    </row>
    <row r="89" spans="1:13" ht="15.95" customHeight="1" x14ac:dyDescent="0.2">
      <c r="A89" s="77" t="s">
        <v>80</v>
      </c>
      <c r="B89" s="96">
        <v>8</v>
      </c>
      <c r="C89" s="53">
        <v>0</v>
      </c>
      <c r="D89" s="54">
        <v>0</v>
      </c>
      <c r="E89" s="54">
        <v>5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3</v>
      </c>
      <c r="L89" s="54">
        <v>0</v>
      </c>
      <c r="M89" s="70">
        <v>0</v>
      </c>
    </row>
    <row r="90" spans="1:13" ht="15.95" customHeight="1" x14ac:dyDescent="0.2">
      <c r="A90" s="77" t="s">
        <v>81</v>
      </c>
      <c r="B90" s="96">
        <v>0</v>
      </c>
      <c r="C90" s="53">
        <v>0</v>
      </c>
      <c r="D90" s="54">
        <v>0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70">
        <v>0</v>
      </c>
    </row>
    <row r="91" spans="1:13" ht="15.95" customHeight="1" x14ac:dyDescent="0.2">
      <c r="A91" s="77" t="s">
        <v>82</v>
      </c>
      <c r="B91" s="96">
        <v>29</v>
      </c>
      <c r="C91" s="53">
        <v>0</v>
      </c>
      <c r="D91" s="54">
        <v>5</v>
      </c>
      <c r="E91" s="54">
        <v>12</v>
      </c>
      <c r="F91" s="54">
        <v>0</v>
      </c>
      <c r="G91" s="54">
        <v>0</v>
      </c>
      <c r="H91" s="54">
        <v>0</v>
      </c>
      <c r="I91" s="54">
        <v>10</v>
      </c>
      <c r="J91" s="54">
        <v>0</v>
      </c>
      <c r="K91" s="54">
        <v>2</v>
      </c>
      <c r="L91" s="54">
        <v>0</v>
      </c>
      <c r="M91" s="70">
        <v>0</v>
      </c>
    </row>
    <row r="92" spans="1:13" ht="15.95" customHeight="1" x14ac:dyDescent="0.2">
      <c r="A92" s="77" t="s">
        <v>83</v>
      </c>
      <c r="B92" s="96">
        <v>3</v>
      </c>
      <c r="C92" s="53">
        <v>0</v>
      </c>
      <c r="D92" s="54">
        <v>0</v>
      </c>
      <c r="E92" s="54">
        <v>2</v>
      </c>
      <c r="F92" s="54">
        <v>0</v>
      </c>
      <c r="G92" s="54">
        <v>1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70">
        <v>0</v>
      </c>
    </row>
    <row r="93" spans="1:13" ht="15.95" customHeight="1" x14ac:dyDescent="0.2">
      <c r="A93" s="77" t="s">
        <v>84</v>
      </c>
      <c r="B93" s="96">
        <v>178</v>
      </c>
      <c r="C93" s="53">
        <v>0</v>
      </c>
      <c r="D93" s="54">
        <v>0</v>
      </c>
      <c r="E93" s="54">
        <v>142</v>
      </c>
      <c r="F93" s="54">
        <v>15</v>
      </c>
      <c r="G93" s="54">
        <v>9</v>
      </c>
      <c r="H93" s="54">
        <v>2</v>
      </c>
      <c r="I93" s="54">
        <v>3</v>
      </c>
      <c r="J93" s="54">
        <v>0</v>
      </c>
      <c r="K93" s="54">
        <v>7</v>
      </c>
      <c r="L93" s="54">
        <v>0</v>
      </c>
      <c r="M93" s="70">
        <v>0</v>
      </c>
    </row>
    <row r="94" spans="1:13" ht="15.95" customHeight="1" x14ac:dyDescent="0.2">
      <c r="A94" s="77" t="s">
        <v>85</v>
      </c>
      <c r="B94" s="96">
        <v>25</v>
      </c>
      <c r="C94" s="53">
        <v>0</v>
      </c>
      <c r="D94" s="54">
        <v>0</v>
      </c>
      <c r="E94" s="54">
        <v>13</v>
      </c>
      <c r="F94" s="54">
        <v>4</v>
      </c>
      <c r="G94" s="54">
        <v>1</v>
      </c>
      <c r="H94" s="54">
        <v>1</v>
      </c>
      <c r="I94" s="54">
        <v>2</v>
      </c>
      <c r="J94" s="54">
        <v>0</v>
      </c>
      <c r="K94" s="54">
        <v>4</v>
      </c>
      <c r="L94" s="54">
        <v>0</v>
      </c>
      <c r="M94" s="70">
        <v>0</v>
      </c>
    </row>
    <row r="95" spans="1:13" ht="15.95" customHeight="1" x14ac:dyDescent="0.2">
      <c r="A95" s="77" t="s">
        <v>86</v>
      </c>
      <c r="B95" s="96">
        <v>7</v>
      </c>
      <c r="C95" s="53">
        <v>0</v>
      </c>
      <c r="D95" s="54">
        <v>0</v>
      </c>
      <c r="E95" s="54">
        <v>5</v>
      </c>
      <c r="F95" s="54">
        <v>1</v>
      </c>
      <c r="G95" s="54">
        <v>0</v>
      </c>
      <c r="H95" s="54">
        <v>0</v>
      </c>
      <c r="I95" s="54">
        <v>1</v>
      </c>
      <c r="J95" s="54">
        <v>0</v>
      </c>
      <c r="K95" s="54">
        <v>0</v>
      </c>
      <c r="L95" s="54">
        <v>0</v>
      </c>
      <c r="M95" s="70">
        <v>0</v>
      </c>
    </row>
    <row r="96" spans="1:13" ht="15.95" customHeight="1" x14ac:dyDescent="0.2">
      <c r="A96" s="77" t="s">
        <v>87</v>
      </c>
      <c r="B96" s="96">
        <v>31</v>
      </c>
      <c r="C96" s="53">
        <v>0</v>
      </c>
      <c r="D96" s="54">
        <v>0</v>
      </c>
      <c r="E96" s="54">
        <v>21</v>
      </c>
      <c r="F96" s="54">
        <v>1</v>
      </c>
      <c r="G96" s="54">
        <v>4</v>
      </c>
      <c r="H96" s="54">
        <v>2</v>
      </c>
      <c r="I96" s="54">
        <v>3</v>
      </c>
      <c r="J96" s="54">
        <v>0</v>
      </c>
      <c r="K96" s="54">
        <v>0</v>
      </c>
      <c r="L96" s="54">
        <v>0</v>
      </c>
      <c r="M96" s="70">
        <v>0</v>
      </c>
    </row>
    <row r="97" spans="1:13" ht="15.95" customHeight="1" x14ac:dyDescent="0.2">
      <c r="A97" s="77" t="s">
        <v>88</v>
      </c>
      <c r="B97" s="97">
        <v>106</v>
      </c>
      <c r="C97" s="55">
        <v>0</v>
      </c>
      <c r="D97" s="56">
        <v>0</v>
      </c>
      <c r="E97" s="56">
        <v>62</v>
      </c>
      <c r="F97" s="56">
        <v>1</v>
      </c>
      <c r="G97" s="56">
        <v>39</v>
      </c>
      <c r="H97" s="56">
        <v>0</v>
      </c>
      <c r="I97" s="56">
        <v>3</v>
      </c>
      <c r="J97" s="56">
        <v>0</v>
      </c>
      <c r="K97" s="56">
        <v>1</v>
      </c>
      <c r="L97" s="56">
        <v>0</v>
      </c>
      <c r="M97" s="71">
        <v>0</v>
      </c>
    </row>
    <row r="98" spans="1:13" ht="15.95" customHeight="1" x14ac:dyDescent="0.2">
      <c r="A98" s="78" t="s">
        <v>89</v>
      </c>
      <c r="B98" s="98">
        <v>438</v>
      </c>
      <c r="C98" s="72">
        <v>0</v>
      </c>
      <c r="D98" s="58">
        <v>7</v>
      </c>
      <c r="E98" s="58">
        <v>268</v>
      </c>
      <c r="F98" s="58">
        <v>25</v>
      </c>
      <c r="G98" s="58">
        <v>55</v>
      </c>
      <c r="H98" s="58">
        <v>10</v>
      </c>
      <c r="I98" s="58">
        <v>24</v>
      </c>
      <c r="J98" s="58">
        <v>0</v>
      </c>
      <c r="K98" s="58">
        <v>49</v>
      </c>
      <c r="L98" s="58">
        <v>0</v>
      </c>
      <c r="M98" s="73">
        <v>0</v>
      </c>
    </row>
    <row r="99" spans="1:13" ht="15.95" customHeight="1" thickBot="1" x14ac:dyDescent="0.25">
      <c r="A99" s="81" t="s">
        <v>90</v>
      </c>
      <c r="B99" s="99">
        <v>6307</v>
      </c>
      <c r="C99" s="75">
        <v>9</v>
      </c>
      <c r="D99" s="65">
        <v>864</v>
      </c>
      <c r="E99" s="65">
        <v>2972</v>
      </c>
      <c r="F99" s="65">
        <v>352</v>
      </c>
      <c r="G99" s="65">
        <v>678</v>
      </c>
      <c r="H99" s="65">
        <v>51</v>
      </c>
      <c r="I99" s="65">
        <v>615</v>
      </c>
      <c r="J99" s="65">
        <v>81</v>
      </c>
      <c r="K99" s="65">
        <v>410</v>
      </c>
      <c r="L99" s="65">
        <v>0</v>
      </c>
      <c r="M99" s="76">
        <v>275</v>
      </c>
    </row>
  </sheetData>
  <mergeCells count="13">
    <mergeCell ref="M9:M11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B53"/>
  <sheetViews>
    <sheetView showGridLines="0" zoomScaleNormal="100" workbookViewId="0">
      <selection activeCell="A5" sqref="A5:B5"/>
    </sheetView>
  </sheetViews>
  <sheetFormatPr defaultRowHeight="12.75" x14ac:dyDescent="0.2"/>
  <cols>
    <col min="1" max="1" width="4.7109375" style="134" customWidth="1"/>
    <col min="2" max="2" width="92.7109375" style="134" customWidth="1"/>
    <col min="3" max="16384" width="9.140625" style="134"/>
  </cols>
  <sheetData>
    <row r="1" spans="1:2" ht="38.25" customHeight="1" thickBot="1" x14ac:dyDescent="0.25">
      <c r="A1" s="323" t="s">
        <v>360</v>
      </c>
      <c r="B1" s="323"/>
    </row>
    <row r="2" spans="1:2" ht="13.5" thickTop="1" x14ac:dyDescent="0.2"/>
    <row r="3" spans="1:2" ht="38.25" customHeight="1" x14ac:dyDescent="0.2">
      <c r="A3" s="324" t="s">
        <v>359</v>
      </c>
      <c r="B3" s="324"/>
    </row>
    <row r="5" spans="1:2" ht="15.75" x14ac:dyDescent="0.2">
      <c r="A5" s="325" t="s">
        <v>326</v>
      </c>
      <c r="B5" s="325"/>
    </row>
    <row r="6" spans="1:2" s="139" customFormat="1" ht="11.25" x14ac:dyDescent="0.15">
      <c r="A6" s="142"/>
      <c r="B6" s="138"/>
    </row>
    <row r="7" spans="1:2" x14ac:dyDescent="0.2">
      <c r="A7" s="140" t="s">
        <v>333</v>
      </c>
      <c r="B7" s="137"/>
    </row>
    <row r="8" spans="1:2" ht="25.5" x14ac:dyDescent="0.2">
      <c r="A8" s="141"/>
      <c r="B8" s="137" t="s">
        <v>332</v>
      </c>
    </row>
    <row r="9" spans="1:2" s="139" customFormat="1" ht="11.25" x14ac:dyDescent="0.15">
      <c r="A9" s="142"/>
      <c r="B9" s="138"/>
    </row>
    <row r="10" spans="1:2" ht="14.25" x14ac:dyDescent="0.2">
      <c r="A10" s="143" t="s">
        <v>328</v>
      </c>
      <c r="B10" s="136"/>
    </row>
    <row r="11" spans="1:2" x14ac:dyDescent="0.2">
      <c r="A11" s="141"/>
      <c r="B11" s="137" t="s">
        <v>327</v>
      </c>
    </row>
    <row r="12" spans="1:2" s="139" customFormat="1" ht="11.25" x14ac:dyDescent="0.15">
      <c r="A12" s="142"/>
      <c r="B12" s="138"/>
    </row>
    <row r="13" spans="1:2" x14ac:dyDescent="0.2">
      <c r="A13" s="140" t="s">
        <v>330</v>
      </c>
      <c r="B13" s="137"/>
    </row>
    <row r="14" spans="1:2" x14ac:dyDescent="0.2">
      <c r="A14" s="141"/>
      <c r="B14" s="137" t="s">
        <v>329</v>
      </c>
    </row>
    <row r="15" spans="1:2" x14ac:dyDescent="0.2">
      <c r="A15" s="141"/>
      <c r="B15" s="137" t="s">
        <v>349</v>
      </c>
    </row>
    <row r="16" spans="1:2" s="139" customFormat="1" ht="11.25" x14ac:dyDescent="0.15">
      <c r="A16" s="142"/>
      <c r="B16" s="138"/>
    </row>
    <row r="17" spans="1:2" x14ac:dyDescent="0.2">
      <c r="A17" s="140" t="s">
        <v>331</v>
      </c>
      <c r="B17" s="137"/>
    </row>
    <row r="18" spans="1:2" x14ac:dyDescent="0.2">
      <c r="A18" s="141"/>
      <c r="B18" s="137" t="s">
        <v>334</v>
      </c>
    </row>
    <row r="19" spans="1:2" x14ac:dyDescent="0.2">
      <c r="A19" s="141"/>
      <c r="B19" s="137" t="s">
        <v>350</v>
      </c>
    </row>
    <row r="20" spans="1:2" s="139" customFormat="1" ht="11.25" x14ac:dyDescent="0.15">
      <c r="A20" s="142"/>
      <c r="B20" s="138"/>
    </row>
    <row r="21" spans="1:2" x14ac:dyDescent="0.2">
      <c r="A21" s="140" t="s">
        <v>336</v>
      </c>
      <c r="B21" s="137"/>
    </row>
    <row r="22" spans="1:2" x14ac:dyDescent="0.2">
      <c r="A22" s="144"/>
      <c r="B22" s="137" t="s">
        <v>335</v>
      </c>
    </row>
    <row r="23" spans="1:2" s="139" customFormat="1" ht="11.25" x14ac:dyDescent="0.15">
      <c r="A23" s="142"/>
      <c r="B23" s="138"/>
    </row>
    <row r="24" spans="1:2" x14ac:dyDescent="0.2">
      <c r="A24" s="140" t="s">
        <v>338</v>
      </c>
      <c r="B24" s="137"/>
    </row>
    <row r="25" spans="1:2" x14ac:dyDescent="0.2">
      <c r="A25" s="145"/>
      <c r="B25" s="137" t="s">
        <v>337</v>
      </c>
    </row>
    <row r="26" spans="1:2" s="139" customFormat="1" ht="11.25" x14ac:dyDescent="0.15">
      <c r="A26" s="142"/>
      <c r="B26" s="138"/>
    </row>
    <row r="27" spans="1:2" x14ac:dyDescent="0.2">
      <c r="A27" s="140" t="s">
        <v>340</v>
      </c>
      <c r="B27" s="137"/>
    </row>
    <row r="28" spans="1:2" x14ac:dyDescent="0.2">
      <c r="A28" s="141"/>
      <c r="B28" s="137" t="s">
        <v>339</v>
      </c>
    </row>
    <row r="29" spans="1:2" ht="25.5" x14ac:dyDescent="0.2">
      <c r="A29" s="141"/>
      <c r="B29" s="137" t="s">
        <v>351</v>
      </c>
    </row>
    <row r="30" spans="1:2" s="139" customFormat="1" ht="11.25" x14ac:dyDescent="0.15">
      <c r="A30" s="142"/>
      <c r="B30" s="138"/>
    </row>
    <row r="31" spans="1:2" x14ac:dyDescent="0.2">
      <c r="A31" s="140" t="s">
        <v>342</v>
      </c>
      <c r="B31" s="137"/>
    </row>
    <row r="32" spans="1:2" x14ac:dyDescent="0.2">
      <c r="A32" s="141"/>
      <c r="B32" s="137" t="s">
        <v>341</v>
      </c>
    </row>
    <row r="33" spans="1:2" s="139" customFormat="1" ht="11.25" x14ac:dyDescent="0.15">
      <c r="A33" s="142"/>
      <c r="B33" s="138"/>
    </row>
    <row r="34" spans="1:2" x14ac:dyDescent="0.2">
      <c r="A34" s="140" t="s">
        <v>343</v>
      </c>
      <c r="B34" s="137"/>
    </row>
    <row r="35" spans="1:2" ht="25.5" x14ac:dyDescent="0.2">
      <c r="A35" s="141"/>
      <c r="B35" s="137" t="s">
        <v>344</v>
      </c>
    </row>
    <row r="36" spans="1:2" s="139" customFormat="1" ht="11.25" x14ac:dyDescent="0.15">
      <c r="A36" s="142"/>
      <c r="B36" s="138"/>
    </row>
    <row r="37" spans="1:2" x14ac:dyDescent="0.2">
      <c r="A37" s="140" t="s">
        <v>346</v>
      </c>
      <c r="B37" s="137"/>
    </row>
    <row r="38" spans="1:2" ht="63.75" x14ac:dyDescent="0.2">
      <c r="A38" s="141"/>
      <c r="B38" s="137" t="s">
        <v>345</v>
      </c>
    </row>
    <row r="39" spans="1:2" s="139" customFormat="1" ht="11.25" x14ac:dyDescent="0.15">
      <c r="A39" s="142"/>
      <c r="B39" s="138"/>
    </row>
    <row r="40" spans="1:2" x14ac:dyDescent="0.2">
      <c r="A40" s="140" t="s">
        <v>348</v>
      </c>
      <c r="B40" s="137"/>
    </row>
    <row r="41" spans="1:2" ht="63.75" x14ac:dyDescent="0.2">
      <c r="A41" s="141"/>
      <c r="B41" s="137" t="s">
        <v>347</v>
      </c>
    </row>
    <row r="43" spans="1:2" ht="15.75" x14ac:dyDescent="0.2">
      <c r="A43" s="325" t="s">
        <v>352</v>
      </c>
      <c r="B43" s="325"/>
    </row>
    <row r="44" spans="1:2" s="139" customFormat="1" ht="11.25" x14ac:dyDescent="0.15">
      <c r="A44" s="142"/>
      <c r="B44" s="138"/>
    </row>
    <row r="45" spans="1:2" x14ac:dyDescent="0.2">
      <c r="A45" s="140" t="s">
        <v>353</v>
      </c>
      <c r="B45" s="137"/>
    </row>
    <row r="46" spans="1:2" x14ac:dyDescent="0.2">
      <c r="A46" s="144"/>
      <c r="B46" s="137" t="s">
        <v>354</v>
      </c>
    </row>
    <row r="47" spans="1:2" s="148" customFormat="1" ht="7.5" x14ac:dyDescent="0.2">
      <c r="A47" s="146"/>
      <c r="B47" s="147"/>
    </row>
    <row r="48" spans="1:2" x14ac:dyDescent="0.2">
      <c r="A48" s="140" t="s">
        <v>355</v>
      </c>
      <c r="B48" s="137"/>
    </row>
    <row r="49" spans="1:2" x14ac:dyDescent="0.2">
      <c r="A49" s="145"/>
      <c r="B49" s="137" t="s">
        <v>357</v>
      </c>
    </row>
    <row r="50" spans="1:2" s="148" customFormat="1" ht="7.5" x14ac:dyDescent="0.15">
      <c r="A50" s="149"/>
      <c r="B50" s="147"/>
    </row>
    <row r="51" spans="1:2" x14ac:dyDescent="0.2">
      <c r="A51" s="140" t="s">
        <v>356</v>
      </c>
      <c r="B51" s="137"/>
    </row>
    <row r="52" spans="1:2" x14ac:dyDescent="0.2">
      <c r="A52" s="141"/>
      <c r="B52" s="137" t="s">
        <v>358</v>
      </c>
    </row>
    <row r="53" spans="1:2" s="148" customFormat="1" ht="7.5" x14ac:dyDescent="0.15">
      <c r="A53" s="149"/>
      <c r="B53" s="147"/>
    </row>
  </sheetData>
  <mergeCells count="4">
    <mergeCell ref="A1:B1"/>
    <mergeCell ref="A3:B3"/>
    <mergeCell ref="A5:B5"/>
    <mergeCell ref="A43:B43"/>
  </mergeCells>
  <phoneticPr fontId="26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C67"/>
  <sheetViews>
    <sheetView showGridLines="0" zoomScaleNormal="100" workbookViewId="0">
      <selection activeCell="A5" sqref="A5"/>
    </sheetView>
  </sheetViews>
  <sheetFormatPr defaultRowHeight="12.75" x14ac:dyDescent="0.2"/>
  <cols>
    <col min="1" max="2" width="4.7109375" style="134" customWidth="1"/>
    <col min="3" max="3" width="88.7109375" style="134" customWidth="1"/>
    <col min="4" max="16384" width="9.140625" style="134"/>
  </cols>
  <sheetData>
    <row r="1" spans="1:3" ht="19.5" thickBot="1" x14ac:dyDescent="0.25">
      <c r="A1" s="326" t="s">
        <v>361</v>
      </c>
      <c r="B1" s="326"/>
      <c r="C1" s="326"/>
    </row>
    <row r="2" spans="1:3" s="148" customFormat="1" ht="8.25" thickTop="1" x14ac:dyDescent="0.2"/>
    <row r="3" spans="1:3" ht="35.25" customHeight="1" x14ac:dyDescent="0.2">
      <c r="A3" s="324" t="s">
        <v>362</v>
      </c>
      <c r="B3" s="324"/>
      <c r="C3" s="324"/>
    </row>
    <row r="4" spans="1:3" s="139" customFormat="1" ht="11.25" x14ac:dyDescent="0.15">
      <c r="A4" s="142"/>
      <c r="B4" s="142"/>
      <c r="C4" s="138"/>
    </row>
    <row r="5" spans="1:3" ht="14.25" x14ac:dyDescent="0.2">
      <c r="A5" s="150" t="s">
        <v>363</v>
      </c>
      <c r="B5" s="150"/>
      <c r="C5" s="137"/>
    </row>
    <row r="6" spans="1:3" x14ac:dyDescent="0.2">
      <c r="A6" s="141"/>
      <c r="B6" s="151">
        <v>1</v>
      </c>
      <c r="C6" s="134" t="s">
        <v>364</v>
      </c>
    </row>
    <row r="7" spans="1:3" s="139" customFormat="1" x14ac:dyDescent="0.2">
      <c r="A7" s="142"/>
      <c r="B7" s="151">
        <v>2</v>
      </c>
      <c r="C7" s="134" t="s">
        <v>365</v>
      </c>
    </row>
    <row r="8" spans="1:3" x14ac:dyDescent="0.2">
      <c r="A8" s="143"/>
      <c r="B8" s="151">
        <v>3</v>
      </c>
      <c r="C8" s="134" t="s">
        <v>366</v>
      </c>
    </row>
    <row r="9" spans="1:3" x14ac:dyDescent="0.2">
      <c r="A9" s="141"/>
      <c r="B9" s="151">
        <v>4</v>
      </c>
      <c r="C9" s="134" t="s">
        <v>367</v>
      </c>
    </row>
    <row r="10" spans="1:3" s="139" customFormat="1" x14ac:dyDescent="0.2">
      <c r="A10" s="142"/>
      <c r="B10" s="151">
        <v>5</v>
      </c>
      <c r="C10" s="134" t="s">
        <v>368</v>
      </c>
    </row>
    <row r="11" spans="1:3" x14ac:dyDescent="0.2">
      <c r="A11" s="140"/>
      <c r="B11" s="151">
        <v>6</v>
      </c>
      <c r="C11" s="134" t="s">
        <v>369</v>
      </c>
    </row>
    <row r="12" spans="1:3" x14ac:dyDescent="0.2">
      <c r="A12" s="141"/>
      <c r="B12" s="151">
        <v>7</v>
      </c>
      <c r="C12" s="134" t="s">
        <v>370</v>
      </c>
    </row>
    <row r="13" spans="1:3" x14ac:dyDescent="0.2">
      <c r="A13" s="141"/>
      <c r="B13" s="151">
        <v>8</v>
      </c>
      <c r="C13" s="134" t="s">
        <v>371</v>
      </c>
    </row>
    <row r="14" spans="1:3" s="139" customFormat="1" x14ac:dyDescent="0.2">
      <c r="A14" s="142"/>
      <c r="B14" s="151">
        <v>9</v>
      </c>
      <c r="C14" s="134" t="s">
        <v>372</v>
      </c>
    </row>
    <row r="15" spans="1:3" x14ac:dyDescent="0.2">
      <c r="A15" s="140"/>
      <c r="B15" s="151">
        <v>0</v>
      </c>
      <c r="C15" s="152" t="s">
        <v>373</v>
      </c>
    </row>
    <row r="16" spans="1:3" s="148" customFormat="1" ht="7.5" x14ac:dyDescent="0.15">
      <c r="A16" s="149"/>
      <c r="B16" s="149"/>
      <c r="C16" s="147"/>
    </row>
    <row r="17" spans="1:3" ht="14.25" x14ac:dyDescent="0.2">
      <c r="A17" s="150" t="s">
        <v>374</v>
      </c>
      <c r="B17" s="141"/>
      <c r="C17" s="137"/>
    </row>
    <row r="18" spans="1:3" s="139" customFormat="1" x14ac:dyDescent="0.2">
      <c r="A18" s="142"/>
      <c r="B18" s="151" t="s">
        <v>107</v>
      </c>
      <c r="C18" s="137" t="s">
        <v>401</v>
      </c>
    </row>
    <row r="19" spans="1:3" x14ac:dyDescent="0.2">
      <c r="A19" s="140"/>
      <c r="B19" s="151" t="s">
        <v>224</v>
      </c>
      <c r="C19" s="137" t="s">
        <v>402</v>
      </c>
    </row>
    <row r="20" spans="1:3" x14ac:dyDescent="0.2">
      <c r="A20" s="144"/>
      <c r="B20" s="135" t="s">
        <v>108</v>
      </c>
      <c r="C20" s="137" t="s">
        <v>403</v>
      </c>
    </row>
    <row r="21" spans="1:3" s="139" customFormat="1" x14ac:dyDescent="0.2">
      <c r="A21" s="142"/>
      <c r="B21" s="151" t="s">
        <v>225</v>
      </c>
      <c r="C21" s="137" t="s">
        <v>404</v>
      </c>
    </row>
    <row r="22" spans="1:3" x14ac:dyDescent="0.2">
      <c r="A22" s="140"/>
      <c r="B22" s="151" t="s">
        <v>226</v>
      </c>
      <c r="C22" s="137" t="s">
        <v>405</v>
      </c>
    </row>
    <row r="23" spans="1:3" x14ac:dyDescent="0.2">
      <c r="A23" s="145"/>
      <c r="B23" s="135" t="s">
        <v>95</v>
      </c>
      <c r="C23" s="137" t="s">
        <v>406</v>
      </c>
    </row>
    <row r="24" spans="1:3" s="139" customFormat="1" x14ac:dyDescent="0.2">
      <c r="A24" s="142"/>
      <c r="B24" s="151" t="s">
        <v>227</v>
      </c>
      <c r="C24" s="137" t="s">
        <v>407</v>
      </c>
    </row>
    <row r="25" spans="1:3" x14ac:dyDescent="0.2">
      <c r="A25" s="140"/>
      <c r="B25" s="151" t="s">
        <v>228</v>
      </c>
      <c r="C25" s="137" t="s">
        <v>408</v>
      </c>
    </row>
    <row r="26" spans="1:3" x14ac:dyDescent="0.2">
      <c r="A26" s="141"/>
      <c r="B26" s="151" t="s">
        <v>229</v>
      </c>
      <c r="C26" s="137" t="s">
        <v>409</v>
      </c>
    </row>
    <row r="27" spans="1:3" x14ac:dyDescent="0.2">
      <c r="A27" s="141"/>
      <c r="B27" s="151" t="s">
        <v>230</v>
      </c>
      <c r="C27" s="137" t="s">
        <v>410</v>
      </c>
    </row>
    <row r="28" spans="1:3" s="139" customFormat="1" x14ac:dyDescent="0.2">
      <c r="A28" s="142"/>
      <c r="B28" s="151" t="s">
        <v>231</v>
      </c>
      <c r="C28" s="137" t="s">
        <v>411</v>
      </c>
    </row>
    <row r="29" spans="1:3" x14ac:dyDescent="0.2">
      <c r="A29" s="140"/>
      <c r="B29" s="151" t="s">
        <v>232</v>
      </c>
      <c r="C29" s="137" t="s">
        <v>412</v>
      </c>
    </row>
    <row r="30" spans="1:3" x14ac:dyDescent="0.2">
      <c r="A30" s="141"/>
      <c r="B30" s="151" t="s">
        <v>233</v>
      </c>
      <c r="C30" s="137" t="s">
        <v>413</v>
      </c>
    </row>
    <row r="31" spans="1:3" s="139" customFormat="1" x14ac:dyDescent="0.2">
      <c r="A31" s="142"/>
      <c r="B31" s="151" t="s">
        <v>234</v>
      </c>
      <c r="C31" s="137" t="s">
        <v>414</v>
      </c>
    </row>
    <row r="32" spans="1:3" x14ac:dyDescent="0.2">
      <c r="A32" s="140"/>
      <c r="B32" s="151" t="s">
        <v>109</v>
      </c>
      <c r="C32" s="137" t="s">
        <v>415</v>
      </c>
    </row>
    <row r="33" spans="1:3" x14ac:dyDescent="0.2">
      <c r="A33" s="141"/>
      <c r="B33" s="151" t="s">
        <v>235</v>
      </c>
      <c r="C33" s="137" t="s">
        <v>416</v>
      </c>
    </row>
    <row r="34" spans="1:3" s="139" customFormat="1" x14ac:dyDescent="0.2">
      <c r="A34" s="142"/>
      <c r="B34" s="151" t="s">
        <v>236</v>
      </c>
      <c r="C34" s="137" t="s">
        <v>417</v>
      </c>
    </row>
    <row r="35" spans="1:3" x14ac:dyDescent="0.2">
      <c r="A35" s="140"/>
      <c r="B35" s="151" t="s">
        <v>237</v>
      </c>
      <c r="C35" s="137" t="s">
        <v>418</v>
      </c>
    </row>
    <row r="36" spans="1:3" x14ac:dyDescent="0.2">
      <c r="A36" s="141"/>
      <c r="B36" s="151" t="s">
        <v>238</v>
      </c>
      <c r="C36" s="137" t="s">
        <v>419</v>
      </c>
    </row>
    <row r="37" spans="1:3" s="139" customFormat="1" x14ac:dyDescent="0.2">
      <c r="A37" s="142"/>
      <c r="B37" s="151" t="s">
        <v>239</v>
      </c>
      <c r="C37" s="137" t="s">
        <v>420</v>
      </c>
    </row>
    <row r="38" spans="1:3" x14ac:dyDescent="0.2">
      <c r="A38" s="140"/>
      <c r="B38" s="151" t="s">
        <v>240</v>
      </c>
      <c r="C38" s="137" t="s">
        <v>421</v>
      </c>
    </row>
    <row r="39" spans="1:3" s="148" customFormat="1" ht="7.5" x14ac:dyDescent="0.15">
      <c r="A39" s="149"/>
      <c r="B39" s="149"/>
      <c r="C39" s="147"/>
    </row>
    <row r="40" spans="1:3" ht="14.25" x14ac:dyDescent="0.2">
      <c r="A40" s="150" t="s">
        <v>375</v>
      </c>
    </row>
    <row r="41" spans="1:3" x14ac:dyDescent="0.2">
      <c r="B41" s="151">
        <v>0</v>
      </c>
      <c r="C41" s="137" t="s">
        <v>376</v>
      </c>
    </row>
    <row r="42" spans="1:3" x14ac:dyDescent="0.2">
      <c r="B42" s="151">
        <v>1</v>
      </c>
      <c r="C42" s="137" t="s">
        <v>377</v>
      </c>
    </row>
    <row r="43" spans="1:3" x14ac:dyDescent="0.2">
      <c r="B43" s="151">
        <v>2</v>
      </c>
      <c r="C43" s="137" t="s">
        <v>384</v>
      </c>
    </row>
    <row r="44" spans="1:3" x14ac:dyDescent="0.2">
      <c r="B44" s="151">
        <v>3</v>
      </c>
      <c r="C44" s="137" t="s">
        <v>385</v>
      </c>
    </row>
    <row r="45" spans="1:3" x14ac:dyDescent="0.2">
      <c r="B45" s="151">
        <v>4</v>
      </c>
      <c r="C45" s="137" t="s">
        <v>378</v>
      </c>
    </row>
    <row r="46" spans="1:3" x14ac:dyDescent="0.2">
      <c r="B46" s="151">
        <v>5</v>
      </c>
      <c r="C46" s="137" t="s">
        <v>379</v>
      </c>
    </row>
    <row r="47" spans="1:3" x14ac:dyDescent="0.2">
      <c r="B47" s="151">
        <v>6</v>
      </c>
      <c r="C47" s="137" t="s">
        <v>380</v>
      </c>
    </row>
    <row r="48" spans="1:3" x14ac:dyDescent="0.2">
      <c r="B48" s="151">
        <v>7</v>
      </c>
      <c r="C48" s="137" t="s">
        <v>381</v>
      </c>
    </row>
    <row r="49" spans="1:3" x14ac:dyDescent="0.2">
      <c r="B49" s="151">
        <v>8</v>
      </c>
      <c r="C49" s="137" t="s">
        <v>382</v>
      </c>
    </row>
    <row r="50" spans="1:3" x14ac:dyDescent="0.2">
      <c r="B50" s="151">
        <v>9</v>
      </c>
      <c r="C50" s="137" t="s">
        <v>383</v>
      </c>
    </row>
    <row r="51" spans="1:3" s="148" customFormat="1" ht="7.5" x14ac:dyDescent="0.2"/>
    <row r="52" spans="1:3" ht="14.25" x14ac:dyDescent="0.2">
      <c r="A52" s="150" t="s">
        <v>436</v>
      </c>
    </row>
    <row r="53" spans="1:3" x14ac:dyDescent="0.2">
      <c r="B53" s="151" t="s">
        <v>386</v>
      </c>
      <c r="C53" s="137" t="s">
        <v>94</v>
      </c>
    </row>
    <row r="54" spans="1:3" x14ac:dyDescent="0.2">
      <c r="B54" s="151" t="s">
        <v>387</v>
      </c>
      <c r="C54" s="137" t="s">
        <v>422</v>
      </c>
    </row>
    <row r="55" spans="1:3" x14ac:dyDescent="0.2">
      <c r="B55" s="135" t="s">
        <v>388</v>
      </c>
      <c r="C55" s="137" t="s">
        <v>423</v>
      </c>
    </row>
    <row r="56" spans="1:3" x14ac:dyDescent="0.2">
      <c r="B56" s="151" t="s">
        <v>389</v>
      </c>
      <c r="C56" s="137" t="s">
        <v>432</v>
      </c>
    </row>
    <row r="57" spans="1:3" x14ac:dyDescent="0.2">
      <c r="B57" s="151" t="s">
        <v>390</v>
      </c>
      <c r="C57" s="137" t="s">
        <v>424</v>
      </c>
    </row>
    <row r="58" spans="1:3" x14ac:dyDescent="0.2">
      <c r="B58" s="135" t="s">
        <v>391</v>
      </c>
      <c r="C58" s="137" t="s">
        <v>433</v>
      </c>
    </row>
    <row r="59" spans="1:3" x14ac:dyDescent="0.2">
      <c r="B59" s="151" t="s">
        <v>392</v>
      </c>
      <c r="C59" s="137" t="s">
        <v>425</v>
      </c>
    </row>
    <row r="60" spans="1:3" x14ac:dyDescent="0.2">
      <c r="B60" s="151" t="s">
        <v>393</v>
      </c>
      <c r="C60" s="137" t="s">
        <v>426</v>
      </c>
    </row>
    <row r="61" spans="1:3" x14ac:dyDescent="0.2">
      <c r="B61" s="151" t="s">
        <v>394</v>
      </c>
      <c r="C61" s="137" t="s">
        <v>428</v>
      </c>
    </row>
    <row r="62" spans="1:3" x14ac:dyDescent="0.2">
      <c r="B62" s="151" t="s">
        <v>395</v>
      </c>
      <c r="C62" s="137" t="s">
        <v>427</v>
      </c>
    </row>
    <row r="63" spans="1:3" x14ac:dyDescent="0.2">
      <c r="B63" s="151" t="s">
        <v>396</v>
      </c>
      <c r="C63" s="137" t="s">
        <v>434</v>
      </c>
    </row>
    <row r="64" spans="1:3" x14ac:dyDescent="0.2">
      <c r="B64" s="151" t="s">
        <v>397</v>
      </c>
      <c r="C64" s="137" t="s">
        <v>429</v>
      </c>
    </row>
    <row r="65" spans="2:3" x14ac:dyDescent="0.2">
      <c r="B65" s="151" t="s">
        <v>398</v>
      </c>
      <c r="C65" s="137" t="s">
        <v>435</v>
      </c>
    </row>
    <row r="66" spans="2:3" x14ac:dyDescent="0.2">
      <c r="B66" s="151" t="s">
        <v>399</v>
      </c>
      <c r="C66" s="137" t="s">
        <v>430</v>
      </c>
    </row>
    <row r="67" spans="2:3" x14ac:dyDescent="0.2">
      <c r="B67" s="151" t="s">
        <v>400</v>
      </c>
      <c r="C67" s="137" t="s">
        <v>431</v>
      </c>
    </row>
  </sheetData>
  <mergeCells count="2">
    <mergeCell ref="A1:C1"/>
    <mergeCell ref="A3:C3"/>
  </mergeCells>
  <phoneticPr fontId="26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D107"/>
  <sheetViews>
    <sheetView showGridLines="0" zoomScaleNormal="100" workbookViewId="0">
      <pane ySplit="1" topLeftCell="A2" activePane="bottomLeft" state="frozen"/>
      <selection activeCell="B11" sqref="B11"/>
      <selection pane="bottomLeft"/>
    </sheetView>
  </sheetViews>
  <sheetFormatPr defaultRowHeight="15.75" x14ac:dyDescent="0.2"/>
  <cols>
    <col min="1" max="1" width="5.42578125" style="10" customWidth="1"/>
    <col min="2" max="2" width="24.7109375" style="8" customWidth="1"/>
    <col min="3" max="4" width="14.85546875" style="8" customWidth="1"/>
    <col min="5" max="16384" width="9.140625" style="8"/>
  </cols>
  <sheetData>
    <row r="1" spans="1:4" x14ac:dyDescent="0.2">
      <c r="A1" s="13" t="s">
        <v>195</v>
      </c>
    </row>
    <row r="2" spans="1:4" s="19" customFormat="1" ht="11.25" x14ac:dyDescent="0.2">
      <c r="A2" s="18"/>
    </row>
    <row r="3" spans="1:4" ht="16.5" customHeight="1" x14ac:dyDescent="0.2">
      <c r="A3" s="14" t="s">
        <v>191</v>
      </c>
    </row>
    <row r="4" spans="1:4" s="2" customFormat="1" ht="18.75" x14ac:dyDescent="0.2">
      <c r="A4" s="252" t="s">
        <v>443</v>
      </c>
      <c r="B4" s="253"/>
      <c r="C4" s="4"/>
      <c r="D4" s="4"/>
    </row>
    <row r="5" spans="1:4" ht="9.9499999999999993" customHeight="1" x14ac:dyDescent="0.2"/>
    <row r="6" spans="1:4" s="2" customFormat="1" ht="20.25" x14ac:dyDescent="0.2">
      <c r="A6" s="15" t="s">
        <v>194</v>
      </c>
      <c r="B6" s="1"/>
      <c r="C6" s="1"/>
      <c r="D6" s="1"/>
    </row>
    <row r="7" spans="1:4" s="17" customFormat="1" ht="13.5" thickBot="1" x14ac:dyDescent="0.25">
      <c r="A7" s="20" t="s">
        <v>288</v>
      </c>
      <c r="B7" s="16"/>
      <c r="C7" s="16"/>
      <c r="D7" s="16"/>
    </row>
    <row r="8" spans="1:4" s="7" customFormat="1" ht="60" customHeight="1" thickBot="1" x14ac:dyDescent="0.25">
      <c r="A8" s="12" t="s">
        <v>0</v>
      </c>
      <c r="B8" s="177" t="s">
        <v>193</v>
      </c>
      <c r="C8" s="5" t="s">
        <v>2</v>
      </c>
      <c r="D8" s="6" t="s">
        <v>192</v>
      </c>
    </row>
    <row r="9" spans="1:4" ht="18" customHeight="1" x14ac:dyDescent="0.2">
      <c r="A9" s="208" t="s">
        <v>114</v>
      </c>
      <c r="B9" s="175" t="s">
        <v>58</v>
      </c>
      <c r="C9" s="209">
        <v>33.591627251685615</v>
      </c>
      <c r="D9" s="209">
        <v>33.699808795411087</v>
      </c>
    </row>
    <row r="10" spans="1:4" ht="18" customHeight="1" x14ac:dyDescent="0.2">
      <c r="A10" s="210" t="s">
        <v>115</v>
      </c>
      <c r="B10" s="176" t="s">
        <v>57</v>
      </c>
      <c r="C10" s="211">
        <v>30.205264428881911</v>
      </c>
      <c r="D10" s="211">
        <v>30.664090799323834</v>
      </c>
    </row>
    <row r="11" spans="1:4" ht="18" customHeight="1" x14ac:dyDescent="0.2">
      <c r="A11" s="210" t="s">
        <v>116</v>
      </c>
      <c r="B11" s="176" t="s">
        <v>66</v>
      </c>
      <c r="C11" s="211">
        <v>27.909549373678217</v>
      </c>
      <c r="D11" s="211">
        <v>28.26094029607939</v>
      </c>
    </row>
    <row r="12" spans="1:4" ht="18" customHeight="1" x14ac:dyDescent="0.2">
      <c r="A12" s="210" t="s">
        <v>117</v>
      </c>
      <c r="B12" s="176" t="s">
        <v>85</v>
      </c>
      <c r="C12" s="211">
        <v>27.796436682340147</v>
      </c>
      <c r="D12" s="211">
        <v>28.023542206442119</v>
      </c>
    </row>
    <row r="13" spans="1:4" ht="18" customHeight="1" x14ac:dyDescent="0.2">
      <c r="A13" s="210" t="s">
        <v>110</v>
      </c>
      <c r="B13" s="176" t="s">
        <v>71</v>
      </c>
      <c r="C13" s="211">
        <v>26.06433497130115</v>
      </c>
      <c r="D13" s="211">
        <v>26.588759962010155</v>
      </c>
    </row>
    <row r="14" spans="1:4" ht="18" customHeight="1" x14ac:dyDescent="0.2">
      <c r="A14" s="210" t="s">
        <v>118</v>
      </c>
      <c r="B14" s="176" t="s">
        <v>88</v>
      </c>
      <c r="C14" s="211">
        <v>25.538278780679242</v>
      </c>
      <c r="D14" s="211">
        <v>25.750408349419825</v>
      </c>
    </row>
    <row r="15" spans="1:4" s="9" customFormat="1" ht="18" customHeight="1" x14ac:dyDescent="0.2">
      <c r="A15" s="210" t="s">
        <v>119</v>
      </c>
      <c r="B15" s="176" t="s">
        <v>56</v>
      </c>
      <c r="C15" s="211">
        <v>24.566847685544349</v>
      </c>
      <c r="D15" s="211">
        <v>24.997845013360916</v>
      </c>
    </row>
    <row r="16" spans="1:4" ht="18" customHeight="1" x14ac:dyDescent="0.2">
      <c r="A16" s="210" t="s">
        <v>120</v>
      </c>
      <c r="B16" s="176" t="s">
        <v>86</v>
      </c>
      <c r="C16" s="211">
        <v>23.410738678154878</v>
      </c>
      <c r="D16" s="211">
        <v>22.874855521698017</v>
      </c>
    </row>
    <row r="17" spans="1:4" ht="18" customHeight="1" x14ac:dyDescent="0.2">
      <c r="A17" s="210" t="s">
        <v>111</v>
      </c>
      <c r="B17" s="176" t="s">
        <v>59</v>
      </c>
      <c r="C17" s="211">
        <v>23.340296530289905</v>
      </c>
      <c r="D17" s="211">
        <v>24.252305497528916</v>
      </c>
    </row>
    <row r="18" spans="1:4" ht="18" customHeight="1" x14ac:dyDescent="0.2">
      <c r="A18" s="210" t="s">
        <v>121</v>
      </c>
      <c r="B18" s="176" t="s">
        <v>55</v>
      </c>
      <c r="C18" s="211">
        <v>23.261772241364078</v>
      </c>
      <c r="D18" s="211">
        <v>23.785964602291131</v>
      </c>
    </row>
    <row r="19" spans="1:4" ht="18" customHeight="1" x14ac:dyDescent="0.2">
      <c r="A19" s="210" t="s">
        <v>122</v>
      </c>
      <c r="B19" s="176" t="s">
        <v>76</v>
      </c>
      <c r="C19" s="211">
        <v>22.477752760801973</v>
      </c>
      <c r="D19" s="211">
        <v>22.984346520853435</v>
      </c>
    </row>
    <row r="20" spans="1:4" ht="18" customHeight="1" x14ac:dyDescent="0.2">
      <c r="A20" s="210" t="s">
        <v>123</v>
      </c>
      <c r="B20" s="176" t="s">
        <v>83</v>
      </c>
      <c r="C20" s="211">
        <v>22.393791820089483</v>
      </c>
      <c r="D20" s="211">
        <v>22.506631824840639</v>
      </c>
    </row>
    <row r="21" spans="1:4" ht="18" customHeight="1" x14ac:dyDescent="0.2">
      <c r="A21" s="210" t="s">
        <v>124</v>
      </c>
      <c r="B21" s="176" t="s">
        <v>78</v>
      </c>
      <c r="C21" s="211">
        <v>21.398380972849058</v>
      </c>
      <c r="D21" s="211">
        <v>21.706425961745111</v>
      </c>
    </row>
    <row r="22" spans="1:4" ht="18" customHeight="1" x14ac:dyDescent="0.2">
      <c r="A22" s="210" t="s">
        <v>125</v>
      </c>
      <c r="B22" s="176" t="s">
        <v>75</v>
      </c>
      <c r="C22" s="211">
        <v>21.341927922648697</v>
      </c>
      <c r="D22" s="211">
        <v>21.599765602109581</v>
      </c>
    </row>
    <row r="23" spans="1:4" ht="18" customHeight="1" x14ac:dyDescent="0.2">
      <c r="A23" s="210" t="s">
        <v>126</v>
      </c>
      <c r="B23" s="176" t="s">
        <v>68</v>
      </c>
      <c r="C23" s="211">
        <v>20.140280561122246</v>
      </c>
      <c r="D23" s="211">
        <v>20.17368069472278</v>
      </c>
    </row>
    <row r="24" spans="1:4" ht="18" customHeight="1" x14ac:dyDescent="0.2">
      <c r="A24" s="210" t="s">
        <v>127</v>
      </c>
      <c r="B24" s="176" t="s">
        <v>64</v>
      </c>
      <c r="C24" s="211">
        <v>19.966921866246963</v>
      </c>
      <c r="D24" s="211">
        <v>20.300370795209005</v>
      </c>
    </row>
    <row r="25" spans="1:4" ht="18" customHeight="1" x14ac:dyDescent="0.2">
      <c r="A25" s="210" t="s">
        <v>128</v>
      </c>
      <c r="B25" s="176" t="s">
        <v>84</v>
      </c>
      <c r="C25" s="211">
        <v>19.6228505765995</v>
      </c>
      <c r="D25" s="211">
        <v>19.756227684983791</v>
      </c>
    </row>
    <row r="26" spans="1:4" ht="18" customHeight="1" x14ac:dyDescent="0.2">
      <c r="A26" s="210" t="s">
        <v>129</v>
      </c>
      <c r="B26" s="176" t="s">
        <v>61</v>
      </c>
      <c r="C26" s="211">
        <v>19.579439252336446</v>
      </c>
      <c r="D26" s="211">
        <v>19.70404984423676</v>
      </c>
    </row>
    <row r="27" spans="1:4" ht="18" customHeight="1" x14ac:dyDescent="0.2">
      <c r="A27" s="210" t="s">
        <v>130</v>
      </c>
      <c r="B27" s="176" t="s">
        <v>74</v>
      </c>
      <c r="C27" s="211">
        <v>19.391931397388422</v>
      </c>
      <c r="D27" s="211">
        <v>19.489378288832587</v>
      </c>
    </row>
    <row r="28" spans="1:4" ht="18" customHeight="1" x14ac:dyDescent="0.25">
      <c r="A28" s="212" t="s">
        <v>131</v>
      </c>
      <c r="B28" s="176" t="s">
        <v>54</v>
      </c>
      <c r="C28" s="211">
        <v>19.36836221352711</v>
      </c>
      <c r="D28" s="211">
        <v>19.154089808086454</v>
      </c>
    </row>
    <row r="29" spans="1:4" ht="18" customHeight="1" x14ac:dyDescent="0.2">
      <c r="B29" s="213" t="s">
        <v>77</v>
      </c>
      <c r="C29" s="214">
        <v>19.295201503790459</v>
      </c>
      <c r="D29" s="214">
        <v>19.655398566441512</v>
      </c>
    </row>
    <row r="30" spans="1:4" ht="18" customHeight="1" x14ac:dyDescent="0.2">
      <c r="B30" s="213" t="s">
        <v>63</v>
      </c>
      <c r="C30" s="214">
        <v>19.005423098104249</v>
      </c>
      <c r="D30" s="214">
        <v>19.091607732348486</v>
      </c>
    </row>
    <row r="31" spans="1:4" ht="18" customHeight="1" x14ac:dyDescent="0.2">
      <c r="A31" s="210" t="s">
        <v>132</v>
      </c>
      <c r="B31" s="176" t="s">
        <v>72</v>
      </c>
      <c r="C31" s="211">
        <v>18.719724985676336</v>
      </c>
      <c r="D31" s="211">
        <v>19.594770560966719</v>
      </c>
    </row>
    <row r="32" spans="1:4" ht="18" customHeight="1" x14ac:dyDescent="0.2">
      <c r="A32" s="210" t="s">
        <v>133</v>
      </c>
      <c r="B32" s="176" t="s">
        <v>67</v>
      </c>
      <c r="C32" s="211">
        <v>18.620826709062001</v>
      </c>
      <c r="D32" s="211">
        <v>18.879173290937999</v>
      </c>
    </row>
    <row r="33" spans="1:4" ht="18" customHeight="1" x14ac:dyDescent="0.2">
      <c r="B33" s="213" t="s">
        <v>89</v>
      </c>
      <c r="C33" s="214">
        <v>18.530733626992824</v>
      </c>
      <c r="D33" s="214">
        <v>18.638060952977213</v>
      </c>
    </row>
    <row r="34" spans="1:4" ht="18" customHeight="1" x14ac:dyDescent="0.2">
      <c r="A34" s="210" t="s">
        <v>134</v>
      </c>
      <c r="B34" s="176" t="s">
        <v>73</v>
      </c>
      <c r="C34" s="211">
        <v>18.518207400562812</v>
      </c>
      <c r="D34" s="211">
        <v>18.917216178755933</v>
      </c>
    </row>
    <row r="35" spans="1:4" ht="18" customHeight="1" x14ac:dyDescent="0.2">
      <c r="A35" s="210" t="s">
        <v>135</v>
      </c>
      <c r="B35" s="176" t="s">
        <v>70</v>
      </c>
      <c r="C35" s="211">
        <v>17.878291545924153</v>
      </c>
      <c r="D35" s="211">
        <v>17.82537482676074</v>
      </c>
    </row>
    <row r="36" spans="1:4" ht="18" customHeight="1" x14ac:dyDescent="0.2">
      <c r="A36" s="210" t="s">
        <v>136</v>
      </c>
      <c r="B36" s="176" t="s">
        <v>87</v>
      </c>
      <c r="C36" s="211">
        <v>17.836195321885377</v>
      </c>
      <c r="D36" s="211">
        <v>18.11650531175653</v>
      </c>
    </row>
    <row r="37" spans="1:4" ht="18" customHeight="1" x14ac:dyDescent="0.25">
      <c r="A37" s="212" t="s">
        <v>137</v>
      </c>
      <c r="B37" s="176" t="s">
        <v>51</v>
      </c>
      <c r="C37" s="211">
        <v>17.715251781185849</v>
      </c>
      <c r="D37" s="211">
        <v>18.005071851225697</v>
      </c>
    </row>
    <row r="38" spans="1:4" ht="18" customHeight="1" x14ac:dyDescent="0.2">
      <c r="A38" s="210" t="s">
        <v>138</v>
      </c>
      <c r="B38" s="176" t="s">
        <v>30</v>
      </c>
      <c r="C38" s="211">
        <v>17.462133092264263</v>
      </c>
      <c r="D38" s="211">
        <v>17.862479936534879</v>
      </c>
    </row>
    <row r="39" spans="1:4" ht="18" customHeight="1" x14ac:dyDescent="0.2">
      <c r="A39" s="210" t="s">
        <v>139</v>
      </c>
      <c r="B39" s="176" t="s">
        <v>65</v>
      </c>
      <c r="C39" s="211">
        <v>17.222820236813778</v>
      </c>
      <c r="D39" s="211">
        <v>18.04397970167615</v>
      </c>
    </row>
    <row r="40" spans="1:4" ht="18" customHeight="1" x14ac:dyDescent="0.2">
      <c r="A40" s="210" t="s">
        <v>140</v>
      </c>
      <c r="B40" s="176" t="s">
        <v>53</v>
      </c>
      <c r="C40" s="211">
        <v>16.631316281971305</v>
      </c>
      <c r="D40" s="211">
        <v>16.094822208359329</v>
      </c>
    </row>
    <row r="41" spans="1:4" ht="18" customHeight="1" x14ac:dyDescent="0.2">
      <c r="A41" s="210" t="s">
        <v>141</v>
      </c>
      <c r="B41" s="176" t="s">
        <v>52</v>
      </c>
      <c r="C41" s="211">
        <v>16.318442661932089</v>
      </c>
      <c r="D41" s="211">
        <v>16.638660790716845</v>
      </c>
    </row>
    <row r="42" spans="1:4" ht="18" customHeight="1" x14ac:dyDescent="0.2">
      <c r="A42" s="210" t="s">
        <v>142</v>
      </c>
      <c r="B42" s="176" t="s">
        <v>38</v>
      </c>
      <c r="C42" s="211">
        <v>15.2342130717148</v>
      </c>
      <c r="D42" s="211">
        <v>15.185850490534753</v>
      </c>
    </row>
    <row r="43" spans="1:4" ht="18" customHeight="1" x14ac:dyDescent="0.2">
      <c r="A43" s="210" t="s">
        <v>143</v>
      </c>
      <c r="B43" s="176" t="s">
        <v>40</v>
      </c>
      <c r="C43" s="211">
        <v>14.457111834961998</v>
      </c>
      <c r="D43" s="211">
        <v>14.299674267100979</v>
      </c>
    </row>
    <row r="44" spans="1:4" ht="18" customHeight="1" x14ac:dyDescent="0.2">
      <c r="A44" s="210" t="s">
        <v>144</v>
      </c>
      <c r="B44" s="176" t="s">
        <v>62</v>
      </c>
      <c r="C44" s="211">
        <v>14.174699562614123</v>
      </c>
      <c r="D44" s="211">
        <v>14.064291477345108</v>
      </c>
    </row>
    <row r="45" spans="1:4" ht="18" customHeight="1" x14ac:dyDescent="0.2">
      <c r="A45" s="210" t="s">
        <v>145</v>
      </c>
      <c r="B45" s="176" t="s">
        <v>44</v>
      </c>
      <c r="C45" s="211">
        <v>14.035160980498601</v>
      </c>
      <c r="D45" s="211">
        <v>15.104188416085524</v>
      </c>
    </row>
    <row r="46" spans="1:4" ht="18" customHeight="1" x14ac:dyDescent="0.2">
      <c r="A46" s="210" t="s">
        <v>146</v>
      </c>
      <c r="B46" s="176" t="s">
        <v>31</v>
      </c>
      <c r="C46" s="211">
        <v>13.902460077686662</v>
      </c>
      <c r="D46" s="211">
        <v>14.244281398359949</v>
      </c>
    </row>
    <row r="47" spans="1:4" ht="18" customHeight="1" x14ac:dyDescent="0.2">
      <c r="A47" s="210" t="s">
        <v>147</v>
      </c>
      <c r="B47" s="176" t="s">
        <v>33</v>
      </c>
      <c r="C47" s="211">
        <v>13.645812105155899</v>
      </c>
      <c r="D47" s="211">
        <v>14.033014061544732</v>
      </c>
    </row>
    <row r="48" spans="1:4" ht="18" customHeight="1" x14ac:dyDescent="0.2">
      <c r="B48" s="215" t="s">
        <v>90</v>
      </c>
      <c r="C48" s="216">
        <v>13.272194860564094</v>
      </c>
      <c r="D48" s="216">
        <v>13.341025600224404</v>
      </c>
    </row>
    <row r="49" spans="1:4" ht="18" customHeight="1" x14ac:dyDescent="0.2">
      <c r="A49" s="210" t="s">
        <v>148</v>
      </c>
      <c r="B49" s="176" t="s">
        <v>24</v>
      </c>
      <c r="C49" s="211">
        <v>13.09326886372312</v>
      </c>
      <c r="D49" s="211">
        <v>13.313822793400348</v>
      </c>
    </row>
    <row r="50" spans="1:4" ht="18" customHeight="1" x14ac:dyDescent="0.2">
      <c r="A50" s="210" t="s">
        <v>149</v>
      </c>
      <c r="B50" s="176" t="s">
        <v>41</v>
      </c>
      <c r="C50" s="211">
        <v>13.04849144833771</v>
      </c>
      <c r="D50" s="211">
        <v>13.09973736467875</v>
      </c>
    </row>
    <row r="51" spans="1:4" ht="18" customHeight="1" x14ac:dyDescent="0.2">
      <c r="A51" s="210" t="s">
        <v>150</v>
      </c>
      <c r="B51" s="176" t="s">
        <v>46</v>
      </c>
      <c r="C51" s="211">
        <v>12.659470068694798</v>
      </c>
      <c r="D51" s="211">
        <v>12.487733071638861</v>
      </c>
    </row>
    <row r="52" spans="1:4" ht="18" customHeight="1" x14ac:dyDescent="0.2">
      <c r="B52" s="213" t="s">
        <v>37</v>
      </c>
      <c r="C52" s="214">
        <v>12.643503168910842</v>
      </c>
      <c r="D52" s="214">
        <v>12.775447143469338</v>
      </c>
    </row>
    <row r="53" spans="1:4" ht="18" customHeight="1" x14ac:dyDescent="0.2">
      <c r="A53" s="217" t="s">
        <v>151</v>
      </c>
      <c r="B53" s="176" t="s">
        <v>42</v>
      </c>
      <c r="C53" s="211">
        <v>12.629324801981475</v>
      </c>
      <c r="D53" s="211">
        <v>12.815088108568332</v>
      </c>
    </row>
    <row r="54" spans="1:4" ht="18" customHeight="1" x14ac:dyDescent="0.2">
      <c r="A54" s="210" t="s">
        <v>152</v>
      </c>
      <c r="B54" s="176" t="s">
        <v>45</v>
      </c>
      <c r="C54" s="211">
        <v>12.355130996698744</v>
      </c>
      <c r="D54" s="211">
        <v>12.471026199339748</v>
      </c>
    </row>
    <row r="55" spans="1:4" ht="18" customHeight="1" x14ac:dyDescent="0.2">
      <c r="A55" s="210" t="s">
        <v>153</v>
      </c>
      <c r="B55" s="176" t="s">
        <v>25</v>
      </c>
      <c r="C55" s="211">
        <v>12.137235994898752</v>
      </c>
      <c r="D55" s="211">
        <v>12.000373261998817</v>
      </c>
    </row>
    <row r="56" spans="1:4" ht="18" customHeight="1" x14ac:dyDescent="0.2">
      <c r="A56" s="210" t="s">
        <v>154</v>
      </c>
      <c r="B56" s="176" t="s">
        <v>39</v>
      </c>
      <c r="C56" s="211">
        <v>12.099247281851129</v>
      </c>
      <c r="D56" s="211">
        <v>12.398940618901589</v>
      </c>
    </row>
    <row r="57" spans="1:4" ht="18" customHeight="1" x14ac:dyDescent="0.2">
      <c r="A57" s="210" t="s">
        <v>155</v>
      </c>
      <c r="B57" s="176" t="s">
        <v>69</v>
      </c>
      <c r="C57" s="211">
        <v>12.030532662204768</v>
      </c>
      <c r="D57" s="211">
        <v>12.515441488282905</v>
      </c>
    </row>
    <row r="58" spans="1:4" ht="18" customHeight="1" x14ac:dyDescent="0.2">
      <c r="A58" s="218" t="s">
        <v>156</v>
      </c>
      <c r="B58" s="176" t="s">
        <v>26</v>
      </c>
      <c r="C58" s="211">
        <v>12.013271212762954</v>
      </c>
      <c r="D58" s="211">
        <v>12.114923055202597</v>
      </c>
    </row>
    <row r="59" spans="1:4" ht="18" customHeight="1" x14ac:dyDescent="0.2">
      <c r="A59" s="210" t="s">
        <v>157</v>
      </c>
      <c r="B59" s="176" t="s">
        <v>47</v>
      </c>
      <c r="C59" s="211">
        <v>11.824387799837165</v>
      </c>
      <c r="D59" s="211">
        <v>12.118744911379721</v>
      </c>
    </row>
    <row r="60" spans="1:4" ht="18" customHeight="1" x14ac:dyDescent="0.2">
      <c r="A60" s="210" t="s">
        <v>158</v>
      </c>
      <c r="B60" s="176" t="s">
        <v>35</v>
      </c>
      <c r="C60" s="211">
        <v>11.544449428714675</v>
      </c>
      <c r="D60" s="211">
        <v>11.161833390505844</v>
      </c>
    </row>
    <row r="61" spans="1:4" ht="18" customHeight="1" x14ac:dyDescent="0.2">
      <c r="B61" s="213" t="s">
        <v>49</v>
      </c>
      <c r="C61" s="214">
        <v>11.537019114444714</v>
      </c>
      <c r="D61" s="214">
        <v>11.657391725139124</v>
      </c>
    </row>
    <row r="62" spans="1:4" ht="18" customHeight="1" x14ac:dyDescent="0.2">
      <c r="A62" s="218" t="s">
        <v>159</v>
      </c>
      <c r="B62" s="176" t="s">
        <v>12</v>
      </c>
      <c r="C62" s="211">
        <v>11.356549709521778</v>
      </c>
      <c r="D62" s="211">
        <v>11.287622673712541</v>
      </c>
    </row>
    <row r="63" spans="1:4" ht="18" customHeight="1" x14ac:dyDescent="0.2">
      <c r="A63" s="210" t="s">
        <v>160</v>
      </c>
      <c r="B63" s="176" t="s">
        <v>34</v>
      </c>
      <c r="C63" s="211">
        <v>11.14873475332241</v>
      </c>
      <c r="D63" s="211">
        <v>11.174221736755872</v>
      </c>
    </row>
    <row r="64" spans="1:4" ht="18" customHeight="1" x14ac:dyDescent="0.2">
      <c r="A64" s="210" t="s">
        <v>161</v>
      </c>
      <c r="B64" s="176" t="s">
        <v>36</v>
      </c>
      <c r="C64" s="211">
        <v>11.001699490152953</v>
      </c>
      <c r="D64" s="211">
        <v>10.981705488353494</v>
      </c>
    </row>
    <row r="65" spans="1:4" ht="18" customHeight="1" x14ac:dyDescent="0.2">
      <c r="A65" s="210" t="s">
        <v>162</v>
      </c>
      <c r="B65" s="176" t="s">
        <v>80</v>
      </c>
      <c r="C65" s="211">
        <v>10.86225306994127</v>
      </c>
      <c r="D65" s="211">
        <v>11.022423918846771</v>
      </c>
    </row>
    <row r="66" spans="1:4" ht="18" customHeight="1" x14ac:dyDescent="0.2">
      <c r="A66" s="210" t="s">
        <v>163</v>
      </c>
      <c r="B66" s="176" t="s">
        <v>79</v>
      </c>
      <c r="C66" s="211">
        <v>10.840843751009464</v>
      </c>
      <c r="D66" s="211">
        <v>10.785928869076461</v>
      </c>
    </row>
    <row r="67" spans="1:4" ht="18" customHeight="1" x14ac:dyDescent="0.2">
      <c r="A67" s="210" t="s">
        <v>164</v>
      </c>
      <c r="B67" s="176" t="s">
        <v>60</v>
      </c>
      <c r="C67" s="211">
        <v>10.797043841827872</v>
      </c>
      <c r="D67" s="211">
        <v>10.570326531814032</v>
      </c>
    </row>
    <row r="68" spans="1:4" ht="18" customHeight="1" x14ac:dyDescent="0.2">
      <c r="A68" s="210" t="s">
        <v>165</v>
      </c>
      <c r="B68" s="176" t="s">
        <v>81</v>
      </c>
      <c r="C68" s="211">
        <v>10.261995878716515</v>
      </c>
      <c r="D68" s="211">
        <v>10.044156608772447</v>
      </c>
    </row>
    <row r="69" spans="1:4" ht="18" customHeight="1" x14ac:dyDescent="0.2">
      <c r="A69" s="210" t="s">
        <v>166</v>
      </c>
      <c r="B69" s="176" t="s">
        <v>16</v>
      </c>
      <c r="C69" s="211">
        <v>10.177030513299529</v>
      </c>
      <c r="D69" s="211">
        <v>10.414257331791358</v>
      </c>
    </row>
    <row r="70" spans="1:4" ht="18" customHeight="1" x14ac:dyDescent="0.2">
      <c r="A70" s="218" t="s">
        <v>167</v>
      </c>
      <c r="B70" s="176" t="s">
        <v>20</v>
      </c>
      <c r="C70" s="211">
        <v>9.9526576285775761</v>
      </c>
      <c r="D70" s="211">
        <v>9.9311383688401111</v>
      </c>
    </row>
    <row r="71" spans="1:4" ht="18" customHeight="1" x14ac:dyDescent="0.2">
      <c r="B71" s="213" t="s">
        <v>29</v>
      </c>
      <c r="C71" s="214">
        <v>9.7008234550705836</v>
      </c>
      <c r="D71" s="214">
        <v>9.6095122459579905</v>
      </c>
    </row>
    <row r="72" spans="1:4" ht="18" customHeight="1" x14ac:dyDescent="0.2">
      <c r="A72" s="210" t="s">
        <v>168</v>
      </c>
      <c r="B72" s="176" t="s">
        <v>82</v>
      </c>
      <c r="C72" s="211">
        <v>9.5170306586576849</v>
      </c>
      <c r="D72" s="211">
        <v>9.4267560154161316</v>
      </c>
    </row>
    <row r="73" spans="1:4" ht="18" customHeight="1" x14ac:dyDescent="0.2">
      <c r="A73" s="210" t="s">
        <v>169</v>
      </c>
      <c r="B73" s="176" t="s">
        <v>43</v>
      </c>
      <c r="C73" s="211">
        <v>9.4407784831272981</v>
      </c>
      <c r="D73" s="211">
        <v>9.4846308052121611</v>
      </c>
    </row>
    <row r="74" spans="1:4" ht="18" customHeight="1" x14ac:dyDescent="0.2">
      <c r="A74" s="210" t="s">
        <v>170</v>
      </c>
      <c r="B74" s="176" t="s">
        <v>32</v>
      </c>
      <c r="C74" s="211">
        <v>9.1464800526347272</v>
      </c>
      <c r="D74" s="211">
        <v>9.0388181111310484</v>
      </c>
    </row>
    <row r="75" spans="1:4" ht="18" customHeight="1" x14ac:dyDescent="0.2">
      <c r="A75" s="210" t="s">
        <v>171</v>
      </c>
      <c r="B75" s="176" t="s">
        <v>48</v>
      </c>
      <c r="C75" s="211">
        <v>8.982398819561551</v>
      </c>
      <c r="D75" s="211">
        <v>8.8269392917369309</v>
      </c>
    </row>
    <row r="76" spans="1:4" ht="18" customHeight="1" x14ac:dyDescent="0.2">
      <c r="A76" s="210" t="s">
        <v>172</v>
      </c>
      <c r="B76" s="176" t="s">
        <v>50</v>
      </c>
      <c r="C76" s="211">
        <v>8.9584714501844402</v>
      </c>
      <c r="D76" s="211">
        <v>8.6235912081187216</v>
      </c>
    </row>
    <row r="77" spans="1:4" ht="18" customHeight="1" x14ac:dyDescent="0.2">
      <c r="A77" s="210" t="s">
        <v>173</v>
      </c>
      <c r="B77" s="176" t="s">
        <v>14</v>
      </c>
      <c r="C77" s="211">
        <v>8.8886141673878107</v>
      </c>
      <c r="D77" s="211">
        <v>8.8556475872584173</v>
      </c>
    </row>
    <row r="78" spans="1:4" ht="18" customHeight="1" x14ac:dyDescent="0.2">
      <c r="B78" s="213" t="s">
        <v>19</v>
      </c>
      <c r="C78" s="214">
        <v>8.5490196078431371</v>
      </c>
      <c r="D78" s="214">
        <v>8.5199459093982419</v>
      </c>
    </row>
    <row r="79" spans="1:4" ht="18" customHeight="1" x14ac:dyDescent="0.2">
      <c r="A79" s="218" t="s">
        <v>174</v>
      </c>
      <c r="B79" s="176" t="s">
        <v>21</v>
      </c>
      <c r="C79" s="211">
        <v>8.0204120932023883</v>
      </c>
      <c r="D79" s="211">
        <v>7.4908530714423254</v>
      </c>
    </row>
    <row r="80" spans="1:4" ht="18" customHeight="1" x14ac:dyDescent="0.2">
      <c r="A80" s="210" t="s">
        <v>175</v>
      </c>
      <c r="B80" s="176" t="s">
        <v>15</v>
      </c>
      <c r="C80" s="211">
        <v>7.9046134303366236</v>
      </c>
      <c r="D80" s="211">
        <v>7.8180033489231482</v>
      </c>
    </row>
    <row r="81" spans="1:4" ht="18" customHeight="1" x14ac:dyDescent="0.2">
      <c r="A81" s="210" t="s">
        <v>176</v>
      </c>
      <c r="B81" s="176" t="s">
        <v>28</v>
      </c>
      <c r="C81" s="211">
        <v>7.7852279404140603</v>
      </c>
      <c r="D81" s="211">
        <v>7.8059655065150517</v>
      </c>
    </row>
    <row r="82" spans="1:4" ht="18" customHeight="1" x14ac:dyDescent="0.2">
      <c r="A82" s="210" t="s">
        <v>177</v>
      </c>
      <c r="B82" s="176" t="s">
        <v>23</v>
      </c>
      <c r="C82" s="211">
        <v>7.6913232659329411</v>
      </c>
      <c r="D82" s="211">
        <v>7.3041975940619395</v>
      </c>
    </row>
    <row r="83" spans="1:4" ht="18" customHeight="1" x14ac:dyDescent="0.2">
      <c r="A83" s="210" t="s">
        <v>178</v>
      </c>
      <c r="B83" s="176" t="s">
        <v>8</v>
      </c>
      <c r="C83" s="211">
        <v>7.6854582892759762</v>
      </c>
      <c r="D83" s="211">
        <v>7.6075463297901953</v>
      </c>
    </row>
    <row r="84" spans="1:4" ht="18" customHeight="1" x14ac:dyDescent="0.2">
      <c r="A84" s="210" t="s">
        <v>179</v>
      </c>
      <c r="B84" s="176" t="s">
        <v>17</v>
      </c>
      <c r="C84" s="211">
        <v>7.6033312769895129</v>
      </c>
      <c r="D84" s="211">
        <v>7.6611659469463298</v>
      </c>
    </row>
    <row r="85" spans="1:4" ht="18" customHeight="1" x14ac:dyDescent="0.2">
      <c r="A85" s="210" t="s">
        <v>180</v>
      </c>
      <c r="B85" s="176" t="s">
        <v>18</v>
      </c>
      <c r="C85" s="211">
        <v>7.2332940851540126</v>
      </c>
      <c r="D85" s="211">
        <v>7.1140959109211703</v>
      </c>
    </row>
    <row r="86" spans="1:4" ht="18" customHeight="1" x14ac:dyDescent="0.2">
      <c r="A86" s="210" t="s">
        <v>181</v>
      </c>
      <c r="B86" s="176" t="s">
        <v>22</v>
      </c>
      <c r="C86" s="211">
        <v>7.1341768532418328</v>
      </c>
      <c r="D86" s="211">
        <v>7.2557009078561734</v>
      </c>
    </row>
    <row r="87" spans="1:4" ht="18" customHeight="1" x14ac:dyDescent="0.2">
      <c r="A87" s="218" t="s">
        <v>182</v>
      </c>
      <c r="B87" s="176" t="s">
        <v>27</v>
      </c>
      <c r="C87" s="219">
        <v>6.8621444201312913</v>
      </c>
      <c r="D87" s="219">
        <v>6.4463894967177247</v>
      </c>
    </row>
    <row r="88" spans="1:4" ht="18" customHeight="1" x14ac:dyDescent="0.2">
      <c r="A88" s="218" t="s">
        <v>183</v>
      </c>
      <c r="B88" s="220" t="s">
        <v>9</v>
      </c>
      <c r="C88" s="221">
        <v>6.6533765262895592</v>
      </c>
      <c r="D88" s="221">
        <v>6.6471467729877904</v>
      </c>
    </row>
    <row r="89" spans="1:4" ht="18" customHeight="1" x14ac:dyDescent="0.2">
      <c r="A89" s="218" t="s">
        <v>184</v>
      </c>
      <c r="B89" s="220" t="s">
        <v>13</v>
      </c>
      <c r="C89" s="221">
        <v>6.5103454082384395</v>
      </c>
      <c r="D89" s="221">
        <v>6.4703529857500675</v>
      </c>
    </row>
    <row r="90" spans="1:4" ht="18" customHeight="1" x14ac:dyDescent="0.2">
      <c r="A90" s="218" t="s">
        <v>185</v>
      </c>
      <c r="B90" s="220" t="s">
        <v>10</v>
      </c>
      <c r="C90" s="221">
        <v>6.0558636410029596</v>
      </c>
      <c r="D90" s="221">
        <v>5.8381247235736398</v>
      </c>
    </row>
    <row r="91" spans="1:4" ht="18" customHeight="1" x14ac:dyDescent="0.2">
      <c r="A91" s="222" t="s">
        <v>186</v>
      </c>
      <c r="B91" s="220" t="s">
        <v>4</v>
      </c>
      <c r="C91" s="221">
        <v>5.490644525099853</v>
      </c>
      <c r="D91" s="221">
        <v>5.3597175955849448</v>
      </c>
    </row>
    <row r="92" spans="1:4" ht="18" customHeight="1" x14ac:dyDescent="0.2">
      <c r="B92" s="223" t="s">
        <v>11</v>
      </c>
      <c r="C92" s="224">
        <v>5.3739000644141575</v>
      </c>
      <c r="D92" s="224">
        <v>5.1752660985735242</v>
      </c>
    </row>
    <row r="93" spans="1:4" ht="18" customHeight="1" x14ac:dyDescent="0.2">
      <c r="A93" s="218" t="s">
        <v>187</v>
      </c>
      <c r="B93" s="220" t="s">
        <v>7</v>
      </c>
      <c r="C93" s="221">
        <v>4.9029132183130635</v>
      </c>
      <c r="D93" s="221">
        <v>4.6741843849530857</v>
      </c>
    </row>
    <row r="94" spans="1:4" ht="18" customHeight="1" x14ac:dyDescent="0.2">
      <c r="A94" s="218" t="s">
        <v>188</v>
      </c>
      <c r="B94" s="220" t="s">
        <v>5</v>
      </c>
      <c r="C94" s="221">
        <v>4.5787599682194031</v>
      </c>
      <c r="D94" s="221">
        <v>4.1638466291969518</v>
      </c>
    </row>
    <row r="95" spans="1:4" ht="18" customHeight="1" x14ac:dyDescent="0.2">
      <c r="A95" s="218" t="s">
        <v>189</v>
      </c>
      <c r="B95" s="225" t="s">
        <v>6</v>
      </c>
      <c r="C95" s="226">
        <v>4.5774899828277045</v>
      </c>
      <c r="D95" s="226">
        <v>4.3342157985117344</v>
      </c>
    </row>
    <row r="96" spans="1:4" ht="18" customHeight="1" thickBot="1" x14ac:dyDescent="0.25">
      <c r="A96" s="218" t="s">
        <v>190</v>
      </c>
      <c r="B96" s="227" t="s">
        <v>3</v>
      </c>
      <c r="C96" s="228">
        <v>3.606949246595808</v>
      </c>
      <c r="D96" s="228">
        <v>3.3337601912323387</v>
      </c>
    </row>
    <row r="97" spans="1:4" x14ac:dyDescent="0.2">
      <c r="A97" s="3"/>
      <c r="B97" s="2"/>
      <c r="C97" s="2"/>
      <c r="D97" s="2"/>
    </row>
    <row r="98" spans="1:4" x14ac:dyDescent="0.2">
      <c r="A98" s="3"/>
      <c r="B98" s="2"/>
      <c r="C98" s="2"/>
      <c r="D98" s="2"/>
    </row>
    <row r="99" spans="1:4" x14ac:dyDescent="0.2">
      <c r="A99" s="3"/>
      <c r="B99" s="2"/>
      <c r="C99" s="2"/>
      <c r="D99" s="2"/>
    </row>
    <row r="100" spans="1:4" x14ac:dyDescent="0.2">
      <c r="A100" s="3"/>
      <c r="B100" s="2"/>
      <c r="C100" s="2"/>
      <c r="D100" s="2"/>
    </row>
    <row r="101" spans="1:4" x14ac:dyDescent="0.2">
      <c r="A101" s="3"/>
      <c r="B101" s="2"/>
      <c r="C101" s="2"/>
      <c r="D101" s="2"/>
    </row>
    <row r="102" spans="1:4" x14ac:dyDescent="0.2">
      <c r="A102" s="3"/>
      <c r="B102" s="2"/>
      <c r="C102" s="2"/>
      <c r="D102" s="2"/>
    </row>
    <row r="103" spans="1:4" x14ac:dyDescent="0.2">
      <c r="A103" s="3"/>
      <c r="B103" s="2"/>
      <c r="C103" s="2"/>
      <c r="D103" s="2"/>
    </row>
    <row r="104" spans="1:4" x14ac:dyDescent="0.2">
      <c r="A104" s="3"/>
      <c r="B104" s="2"/>
      <c r="C104" s="2"/>
      <c r="D104" s="2"/>
    </row>
    <row r="105" spans="1:4" x14ac:dyDescent="0.2">
      <c r="A105" s="3"/>
      <c r="B105" s="2"/>
      <c r="C105" s="2"/>
      <c r="D105" s="2"/>
    </row>
    <row r="106" spans="1:4" x14ac:dyDescent="0.2">
      <c r="A106" s="3"/>
      <c r="B106" s="2"/>
      <c r="C106" s="2"/>
      <c r="D106" s="2"/>
    </row>
    <row r="107" spans="1:4" x14ac:dyDescent="0.2">
      <c r="A107" s="3"/>
      <c r="B107" s="2"/>
      <c r="C107" s="2"/>
      <c r="D107" s="2"/>
    </row>
  </sheetData>
  <mergeCells count="1">
    <mergeCell ref="A4:B4"/>
  </mergeCells>
  <phoneticPr fontId="26" type="noConversion"/>
  <pageMargins left="0.78740157480314965" right="0.47244094488188981" top="0.39370078740157483" bottom="0.59055118110236227" header="0.51181102362204722" footer="0.51181102362204722"/>
  <pageSetup paperSize="9" scale="78" fitToHeight="2" orientation="portrait" horizontalDpi="1200" verticalDpi="1200" r:id="rId1"/>
  <headerFooter alignWithMargins="0">
    <oddFooter>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="82" zoomScaleNormal="82" workbookViewId="0">
      <pane xSplit="1" ySplit="10" topLeftCell="B11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2.42578125" style="30" customWidth="1"/>
    <col min="2" max="3" width="8.7109375" style="30" customWidth="1"/>
    <col min="4" max="4" width="12.42578125" style="30" customWidth="1"/>
    <col min="5" max="8" width="9.7109375" style="30" customWidth="1"/>
    <col min="9" max="10" width="11.28515625" style="30" customWidth="1"/>
    <col min="11" max="12" width="13.7109375" style="30" customWidth="1"/>
    <col min="13" max="13" width="9.42578125" style="30" customWidth="1"/>
    <col min="14" max="16384" width="9.140625" style="30"/>
  </cols>
  <sheetData>
    <row r="1" spans="1:12" s="21" customFormat="1" ht="15.75" x14ac:dyDescent="0.2">
      <c r="A1" s="13" t="s">
        <v>195</v>
      </c>
      <c r="G1" s="22"/>
    </row>
    <row r="2" spans="1:12" s="23" customFormat="1" ht="11.25" x14ac:dyDescent="0.2">
      <c r="A2" s="18"/>
      <c r="G2" s="24"/>
    </row>
    <row r="3" spans="1:12" s="21" customFormat="1" ht="18.75" x14ac:dyDescent="0.2">
      <c r="A3" s="14" t="s">
        <v>191</v>
      </c>
      <c r="G3" s="22"/>
    </row>
    <row r="4" spans="1:12" s="26" customFormat="1" ht="18.75" x14ac:dyDescent="0.2">
      <c r="A4" s="155" t="s">
        <v>443</v>
      </c>
      <c r="B4" s="25"/>
      <c r="C4" s="25"/>
      <c r="D4" s="25"/>
      <c r="F4" s="25"/>
      <c r="G4" s="25"/>
      <c r="I4" s="46"/>
    </row>
    <row r="5" spans="1:12" s="21" customFormat="1" ht="15.75" x14ac:dyDescent="0.2">
      <c r="A5" s="10"/>
      <c r="G5" s="22"/>
    </row>
    <row r="6" spans="1:12" s="26" customFormat="1" ht="20.25" x14ac:dyDescent="0.2">
      <c r="A6" s="27" t="s">
        <v>257</v>
      </c>
    </row>
    <row r="7" spans="1:12" s="29" customFormat="1" ht="13.5" thickBot="1" x14ac:dyDescent="0.25">
      <c r="A7" s="20" t="s">
        <v>289</v>
      </c>
      <c r="B7" s="28"/>
      <c r="C7" s="28"/>
      <c r="D7" s="28"/>
      <c r="F7" s="28"/>
      <c r="G7" s="28"/>
      <c r="I7" s="28"/>
    </row>
    <row r="8" spans="1:12" ht="20.25" customHeight="1" x14ac:dyDescent="0.2">
      <c r="A8" s="237" t="s">
        <v>1</v>
      </c>
      <c r="B8" s="243" t="s">
        <v>203</v>
      </c>
      <c r="C8" s="243" t="s">
        <v>204</v>
      </c>
      <c r="D8" s="243" t="s">
        <v>202</v>
      </c>
      <c r="E8" s="231" t="s">
        <v>209</v>
      </c>
      <c r="F8" s="232"/>
      <c r="G8" s="232"/>
      <c r="H8" s="233"/>
      <c r="I8" s="240" t="s">
        <v>198</v>
      </c>
      <c r="J8" s="257" t="s">
        <v>208</v>
      </c>
      <c r="K8" s="260" t="s">
        <v>207</v>
      </c>
      <c r="L8" s="254" t="s">
        <v>201</v>
      </c>
    </row>
    <row r="9" spans="1:12" ht="20.25" customHeight="1" x14ac:dyDescent="0.2">
      <c r="A9" s="238"/>
      <c r="B9" s="244"/>
      <c r="C9" s="244"/>
      <c r="D9" s="244"/>
      <c r="E9" s="229" t="s">
        <v>113</v>
      </c>
      <c r="F9" s="249" t="s">
        <v>91</v>
      </c>
      <c r="G9" s="250"/>
      <c r="H9" s="251"/>
      <c r="I9" s="241"/>
      <c r="J9" s="258"/>
      <c r="K9" s="261"/>
      <c r="L9" s="255"/>
    </row>
    <row r="10" spans="1:12" ht="45.75" thickBot="1" x14ac:dyDescent="0.25">
      <c r="A10" s="239"/>
      <c r="B10" s="245"/>
      <c r="C10" s="245"/>
      <c r="D10" s="245"/>
      <c r="E10" s="230"/>
      <c r="F10" s="173" t="s">
        <v>197</v>
      </c>
      <c r="G10" s="173" t="s">
        <v>206</v>
      </c>
      <c r="H10" s="174" t="s">
        <v>199</v>
      </c>
      <c r="I10" s="242"/>
      <c r="J10" s="259"/>
      <c r="K10" s="262"/>
      <c r="L10" s="256"/>
    </row>
    <row r="11" spans="1:12" ht="20.100000000000001" customHeight="1" x14ac:dyDescent="0.2">
      <c r="A11" s="158" t="s">
        <v>3</v>
      </c>
      <c r="B11" s="181">
        <f>'Tab4'!C12</f>
        <v>4</v>
      </c>
      <c r="C11" s="181">
        <f>'Tab6'!C12</f>
        <v>33</v>
      </c>
      <c r="D11" s="181">
        <f>'Tab5'!C12</f>
        <v>475</v>
      </c>
      <c r="E11" s="181">
        <f t="shared" ref="E11:E42" si="0">F11+G11+H11</f>
        <v>29</v>
      </c>
      <c r="F11" s="162">
        <v>0</v>
      </c>
      <c r="G11" s="162">
        <v>24</v>
      </c>
      <c r="H11" s="162">
        <v>5</v>
      </c>
      <c r="I11" s="180">
        <v>11369</v>
      </c>
      <c r="J11" s="181">
        <f t="shared" ref="J11:J42" si="1">D11-E11</f>
        <v>446</v>
      </c>
      <c r="K11" s="191">
        <f t="shared" ref="K11:K42" si="2">D11/I11*100</f>
        <v>4.1780279707977837</v>
      </c>
      <c r="L11" s="201">
        <f>J11/I11*100</f>
        <v>3.9229483683701294</v>
      </c>
    </row>
    <row r="12" spans="1:12" ht="20.100000000000001" customHeight="1" x14ac:dyDescent="0.2">
      <c r="A12" s="31" t="s">
        <v>4</v>
      </c>
      <c r="B12" s="183">
        <f>'Tab4'!C13</f>
        <v>153</v>
      </c>
      <c r="C12" s="183">
        <f>'Tab6'!C13</f>
        <v>137</v>
      </c>
      <c r="D12" s="183">
        <f>'Tab5'!C13</f>
        <v>1884</v>
      </c>
      <c r="E12" s="183">
        <f t="shared" si="0"/>
        <v>109</v>
      </c>
      <c r="F12" s="163">
        <v>0</v>
      </c>
      <c r="G12" s="163">
        <v>102</v>
      </c>
      <c r="H12" s="163">
        <v>7</v>
      </c>
      <c r="I12" s="182">
        <v>29399</v>
      </c>
      <c r="J12" s="183">
        <f t="shared" si="1"/>
        <v>1775</v>
      </c>
      <c r="K12" s="192">
        <f t="shared" si="2"/>
        <v>6.4083812374570561</v>
      </c>
      <c r="L12" s="193">
        <f t="shared" ref="L12:L42" si="3">J12/I12*100</f>
        <v>6.0376203272220144</v>
      </c>
    </row>
    <row r="13" spans="1:12" ht="20.100000000000001" customHeight="1" x14ac:dyDescent="0.2">
      <c r="A13" s="31" t="s">
        <v>5</v>
      </c>
      <c r="B13" s="183">
        <f>'Tab4'!C14</f>
        <v>40</v>
      </c>
      <c r="C13" s="183">
        <f>'Tab6'!C14</f>
        <v>57</v>
      </c>
      <c r="D13" s="183">
        <f>'Tab5'!C14</f>
        <v>867</v>
      </c>
      <c r="E13" s="183">
        <f t="shared" si="0"/>
        <v>41</v>
      </c>
      <c r="F13" s="163">
        <v>0</v>
      </c>
      <c r="G13" s="163">
        <v>34</v>
      </c>
      <c r="H13" s="163">
        <v>7</v>
      </c>
      <c r="I13" s="182">
        <v>16354</v>
      </c>
      <c r="J13" s="183">
        <f t="shared" si="1"/>
        <v>826</v>
      </c>
      <c r="K13" s="192">
        <f t="shared" si="2"/>
        <v>5.3014553014553014</v>
      </c>
      <c r="L13" s="193">
        <f t="shared" si="3"/>
        <v>5.0507521095756385</v>
      </c>
    </row>
    <row r="14" spans="1:12" ht="20.100000000000001" customHeight="1" x14ac:dyDescent="0.2">
      <c r="A14" s="31" t="s">
        <v>6</v>
      </c>
      <c r="B14" s="183">
        <f>'Tab4'!C15</f>
        <v>153</v>
      </c>
      <c r="C14" s="183">
        <f>'Tab6'!C15</f>
        <v>80</v>
      </c>
      <c r="D14" s="183">
        <f>'Tab5'!C15</f>
        <v>1425</v>
      </c>
      <c r="E14" s="183">
        <f t="shared" si="0"/>
        <v>60</v>
      </c>
      <c r="F14" s="163">
        <v>0</v>
      </c>
      <c r="G14" s="163">
        <v>51</v>
      </c>
      <c r="H14" s="163">
        <v>9</v>
      </c>
      <c r="I14" s="182">
        <v>26999</v>
      </c>
      <c r="J14" s="183">
        <f t="shared" si="1"/>
        <v>1365</v>
      </c>
      <c r="K14" s="192">
        <f t="shared" si="2"/>
        <v>5.2779732582688244</v>
      </c>
      <c r="L14" s="193">
        <f t="shared" si="3"/>
        <v>5.0557428052890847</v>
      </c>
    </row>
    <row r="15" spans="1:12" ht="20.100000000000001" customHeight="1" x14ac:dyDescent="0.2">
      <c r="A15" s="31" t="s">
        <v>7</v>
      </c>
      <c r="B15" s="183">
        <f>'Tab4'!C16</f>
        <v>252</v>
      </c>
      <c r="C15" s="183">
        <f>'Tab6'!C16</f>
        <v>168</v>
      </c>
      <c r="D15" s="183">
        <f>'Tab5'!C16</f>
        <v>2194</v>
      </c>
      <c r="E15" s="183">
        <f t="shared" si="0"/>
        <v>103</v>
      </c>
      <c r="F15" s="163">
        <v>0</v>
      </c>
      <c r="G15" s="163">
        <v>90</v>
      </c>
      <c r="H15" s="163">
        <v>13</v>
      </c>
      <c r="I15" s="182">
        <v>40886</v>
      </c>
      <c r="J15" s="183">
        <f t="shared" si="1"/>
        <v>2091</v>
      </c>
      <c r="K15" s="192">
        <f t="shared" si="2"/>
        <v>5.3661399990216703</v>
      </c>
      <c r="L15" s="193">
        <f t="shared" si="3"/>
        <v>5.1142200264149098</v>
      </c>
    </row>
    <row r="16" spans="1:12" ht="20.100000000000001" customHeight="1" x14ac:dyDescent="0.2">
      <c r="A16" s="31" t="s">
        <v>8</v>
      </c>
      <c r="B16" s="183">
        <f>'Tab4'!C17</f>
        <v>83</v>
      </c>
      <c r="C16" s="183">
        <f>'Tab6'!C17</f>
        <v>67</v>
      </c>
      <c r="D16" s="183">
        <f>'Tab5'!C17</f>
        <v>1595</v>
      </c>
      <c r="E16" s="183">
        <f t="shared" si="0"/>
        <v>107</v>
      </c>
      <c r="F16" s="163">
        <v>0</v>
      </c>
      <c r="G16" s="163">
        <v>92</v>
      </c>
      <c r="H16" s="163">
        <v>15</v>
      </c>
      <c r="I16" s="182">
        <v>16094</v>
      </c>
      <c r="J16" s="183">
        <f t="shared" si="1"/>
        <v>1488</v>
      </c>
      <c r="K16" s="192">
        <f t="shared" si="2"/>
        <v>9.9105256617372941</v>
      </c>
      <c r="L16" s="193">
        <f t="shared" si="3"/>
        <v>9.2456816204796812</v>
      </c>
    </row>
    <row r="17" spans="1:12" ht="20.100000000000001" customHeight="1" x14ac:dyDescent="0.2">
      <c r="A17" s="31" t="s">
        <v>9</v>
      </c>
      <c r="B17" s="183">
        <f>'Tab4'!C18</f>
        <v>139</v>
      </c>
      <c r="C17" s="183">
        <f>'Tab6'!C18</f>
        <v>83</v>
      </c>
      <c r="D17" s="183">
        <f>'Tab5'!C18</f>
        <v>1150</v>
      </c>
      <c r="E17" s="183">
        <f t="shared" si="0"/>
        <v>69</v>
      </c>
      <c r="F17" s="163">
        <v>0</v>
      </c>
      <c r="G17" s="163">
        <v>46</v>
      </c>
      <c r="H17" s="163">
        <v>23</v>
      </c>
      <c r="I17" s="182">
        <v>14715</v>
      </c>
      <c r="J17" s="183">
        <f t="shared" si="1"/>
        <v>1081</v>
      </c>
      <c r="K17" s="192">
        <f t="shared" si="2"/>
        <v>7.8151546041454303</v>
      </c>
      <c r="L17" s="193">
        <f t="shared" si="3"/>
        <v>7.3462453278967041</v>
      </c>
    </row>
    <row r="18" spans="1:12" ht="20.100000000000001" customHeight="1" x14ac:dyDescent="0.2">
      <c r="A18" s="31" t="s">
        <v>10</v>
      </c>
      <c r="B18" s="183">
        <f>'Tab4'!C19</f>
        <v>133</v>
      </c>
      <c r="C18" s="183">
        <f>'Tab6'!C19</f>
        <v>89</v>
      </c>
      <c r="D18" s="183">
        <f>'Tab5'!C19</f>
        <v>1012</v>
      </c>
      <c r="E18" s="183">
        <f t="shared" si="0"/>
        <v>65</v>
      </c>
      <c r="F18" s="163">
        <v>0</v>
      </c>
      <c r="G18" s="163">
        <v>57</v>
      </c>
      <c r="H18" s="163">
        <v>8</v>
      </c>
      <c r="I18" s="182">
        <v>13342</v>
      </c>
      <c r="J18" s="183">
        <f t="shared" si="1"/>
        <v>947</v>
      </c>
      <c r="K18" s="192">
        <f t="shared" si="2"/>
        <v>7.5850697046919509</v>
      </c>
      <c r="L18" s="193">
        <f t="shared" si="3"/>
        <v>7.0978863738569933</v>
      </c>
    </row>
    <row r="19" spans="1:12" ht="20.100000000000001" customHeight="1" x14ac:dyDescent="0.2">
      <c r="A19" s="32" t="s">
        <v>11</v>
      </c>
      <c r="B19" s="185">
        <f>'Tab4'!C20</f>
        <v>957</v>
      </c>
      <c r="C19" s="185">
        <f>'Tab6'!C20</f>
        <v>714</v>
      </c>
      <c r="D19" s="185">
        <f>'Tab5'!C20</f>
        <v>10602</v>
      </c>
      <c r="E19" s="185">
        <f t="shared" si="0"/>
        <v>583</v>
      </c>
      <c r="F19" s="164">
        <f>SUM(F11:F18)</f>
        <v>0</v>
      </c>
      <c r="G19" s="164">
        <v>496</v>
      </c>
      <c r="H19" s="164">
        <f>SUM(H11:H18)</f>
        <v>87</v>
      </c>
      <c r="I19" s="184">
        <v>169158</v>
      </c>
      <c r="J19" s="185">
        <f t="shared" si="1"/>
        <v>10019</v>
      </c>
      <c r="K19" s="194">
        <f t="shared" si="2"/>
        <v>6.2675132124995567</v>
      </c>
      <c r="L19" s="195">
        <f t="shared" si="3"/>
        <v>5.9228650137741052</v>
      </c>
    </row>
    <row r="20" spans="1:12" ht="20.100000000000001" customHeight="1" x14ac:dyDescent="0.2">
      <c r="A20" s="31" t="s">
        <v>12</v>
      </c>
      <c r="B20" s="183">
        <f>'Tab4'!C21</f>
        <v>283</v>
      </c>
      <c r="C20" s="183">
        <f>'Tab6'!C21</f>
        <v>255</v>
      </c>
      <c r="D20" s="183">
        <f>'Tab5'!C21</f>
        <v>4468</v>
      </c>
      <c r="E20" s="183">
        <f t="shared" si="0"/>
        <v>674</v>
      </c>
      <c r="F20" s="163">
        <v>0</v>
      </c>
      <c r="G20" s="163">
        <v>541</v>
      </c>
      <c r="H20" s="163">
        <v>133</v>
      </c>
      <c r="I20" s="183">
        <v>27786</v>
      </c>
      <c r="J20" s="183">
        <f t="shared" si="1"/>
        <v>3794</v>
      </c>
      <c r="K20" s="192">
        <f t="shared" si="2"/>
        <v>16.08004030806881</v>
      </c>
      <c r="L20" s="193">
        <f t="shared" si="3"/>
        <v>13.654358309940257</v>
      </c>
    </row>
    <row r="21" spans="1:12" ht="20.100000000000001" customHeight="1" x14ac:dyDescent="0.2">
      <c r="A21" s="31" t="s">
        <v>13</v>
      </c>
      <c r="B21" s="183">
        <f>'Tab4'!C22</f>
        <v>209</v>
      </c>
      <c r="C21" s="183">
        <f>'Tab6'!C22</f>
        <v>154</v>
      </c>
      <c r="D21" s="183">
        <f>'Tab5'!C22</f>
        <v>1980</v>
      </c>
      <c r="E21" s="183">
        <f t="shared" si="0"/>
        <v>225</v>
      </c>
      <c r="F21" s="163">
        <v>0</v>
      </c>
      <c r="G21" s="163">
        <v>180</v>
      </c>
      <c r="H21" s="163">
        <v>45</v>
      </c>
      <c r="I21" s="182">
        <v>21438</v>
      </c>
      <c r="J21" s="183">
        <f t="shared" si="1"/>
        <v>1755</v>
      </c>
      <c r="K21" s="192">
        <f t="shared" si="2"/>
        <v>9.235936188077245</v>
      </c>
      <c r="L21" s="193">
        <f t="shared" si="3"/>
        <v>8.1863979848866499</v>
      </c>
    </row>
    <row r="22" spans="1:12" ht="20.100000000000001" customHeight="1" x14ac:dyDescent="0.2">
      <c r="A22" s="31" t="s">
        <v>14</v>
      </c>
      <c r="B22" s="183">
        <f>'Tab4'!C23</f>
        <v>95</v>
      </c>
      <c r="C22" s="183">
        <f>'Tab6'!C23</f>
        <v>74</v>
      </c>
      <c r="D22" s="183">
        <f>'Tab5'!C23</f>
        <v>1258</v>
      </c>
      <c r="E22" s="183">
        <f t="shared" si="0"/>
        <v>96</v>
      </c>
      <c r="F22" s="163">
        <v>0</v>
      </c>
      <c r="G22" s="163">
        <v>72</v>
      </c>
      <c r="H22" s="163">
        <v>24</v>
      </c>
      <c r="I22" s="182">
        <v>10671</v>
      </c>
      <c r="J22" s="183">
        <f t="shared" si="1"/>
        <v>1162</v>
      </c>
      <c r="K22" s="192">
        <f t="shared" si="2"/>
        <v>11.788960734701527</v>
      </c>
      <c r="L22" s="193">
        <f t="shared" si="3"/>
        <v>10.88932621122669</v>
      </c>
    </row>
    <row r="23" spans="1:12" ht="20.100000000000001" customHeight="1" x14ac:dyDescent="0.2">
      <c r="A23" s="31" t="s">
        <v>15</v>
      </c>
      <c r="B23" s="183">
        <f>'Tab4'!C24</f>
        <v>107</v>
      </c>
      <c r="C23" s="183">
        <f>'Tab6'!C24</f>
        <v>126</v>
      </c>
      <c r="D23" s="183">
        <f>'Tab5'!C24</f>
        <v>1496</v>
      </c>
      <c r="E23" s="183">
        <f t="shared" si="0"/>
        <v>150</v>
      </c>
      <c r="F23" s="163">
        <v>0</v>
      </c>
      <c r="G23" s="163">
        <v>115</v>
      </c>
      <c r="H23" s="163">
        <v>35</v>
      </c>
      <c r="I23" s="182">
        <v>15820</v>
      </c>
      <c r="J23" s="183">
        <f t="shared" si="1"/>
        <v>1346</v>
      </c>
      <c r="K23" s="192">
        <f t="shared" si="2"/>
        <v>9.456384323640961</v>
      </c>
      <c r="L23" s="193">
        <f t="shared" si="3"/>
        <v>8.5082174462705442</v>
      </c>
    </row>
    <row r="24" spans="1:12" ht="20.100000000000001" customHeight="1" x14ac:dyDescent="0.2">
      <c r="A24" s="31" t="s">
        <v>16</v>
      </c>
      <c r="B24" s="183">
        <f>'Tab4'!C25</f>
        <v>116</v>
      </c>
      <c r="C24" s="183">
        <f>'Tab6'!C25</f>
        <v>113</v>
      </c>
      <c r="D24" s="183">
        <f>'Tab5'!C25</f>
        <v>2070</v>
      </c>
      <c r="E24" s="183">
        <f t="shared" si="0"/>
        <v>292</v>
      </c>
      <c r="F24" s="163">
        <v>0</v>
      </c>
      <c r="G24" s="163">
        <v>242</v>
      </c>
      <c r="H24" s="163">
        <v>50</v>
      </c>
      <c r="I24" s="182">
        <v>15265</v>
      </c>
      <c r="J24" s="183">
        <f t="shared" si="1"/>
        <v>1778</v>
      </c>
      <c r="K24" s="192">
        <f t="shared" si="2"/>
        <v>13.560432361611529</v>
      </c>
      <c r="L24" s="193">
        <f t="shared" si="3"/>
        <v>11.647559777268262</v>
      </c>
    </row>
    <row r="25" spans="1:12" ht="20.100000000000001" customHeight="1" x14ac:dyDescent="0.2">
      <c r="A25" s="31" t="s">
        <v>17</v>
      </c>
      <c r="B25" s="183">
        <f>'Tab4'!C26</f>
        <v>96</v>
      </c>
      <c r="C25" s="183">
        <f>'Tab6'!C26</f>
        <v>97</v>
      </c>
      <c r="D25" s="183">
        <f>'Tab5'!C26</f>
        <v>1130</v>
      </c>
      <c r="E25" s="183">
        <f t="shared" si="0"/>
        <v>138</v>
      </c>
      <c r="F25" s="163">
        <v>0</v>
      </c>
      <c r="G25" s="163">
        <v>103</v>
      </c>
      <c r="H25" s="163">
        <v>35</v>
      </c>
      <c r="I25" s="182">
        <v>11777</v>
      </c>
      <c r="J25" s="183">
        <f t="shared" si="1"/>
        <v>992</v>
      </c>
      <c r="K25" s="192">
        <f t="shared" si="2"/>
        <v>9.5949732529506662</v>
      </c>
      <c r="L25" s="193">
        <f t="shared" si="3"/>
        <v>8.4231977583425319</v>
      </c>
    </row>
    <row r="26" spans="1:12" ht="20.100000000000001" customHeight="1" x14ac:dyDescent="0.2">
      <c r="A26" s="33" t="s">
        <v>18</v>
      </c>
      <c r="B26" s="183">
        <f>'Tab4'!C27</f>
        <v>261</v>
      </c>
      <c r="C26" s="183">
        <f>'Tab6'!C27</f>
        <v>192</v>
      </c>
      <c r="D26" s="183">
        <f>'Tab5'!C27</f>
        <v>2935</v>
      </c>
      <c r="E26" s="183">
        <f t="shared" si="0"/>
        <v>186</v>
      </c>
      <c r="F26" s="163">
        <v>0</v>
      </c>
      <c r="G26" s="163">
        <v>180</v>
      </c>
      <c r="H26" s="163">
        <v>6</v>
      </c>
      <c r="I26" s="182">
        <v>31143</v>
      </c>
      <c r="J26" s="183">
        <f t="shared" si="1"/>
        <v>2749</v>
      </c>
      <c r="K26" s="192">
        <f t="shared" si="2"/>
        <v>9.4242686960151563</v>
      </c>
      <c r="L26" s="193">
        <f t="shared" si="3"/>
        <v>8.827023729248948</v>
      </c>
    </row>
    <row r="27" spans="1:12" ht="20.100000000000001" customHeight="1" x14ac:dyDescent="0.2">
      <c r="A27" s="32" t="s">
        <v>19</v>
      </c>
      <c r="B27" s="185">
        <f>'Tab4'!C28</f>
        <v>1167</v>
      </c>
      <c r="C27" s="185">
        <f>'Tab6'!C28</f>
        <v>1011</v>
      </c>
      <c r="D27" s="185">
        <f>'Tab5'!C28</f>
        <v>15337</v>
      </c>
      <c r="E27" s="185">
        <f t="shared" si="0"/>
        <v>1761</v>
      </c>
      <c r="F27" s="164">
        <f>SUM(F20:F26)</f>
        <v>0</v>
      </c>
      <c r="G27" s="164">
        <v>1433</v>
      </c>
      <c r="H27" s="164">
        <f>SUM(H20:H26)</f>
        <v>328</v>
      </c>
      <c r="I27" s="184">
        <v>133900</v>
      </c>
      <c r="J27" s="185">
        <f t="shared" si="1"/>
        <v>13576</v>
      </c>
      <c r="K27" s="194">
        <f t="shared" si="2"/>
        <v>11.454070201643017</v>
      </c>
      <c r="L27" s="195">
        <f t="shared" si="3"/>
        <v>10.138909634055265</v>
      </c>
    </row>
    <row r="28" spans="1:12" ht="20.100000000000001" customHeight="1" x14ac:dyDescent="0.2">
      <c r="A28" s="31" t="s">
        <v>20</v>
      </c>
      <c r="B28" s="183">
        <f>'Tab4'!C29</f>
        <v>59</v>
      </c>
      <c r="C28" s="183">
        <f>'Tab6'!C29</f>
        <v>49</v>
      </c>
      <c r="D28" s="183">
        <f>'Tab5'!C29</f>
        <v>895</v>
      </c>
      <c r="E28" s="183">
        <f t="shared" si="0"/>
        <v>100</v>
      </c>
      <c r="F28" s="163">
        <v>0</v>
      </c>
      <c r="G28" s="163">
        <v>67</v>
      </c>
      <c r="H28" s="163">
        <v>33</v>
      </c>
      <c r="I28" s="183">
        <v>8280</v>
      </c>
      <c r="J28" s="183">
        <f t="shared" si="1"/>
        <v>795</v>
      </c>
      <c r="K28" s="192">
        <f t="shared" si="2"/>
        <v>10.809178743961352</v>
      </c>
      <c r="L28" s="193">
        <f t="shared" si="3"/>
        <v>9.6014492753623184</v>
      </c>
    </row>
    <row r="29" spans="1:12" ht="20.100000000000001" customHeight="1" x14ac:dyDescent="0.2">
      <c r="A29" s="31" t="s">
        <v>21</v>
      </c>
      <c r="B29" s="183">
        <f>'Tab4'!C30</f>
        <v>83</v>
      </c>
      <c r="C29" s="183">
        <f>'Tab6'!C30</f>
        <v>76</v>
      </c>
      <c r="D29" s="183">
        <f>'Tab5'!C30</f>
        <v>1570</v>
      </c>
      <c r="E29" s="183">
        <f t="shared" si="0"/>
        <v>195</v>
      </c>
      <c r="F29" s="163">
        <v>0</v>
      </c>
      <c r="G29" s="163">
        <v>171</v>
      </c>
      <c r="H29" s="163">
        <v>24</v>
      </c>
      <c r="I29" s="182">
        <v>13544</v>
      </c>
      <c r="J29" s="183">
        <f t="shared" si="1"/>
        <v>1375</v>
      </c>
      <c r="K29" s="192">
        <f t="shared" si="2"/>
        <v>11.591848789131719</v>
      </c>
      <c r="L29" s="193">
        <f t="shared" si="3"/>
        <v>10.152096869462493</v>
      </c>
    </row>
    <row r="30" spans="1:12" ht="20.100000000000001" customHeight="1" x14ac:dyDescent="0.2">
      <c r="A30" s="31" t="s">
        <v>22</v>
      </c>
      <c r="B30" s="183">
        <f>'Tab4'!C31</f>
        <v>31</v>
      </c>
      <c r="C30" s="183">
        <f>'Tab6'!C31</f>
        <v>47</v>
      </c>
      <c r="D30" s="183">
        <f>'Tab5'!C31</f>
        <v>522</v>
      </c>
      <c r="E30" s="183">
        <f t="shared" si="0"/>
        <v>55</v>
      </c>
      <c r="F30" s="163">
        <v>0</v>
      </c>
      <c r="G30" s="163">
        <v>33</v>
      </c>
      <c r="H30" s="163">
        <v>22</v>
      </c>
      <c r="I30" s="182">
        <v>5984</v>
      </c>
      <c r="J30" s="183">
        <f t="shared" si="1"/>
        <v>467</v>
      </c>
      <c r="K30" s="192">
        <f t="shared" si="2"/>
        <v>8.7232620320855609</v>
      </c>
      <c r="L30" s="193">
        <f t="shared" si="3"/>
        <v>7.8041443850267385</v>
      </c>
    </row>
    <row r="31" spans="1:12" ht="20.100000000000001" customHeight="1" x14ac:dyDescent="0.2">
      <c r="A31" s="31" t="s">
        <v>23</v>
      </c>
      <c r="B31" s="183">
        <f>'Tab4'!C32</f>
        <v>77</v>
      </c>
      <c r="C31" s="183">
        <f>'Tab6'!C32</f>
        <v>86</v>
      </c>
      <c r="D31" s="183">
        <f>'Tab5'!C32</f>
        <v>1393</v>
      </c>
      <c r="E31" s="183">
        <f t="shared" si="0"/>
        <v>206</v>
      </c>
      <c r="F31" s="163">
        <v>0</v>
      </c>
      <c r="G31" s="163">
        <v>149</v>
      </c>
      <c r="H31" s="163">
        <v>57</v>
      </c>
      <c r="I31" s="182">
        <v>13200</v>
      </c>
      <c r="J31" s="183">
        <f t="shared" si="1"/>
        <v>1187</v>
      </c>
      <c r="K31" s="192">
        <f t="shared" si="2"/>
        <v>10.553030303030303</v>
      </c>
      <c r="L31" s="193">
        <f t="shared" si="3"/>
        <v>8.9924242424242422</v>
      </c>
    </row>
    <row r="32" spans="1:12" ht="20.100000000000001" customHeight="1" x14ac:dyDescent="0.2">
      <c r="A32" s="31" t="s">
        <v>24</v>
      </c>
      <c r="B32" s="183">
        <f>'Tab4'!C33</f>
        <v>104</v>
      </c>
      <c r="C32" s="183">
        <f>'Tab6'!C33</f>
        <v>62</v>
      </c>
      <c r="D32" s="183">
        <f>'Tab5'!C33</f>
        <v>1693</v>
      </c>
      <c r="E32" s="183">
        <f t="shared" si="0"/>
        <v>202</v>
      </c>
      <c r="F32" s="163">
        <v>0</v>
      </c>
      <c r="G32" s="163">
        <v>161</v>
      </c>
      <c r="H32" s="163">
        <v>41</v>
      </c>
      <c r="I32" s="182">
        <v>10591</v>
      </c>
      <c r="J32" s="183">
        <f t="shared" si="1"/>
        <v>1491</v>
      </c>
      <c r="K32" s="192">
        <f t="shared" si="2"/>
        <v>15.985270512699461</v>
      </c>
      <c r="L32" s="193">
        <f t="shared" si="3"/>
        <v>14.077990746860541</v>
      </c>
    </row>
    <row r="33" spans="1:12" ht="20.100000000000001" customHeight="1" x14ac:dyDescent="0.2">
      <c r="A33" s="31" t="s">
        <v>25</v>
      </c>
      <c r="B33" s="183">
        <f>'Tab4'!C34</f>
        <v>146</v>
      </c>
      <c r="C33" s="183">
        <f>'Tab6'!C34</f>
        <v>100</v>
      </c>
      <c r="D33" s="183">
        <f>'Tab5'!C34</f>
        <v>2063</v>
      </c>
      <c r="E33" s="183">
        <f t="shared" si="0"/>
        <v>197</v>
      </c>
      <c r="F33" s="163">
        <v>8</v>
      </c>
      <c r="G33" s="163">
        <v>119</v>
      </c>
      <c r="H33" s="163">
        <v>70</v>
      </c>
      <c r="I33" s="182">
        <v>13668</v>
      </c>
      <c r="J33" s="183">
        <f t="shared" si="1"/>
        <v>1866</v>
      </c>
      <c r="K33" s="192">
        <f t="shared" si="2"/>
        <v>15.093649400058531</v>
      </c>
      <c r="L33" s="193">
        <f t="shared" si="3"/>
        <v>13.652326602282706</v>
      </c>
    </row>
    <row r="34" spans="1:12" ht="20.100000000000001" customHeight="1" x14ac:dyDescent="0.2">
      <c r="A34" s="31" t="s">
        <v>26</v>
      </c>
      <c r="B34" s="183">
        <f>'Tab4'!C35</f>
        <v>329</v>
      </c>
      <c r="C34" s="183">
        <f>'Tab6'!C35</f>
        <v>314</v>
      </c>
      <c r="D34" s="183">
        <f>'Tab5'!C35</f>
        <v>4938</v>
      </c>
      <c r="E34" s="183">
        <f t="shared" si="0"/>
        <v>491</v>
      </c>
      <c r="F34" s="163">
        <v>0</v>
      </c>
      <c r="G34" s="163">
        <v>412</v>
      </c>
      <c r="H34" s="163">
        <v>79</v>
      </c>
      <c r="I34" s="182">
        <v>31647</v>
      </c>
      <c r="J34" s="183">
        <f t="shared" si="1"/>
        <v>4447</v>
      </c>
      <c r="K34" s="192">
        <f t="shared" si="2"/>
        <v>15.603374727462318</v>
      </c>
      <c r="L34" s="193">
        <f t="shared" si="3"/>
        <v>14.051884854804564</v>
      </c>
    </row>
    <row r="35" spans="1:12" ht="20.100000000000001" customHeight="1" x14ac:dyDescent="0.2">
      <c r="A35" s="31" t="s">
        <v>27</v>
      </c>
      <c r="B35" s="183">
        <f>'Tab4'!C36</f>
        <v>30</v>
      </c>
      <c r="C35" s="183">
        <f>'Tab6'!C36</f>
        <v>55</v>
      </c>
      <c r="D35" s="183">
        <f>'Tab5'!C36</f>
        <v>924</v>
      </c>
      <c r="E35" s="183">
        <f t="shared" si="0"/>
        <v>117</v>
      </c>
      <c r="F35" s="163">
        <v>2</v>
      </c>
      <c r="G35" s="163">
        <v>91</v>
      </c>
      <c r="H35" s="163">
        <v>24</v>
      </c>
      <c r="I35" s="182">
        <v>9705</v>
      </c>
      <c r="J35" s="183">
        <f t="shared" si="1"/>
        <v>807</v>
      </c>
      <c r="K35" s="192">
        <f t="shared" si="2"/>
        <v>9.5208655332302943</v>
      </c>
      <c r="L35" s="193">
        <f t="shared" si="3"/>
        <v>8.3153013910355487</v>
      </c>
    </row>
    <row r="36" spans="1:12" ht="20.100000000000001" customHeight="1" x14ac:dyDescent="0.2">
      <c r="A36" s="33" t="s">
        <v>28</v>
      </c>
      <c r="B36" s="183">
        <f>'Tab4'!C37</f>
        <v>237</v>
      </c>
      <c r="C36" s="183">
        <f>'Tab6'!C37</f>
        <v>173</v>
      </c>
      <c r="D36" s="183">
        <f>'Tab5'!C37</f>
        <v>2578</v>
      </c>
      <c r="E36" s="183">
        <f t="shared" si="0"/>
        <v>253</v>
      </c>
      <c r="F36" s="163">
        <v>0</v>
      </c>
      <c r="G36" s="163">
        <v>206</v>
      </c>
      <c r="H36" s="163">
        <v>47</v>
      </c>
      <c r="I36" s="182">
        <v>25870</v>
      </c>
      <c r="J36" s="183">
        <f t="shared" si="1"/>
        <v>2325</v>
      </c>
      <c r="K36" s="192">
        <f t="shared" si="2"/>
        <v>9.9652106687282576</v>
      </c>
      <c r="L36" s="193">
        <f t="shared" si="3"/>
        <v>8.9872439118670275</v>
      </c>
    </row>
    <row r="37" spans="1:12" ht="20.100000000000001" customHeight="1" x14ac:dyDescent="0.2">
      <c r="A37" s="32" t="s">
        <v>29</v>
      </c>
      <c r="B37" s="185">
        <f>'Tab4'!C38</f>
        <v>1096</v>
      </c>
      <c r="C37" s="185">
        <f>'Tab6'!C38</f>
        <v>962</v>
      </c>
      <c r="D37" s="185">
        <f>'Tab5'!C38</f>
        <v>16576</v>
      </c>
      <c r="E37" s="185">
        <f t="shared" si="0"/>
        <v>1816</v>
      </c>
      <c r="F37" s="164">
        <f>SUM(F28:F36)</f>
        <v>10</v>
      </c>
      <c r="G37" s="164">
        <v>1409</v>
      </c>
      <c r="H37" s="164">
        <f>SUM(H28:H36)</f>
        <v>397</v>
      </c>
      <c r="I37" s="184">
        <v>132489</v>
      </c>
      <c r="J37" s="185">
        <f t="shared" si="1"/>
        <v>14760</v>
      </c>
      <c r="K37" s="194">
        <f t="shared" si="2"/>
        <v>12.511227347175993</v>
      </c>
      <c r="L37" s="195">
        <f t="shared" si="3"/>
        <v>11.140547517152367</v>
      </c>
    </row>
    <row r="38" spans="1:12" ht="20.100000000000001" customHeight="1" x14ac:dyDescent="0.2">
      <c r="A38" s="31" t="s">
        <v>30</v>
      </c>
      <c r="B38" s="183">
        <f>'Tab4'!C39</f>
        <v>157</v>
      </c>
      <c r="C38" s="183">
        <f>'Tab6'!C39</f>
        <v>111</v>
      </c>
      <c r="D38" s="183">
        <f>'Tab5'!C39</f>
        <v>5289</v>
      </c>
      <c r="E38" s="183">
        <f t="shared" si="0"/>
        <v>470</v>
      </c>
      <c r="F38" s="163">
        <v>0</v>
      </c>
      <c r="G38" s="163">
        <v>382</v>
      </c>
      <c r="H38" s="163">
        <v>88</v>
      </c>
      <c r="I38" s="183">
        <v>23860</v>
      </c>
      <c r="J38" s="183">
        <f t="shared" si="1"/>
        <v>4819</v>
      </c>
      <c r="K38" s="192">
        <f t="shared" si="2"/>
        <v>22.166806370494552</v>
      </c>
      <c r="L38" s="193">
        <f t="shared" si="3"/>
        <v>20.196982397317687</v>
      </c>
    </row>
    <row r="39" spans="1:12" ht="20.100000000000001" customHeight="1" x14ac:dyDescent="0.2">
      <c r="A39" s="31" t="s">
        <v>31</v>
      </c>
      <c r="B39" s="183">
        <f>'Tab4'!C40</f>
        <v>269</v>
      </c>
      <c r="C39" s="183">
        <f>'Tab6'!C40</f>
        <v>254</v>
      </c>
      <c r="D39" s="183">
        <f>'Tab5'!C40</f>
        <v>5028</v>
      </c>
      <c r="E39" s="183">
        <f t="shared" si="0"/>
        <v>700</v>
      </c>
      <c r="F39" s="163">
        <v>0</v>
      </c>
      <c r="G39" s="163">
        <v>612</v>
      </c>
      <c r="H39" s="163">
        <v>88</v>
      </c>
      <c r="I39" s="182">
        <v>26203</v>
      </c>
      <c r="J39" s="183">
        <f t="shared" si="1"/>
        <v>4328</v>
      </c>
      <c r="K39" s="192">
        <f t="shared" si="2"/>
        <v>19.188642521848642</v>
      </c>
      <c r="L39" s="193">
        <f t="shared" si="3"/>
        <v>16.51719268786017</v>
      </c>
    </row>
    <row r="40" spans="1:12" ht="20.100000000000001" customHeight="1" x14ac:dyDescent="0.2">
      <c r="A40" s="33" t="s">
        <v>32</v>
      </c>
      <c r="B40" s="183">
        <f>'Tab4'!C41</f>
        <v>325</v>
      </c>
      <c r="C40" s="183">
        <f>'Tab6'!C41</f>
        <v>237</v>
      </c>
      <c r="D40" s="183">
        <f>'Tab5'!C41</f>
        <v>4435</v>
      </c>
      <c r="E40" s="183">
        <f t="shared" si="0"/>
        <v>462</v>
      </c>
      <c r="F40" s="163">
        <v>0</v>
      </c>
      <c r="G40" s="163">
        <v>370</v>
      </c>
      <c r="H40" s="163">
        <v>92</v>
      </c>
      <c r="I40" s="182">
        <v>37345</v>
      </c>
      <c r="J40" s="183">
        <f t="shared" si="1"/>
        <v>3973</v>
      </c>
      <c r="K40" s="192">
        <f t="shared" si="2"/>
        <v>11.875753112866514</v>
      </c>
      <c r="L40" s="193">
        <f t="shared" si="3"/>
        <v>10.638639710804659</v>
      </c>
    </row>
    <row r="41" spans="1:12" ht="20.100000000000001" customHeight="1" x14ac:dyDescent="0.2">
      <c r="A41" s="31" t="s">
        <v>33</v>
      </c>
      <c r="B41" s="183">
        <f>'Tab4'!C42</f>
        <v>318</v>
      </c>
      <c r="C41" s="183">
        <f>'Tab6'!C42</f>
        <v>280</v>
      </c>
      <c r="D41" s="183">
        <f>'Tab5'!C42</f>
        <v>6154</v>
      </c>
      <c r="E41" s="183">
        <f t="shared" si="0"/>
        <v>724</v>
      </c>
      <c r="F41" s="163">
        <v>14</v>
      </c>
      <c r="G41" s="163">
        <v>559</v>
      </c>
      <c r="H41" s="163">
        <v>151</v>
      </c>
      <c r="I41" s="182">
        <v>32302</v>
      </c>
      <c r="J41" s="183">
        <f t="shared" si="1"/>
        <v>5430</v>
      </c>
      <c r="K41" s="192">
        <f t="shared" si="2"/>
        <v>19.051451922481579</v>
      </c>
      <c r="L41" s="193">
        <f t="shared" si="3"/>
        <v>16.810104637483747</v>
      </c>
    </row>
    <row r="42" spans="1:12" ht="20.100000000000001" customHeight="1" x14ac:dyDescent="0.2">
      <c r="A42" s="31" t="s">
        <v>34</v>
      </c>
      <c r="B42" s="183">
        <f>'Tab4'!C43</f>
        <v>142</v>
      </c>
      <c r="C42" s="183">
        <f>'Tab6'!C43</f>
        <v>98</v>
      </c>
      <c r="D42" s="183">
        <f>'Tab5'!C43</f>
        <v>1980</v>
      </c>
      <c r="E42" s="183">
        <f t="shared" si="0"/>
        <v>182</v>
      </c>
      <c r="F42" s="163">
        <v>3</v>
      </c>
      <c r="G42" s="163">
        <v>134</v>
      </c>
      <c r="H42" s="163">
        <v>45</v>
      </c>
      <c r="I42" s="182">
        <v>11941</v>
      </c>
      <c r="J42" s="183">
        <f t="shared" si="1"/>
        <v>1798</v>
      </c>
      <c r="K42" s="192">
        <f t="shared" si="2"/>
        <v>16.581525835357173</v>
      </c>
      <c r="L42" s="193">
        <f t="shared" si="3"/>
        <v>15.057365379783938</v>
      </c>
    </row>
    <row r="43" spans="1:12" ht="20.100000000000001" customHeight="1" x14ac:dyDescent="0.2">
      <c r="A43" s="31" t="s">
        <v>35</v>
      </c>
      <c r="B43" s="183">
        <f>'Tab4'!C44</f>
        <v>99</v>
      </c>
      <c r="C43" s="183">
        <f>'Tab6'!C44</f>
        <v>78</v>
      </c>
      <c r="D43" s="183">
        <f>'Tab5'!C44</f>
        <v>2248</v>
      </c>
      <c r="E43" s="183">
        <f t="shared" ref="E43:E74" si="4">F43+G43+H43</f>
        <v>261</v>
      </c>
      <c r="F43" s="163">
        <v>0</v>
      </c>
      <c r="G43" s="163">
        <v>225</v>
      </c>
      <c r="H43" s="163">
        <v>36</v>
      </c>
      <c r="I43" s="182">
        <v>16873</v>
      </c>
      <c r="J43" s="183">
        <f t="shared" ref="J43:J74" si="5">D43-E43</f>
        <v>1987</v>
      </c>
      <c r="K43" s="192">
        <f t="shared" ref="K43:K74" si="6">D43/I43*100</f>
        <v>13.323060510875361</v>
      </c>
      <c r="L43" s="193">
        <f t="shared" ref="L43:L74" si="7">J43/I43*100</f>
        <v>11.776210513838677</v>
      </c>
    </row>
    <row r="44" spans="1:12" ht="20.100000000000001" customHeight="1" x14ac:dyDescent="0.2">
      <c r="A44" s="31" t="s">
        <v>36</v>
      </c>
      <c r="B44" s="183">
        <f>'Tab4'!C45</f>
        <v>111</v>
      </c>
      <c r="C44" s="183">
        <f>'Tab6'!C45</f>
        <v>73</v>
      </c>
      <c r="D44" s="183">
        <f>'Tab5'!C45</f>
        <v>1324</v>
      </c>
      <c r="E44" s="183">
        <f t="shared" si="4"/>
        <v>168</v>
      </c>
      <c r="F44" s="163">
        <v>0</v>
      </c>
      <c r="G44" s="163">
        <v>139</v>
      </c>
      <c r="H44" s="163">
        <v>29</v>
      </c>
      <c r="I44" s="182">
        <v>8543</v>
      </c>
      <c r="J44" s="183">
        <f t="shared" si="5"/>
        <v>1156</v>
      </c>
      <c r="K44" s="192">
        <f t="shared" si="6"/>
        <v>15.498068594170666</v>
      </c>
      <c r="L44" s="193">
        <f t="shared" si="7"/>
        <v>13.531546295212454</v>
      </c>
    </row>
    <row r="45" spans="1:12" ht="20.100000000000001" customHeight="1" x14ac:dyDescent="0.2">
      <c r="A45" s="32" t="s">
        <v>37</v>
      </c>
      <c r="B45" s="185">
        <f>'Tab4'!C46</f>
        <v>1421</v>
      </c>
      <c r="C45" s="185">
        <f>'Tab6'!C46</f>
        <v>1131</v>
      </c>
      <c r="D45" s="185">
        <f>'Tab5'!C46</f>
        <v>26458</v>
      </c>
      <c r="E45" s="185">
        <f t="shared" si="4"/>
        <v>2967</v>
      </c>
      <c r="F45" s="164">
        <f>SUM(F38:F44)</f>
        <v>17</v>
      </c>
      <c r="G45" s="164">
        <v>2421</v>
      </c>
      <c r="H45" s="164">
        <f>SUM(H38:H44)</f>
        <v>529</v>
      </c>
      <c r="I45" s="184">
        <v>157067</v>
      </c>
      <c r="J45" s="185">
        <f t="shared" si="5"/>
        <v>23491</v>
      </c>
      <c r="K45" s="194">
        <f t="shared" si="6"/>
        <v>16.845040651441742</v>
      </c>
      <c r="L45" s="195">
        <f t="shared" si="7"/>
        <v>14.956037869189581</v>
      </c>
    </row>
    <row r="46" spans="1:12" ht="20.100000000000001" customHeight="1" x14ac:dyDescent="0.2">
      <c r="A46" s="31" t="s">
        <v>38</v>
      </c>
      <c r="B46" s="183">
        <f>'Tab4'!C47</f>
        <v>83</v>
      </c>
      <c r="C46" s="183">
        <f>'Tab6'!C47</f>
        <v>55</v>
      </c>
      <c r="D46" s="183">
        <f>'Tab5'!C47</f>
        <v>1186</v>
      </c>
      <c r="E46" s="183">
        <f t="shared" si="4"/>
        <v>94</v>
      </c>
      <c r="F46" s="163">
        <v>0</v>
      </c>
      <c r="G46" s="163">
        <v>75</v>
      </c>
      <c r="H46" s="163">
        <v>19</v>
      </c>
      <c r="I46" s="183">
        <v>5947</v>
      </c>
      <c r="J46" s="183">
        <f t="shared" si="5"/>
        <v>1092</v>
      </c>
      <c r="K46" s="192">
        <f t="shared" si="6"/>
        <v>19.942828316798387</v>
      </c>
      <c r="L46" s="193">
        <f t="shared" si="7"/>
        <v>18.362199428283169</v>
      </c>
    </row>
    <row r="47" spans="1:12" ht="20.100000000000001" customHeight="1" x14ac:dyDescent="0.2">
      <c r="A47" s="31" t="s">
        <v>39</v>
      </c>
      <c r="B47" s="183">
        <f>'Tab4'!C48</f>
        <v>220</v>
      </c>
      <c r="C47" s="183">
        <f>'Tab6'!C48</f>
        <v>205</v>
      </c>
      <c r="D47" s="183">
        <f>'Tab5'!C48</f>
        <v>3232</v>
      </c>
      <c r="E47" s="183">
        <f t="shared" si="4"/>
        <v>408</v>
      </c>
      <c r="F47" s="163">
        <v>0</v>
      </c>
      <c r="G47" s="163">
        <v>263</v>
      </c>
      <c r="H47" s="163">
        <v>145</v>
      </c>
      <c r="I47" s="182">
        <v>17945</v>
      </c>
      <c r="J47" s="183">
        <f t="shared" si="5"/>
        <v>2824</v>
      </c>
      <c r="K47" s="192">
        <f t="shared" si="6"/>
        <v>18.010587907495122</v>
      </c>
      <c r="L47" s="193">
        <f t="shared" si="7"/>
        <v>15.736974087489553</v>
      </c>
    </row>
    <row r="48" spans="1:12" ht="20.100000000000001" customHeight="1" x14ac:dyDescent="0.2">
      <c r="A48" s="31" t="s">
        <v>40</v>
      </c>
      <c r="B48" s="183">
        <f>'Tab4'!C49</f>
        <v>112</v>
      </c>
      <c r="C48" s="183">
        <f>'Tab6'!C49</f>
        <v>73</v>
      </c>
      <c r="D48" s="183">
        <f>'Tab5'!C49</f>
        <v>1264</v>
      </c>
      <c r="E48" s="183">
        <f t="shared" si="4"/>
        <v>58</v>
      </c>
      <c r="F48" s="163">
        <v>0</v>
      </c>
      <c r="G48" s="163">
        <v>39</v>
      </c>
      <c r="H48" s="163">
        <v>19</v>
      </c>
      <c r="I48" s="182">
        <v>7717</v>
      </c>
      <c r="J48" s="183">
        <f t="shared" si="5"/>
        <v>1206</v>
      </c>
      <c r="K48" s="192">
        <f t="shared" si="6"/>
        <v>16.379422055202799</v>
      </c>
      <c r="L48" s="193">
        <f t="shared" si="7"/>
        <v>15.627834650771025</v>
      </c>
    </row>
    <row r="49" spans="1:12" ht="20.100000000000001" customHeight="1" x14ac:dyDescent="0.2">
      <c r="A49" s="31" t="s">
        <v>41</v>
      </c>
      <c r="B49" s="183">
        <f>'Tab4'!C50</f>
        <v>60</v>
      </c>
      <c r="C49" s="183">
        <f>'Tab6'!C50</f>
        <v>54</v>
      </c>
      <c r="D49" s="183">
        <f>'Tab5'!C50</f>
        <v>1108</v>
      </c>
      <c r="E49" s="183">
        <f t="shared" si="4"/>
        <v>89</v>
      </c>
      <c r="F49" s="163">
        <v>0</v>
      </c>
      <c r="G49" s="163">
        <v>67</v>
      </c>
      <c r="H49" s="163">
        <v>22</v>
      </c>
      <c r="I49" s="182">
        <v>6392</v>
      </c>
      <c r="J49" s="183">
        <f t="shared" si="5"/>
        <v>1019</v>
      </c>
      <c r="K49" s="192">
        <f t="shared" si="6"/>
        <v>17.334167709637047</v>
      </c>
      <c r="L49" s="193">
        <f t="shared" si="7"/>
        <v>15.94180225281602</v>
      </c>
    </row>
    <row r="50" spans="1:12" ht="20.100000000000001" customHeight="1" x14ac:dyDescent="0.2">
      <c r="A50" s="31" t="s">
        <v>42</v>
      </c>
      <c r="B50" s="183">
        <f>'Tab4'!C51</f>
        <v>175</v>
      </c>
      <c r="C50" s="183">
        <f>'Tab6'!C51</f>
        <v>132</v>
      </c>
      <c r="D50" s="183">
        <f>'Tab5'!C51</f>
        <v>2603</v>
      </c>
      <c r="E50" s="183">
        <f t="shared" si="4"/>
        <v>281</v>
      </c>
      <c r="F50" s="163">
        <v>0</v>
      </c>
      <c r="G50" s="163">
        <v>242</v>
      </c>
      <c r="H50" s="163">
        <v>39</v>
      </c>
      <c r="I50" s="182">
        <v>16915</v>
      </c>
      <c r="J50" s="183">
        <f t="shared" si="5"/>
        <v>2322</v>
      </c>
      <c r="K50" s="192">
        <f t="shared" si="6"/>
        <v>15.388708247117943</v>
      </c>
      <c r="L50" s="193">
        <f t="shared" si="7"/>
        <v>13.727460833579663</v>
      </c>
    </row>
    <row r="51" spans="1:12" ht="20.100000000000001" customHeight="1" x14ac:dyDescent="0.2">
      <c r="A51" s="31" t="s">
        <v>43</v>
      </c>
      <c r="B51" s="183">
        <f>'Tab4'!C52</f>
        <v>139</v>
      </c>
      <c r="C51" s="183">
        <f>'Tab6'!C52</f>
        <v>141</v>
      </c>
      <c r="D51" s="183">
        <f>'Tab5'!C52</f>
        <v>2475</v>
      </c>
      <c r="E51" s="183">
        <f t="shared" si="4"/>
        <v>204</v>
      </c>
      <c r="F51" s="163">
        <v>0</v>
      </c>
      <c r="G51" s="163">
        <v>187</v>
      </c>
      <c r="H51" s="163">
        <v>17</v>
      </c>
      <c r="I51" s="182">
        <v>21025</v>
      </c>
      <c r="J51" s="183">
        <f t="shared" si="5"/>
        <v>2271</v>
      </c>
      <c r="K51" s="192">
        <f t="shared" si="6"/>
        <v>11.771700356718192</v>
      </c>
      <c r="L51" s="193">
        <f t="shared" si="7"/>
        <v>10.801426872770511</v>
      </c>
    </row>
    <row r="52" spans="1:12" ht="20.100000000000001" customHeight="1" x14ac:dyDescent="0.2">
      <c r="A52" s="31" t="s">
        <v>44</v>
      </c>
      <c r="B52" s="183">
        <f>'Tab4'!C53</f>
        <v>113</v>
      </c>
      <c r="C52" s="183">
        <f>'Tab6'!C53</f>
        <v>120</v>
      </c>
      <c r="D52" s="183">
        <f>'Tab5'!C53</f>
        <v>1981</v>
      </c>
      <c r="E52" s="183">
        <f t="shared" si="4"/>
        <v>227</v>
      </c>
      <c r="F52" s="163">
        <v>0</v>
      </c>
      <c r="G52" s="163">
        <v>133</v>
      </c>
      <c r="H52" s="163">
        <v>94</v>
      </c>
      <c r="I52" s="182">
        <v>9133</v>
      </c>
      <c r="J52" s="183">
        <f t="shared" si="5"/>
        <v>1754</v>
      </c>
      <c r="K52" s="192">
        <f t="shared" si="6"/>
        <v>21.69057264863681</v>
      </c>
      <c r="L52" s="193">
        <f t="shared" si="7"/>
        <v>19.205080477389686</v>
      </c>
    </row>
    <row r="53" spans="1:12" ht="20.100000000000001" customHeight="1" x14ac:dyDescent="0.2">
      <c r="A53" s="31" t="s">
        <v>45</v>
      </c>
      <c r="B53" s="183">
        <f>'Tab4'!C54</f>
        <v>116</v>
      </c>
      <c r="C53" s="183">
        <f>'Tab6'!C54</f>
        <v>85</v>
      </c>
      <c r="D53" s="183">
        <f>'Tab5'!C54</f>
        <v>1954</v>
      </c>
      <c r="E53" s="183">
        <f t="shared" si="4"/>
        <v>221</v>
      </c>
      <c r="F53" s="163">
        <v>0</v>
      </c>
      <c r="G53" s="163">
        <v>197</v>
      </c>
      <c r="H53" s="163">
        <v>24</v>
      </c>
      <c r="I53" s="182">
        <v>12038</v>
      </c>
      <c r="J53" s="183">
        <f t="shared" si="5"/>
        <v>1733</v>
      </c>
      <c r="K53" s="192">
        <f t="shared" si="6"/>
        <v>16.231932214653597</v>
      </c>
      <c r="L53" s="193">
        <f t="shared" si="7"/>
        <v>14.396079082904137</v>
      </c>
    </row>
    <row r="54" spans="1:12" ht="20.100000000000001" customHeight="1" x14ac:dyDescent="0.2">
      <c r="A54" s="33" t="s">
        <v>46</v>
      </c>
      <c r="B54" s="183">
        <f>'Tab4'!C55</f>
        <v>31</v>
      </c>
      <c r="C54" s="183">
        <f>'Tab6'!C55</f>
        <v>17</v>
      </c>
      <c r="D54" s="183">
        <f>'Tab5'!C55</f>
        <v>515</v>
      </c>
      <c r="E54" s="183">
        <f t="shared" si="4"/>
        <v>44</v>
      </c>
      <c r="F54" s="163">
        <v>0</v>
      </c>
      <c r="G54" s="163">
        <v>42</v>
      </c>
      <c r="H54" s="163">
        <v>2</v>
      </c>
      <c r="I54" s="182">
        <v>3371</v>
      </c>
      <c r="J54" s="183">
        <f t="shared" si="5"/>
        <v>471</v>
      </c>
      <c r="K54" s="192">
        <f t="shared" si="6"/>
        <v>15.277365766834766</v>
      </c>
      <c r="L54" s="193">
        <f t="shared" si="7"/>
        <v>13.972115099377039</v>
      </c>
    </row>
    <row r="55" spans="1:12" ht="20.100000000000001" customHeight="1" x14ac:dyDescent="0.2">
      <c r="A55" s="31" t="s">
        <v>47</v>
      </c>
      <c r="B55" s="183">
        <f>'Tab4'!C56</f>
        <v>70</v>
      </c>
      <c r="C55" s="183">
        <f>'Tab6'!C56</f>
        <v>71</v>
      </c>
      <c r="D55" s="183">
        <f>'Tab5'!C56</f>
        <v>937</v>
      </c>
      <c r="E55" s="183">
        <f t="shared" si="4"/>
        <v>73</v>
      </c>
      <c r="F55" s="163">
        <v>0</v>
      </c>
      <c r="G55" s="163">
        <v>40</v>
      </c>
      <c r="H55" s="163">
        <v>33</v>
      </c>
      <c r="I55" s="182">
        <v>6539</v>
      </c>
      <c r="J55" s="183">
        <f t="shared" si="5"/>
        <v>864</v>
      </c>
      <c r="K55" s="192">
        <f t="shared" si="6"/>
        <v>14.329408166386298</v>
      </c>
      <c r="L55" s="193">
        <f t="shared" si="7"/>
        <v>13.213029515216393</v>
      </c>
    </row>
    <row r="56" spans="1:12" ht="20.100000000000001" customHeight="1" thickBot="1" x14ac:dyDescent="0.25">
      <c r="A56" s="33" t="s">
        <v>48</v>
      </c>
      <c r="B56" s="183">
        <f>'Tab4'!C57</f>
        <v>328</v>
      </c>
      <c r="C56" s="183">
        <f>'Tab6'!C57</f>
        <v>224</v>
      </c>
      <c r="D56" s="183">
        <f>'Tab5'!C57</f>
        <v>3829</v>
      </c>
      <c r="E56" s="183">
        <f t="shared" si="4"/>
        <v>277</v>
      </c>
      <c r="F56" s="163">
        <v>0</v>
      </c>
      <c r="G56" s="163">
        <v>208</v>
      </c>
      <c r="H56" s="163">
        <v>69</v>
      </c>
      <c r="I56" s="182">
        <v>32461</v>
      </c>
      <c r="J56" s="183">
        <f t="shared" si="5"/>
        <v>3552</v>
      </c>
      <c r="K56" s="192">
        <f t="shared" si="6"/>
        <v>11.79569329349065</v>
      </c>
      <c r="L56" s="193">
        <f t="shared" si="7"/>
        <v>10.942361603154554</v>
      </c>
    </row>
    <row r="57" spans="1:12" ht="20.100000000000001" customHeight="1" thickBot="1" x14ac:dyDescent="0.25">
      <c r="A57" s="34" t="s">
        <v>49</v>
      </c>
      <c r="B57" s="187">
        <f>'Tab4'!C58</f>
        <v>1447</v>
      </c>
      <c r="C57" s="187">
        <f>'Tab6'!C58</f>
        <v>1177</v>
      </c>
      <c r="D57" s="187">
        <f>'Tab5'!C58</f>
        <v>21084</v>
      </c>
      <c r="E57" s="187">
        <f t="shared" si="4"/>
        <v>1976</v>
      </c>
      <c r="F57" s="165">
        <f>SUM(F46:F56)</f>
        <v>0</v>
      </c>
      <c r="G57" s="165">
        <v>1493</v>
      </c>
      <c r="H57" s="165">
        <f>SUM(H46:H56)</f>
        <v>483</v>
      </c>
      <c r="I57" s="186">
        <v>139483</v>
      </c>
      <c r="J57" s="187">
        <f t="shared" si="5"/>
        <v>19108</v>
      </c>
      <c r="K57" s="196">
        <f t="shared" si="6"/>
        <v>15.115820565947105</v>
      </c>
      <c r="L57" s="197">
        <f t="shared" si="7"/>
        <v>13.699160471168529</v>
      </c>
    </row>
    <row r="58" spans="1:12" ht="20.25" customHeight="1" x14ac:dyDescent="0.2">
      <c r="A58" s="33" t="s">
        <v>50</v>
      </c>
      <c r="B58" s="183">
        <f>'Tab4'!C59</f>
        <v>170</v>
      </c>
      <c r="C58" s="183">
        <f>'Tab6'!C59</f>
        <v>173</v>
      </c>
      <c r="D58" s="183">
        <f>'Tab5'!C59</f>
        <v>2909</v>
      </c>
      <c r="E58" s="183">
        <f t="shared" si="4"/>
        <v>288</v>
      </c>
      <c r="F58" s="163">
        <v>0</v>
      </c>
      <c r="G58" s="163">
        <v>251</v>
      </c>
      <c r="H58" s="163">
        <v>37</v>
      </c>
      <c r="I58" s="180">
        <v>28730</v>
      </c>
      <c r="J58" s="183">
        <f t="shared" si="5"/>
        <v>2621</v>
      </c>
      <c r="K58" s="192">
        <f t="shared" si="6"/>
        <v>10.125304559693699</v>
      </c>
      <c r="L58" s="198">
        <f t="shared" si="7"/>
        <v>9.1228680821440999</v>
      </c>
    </row>
    <row r="59" spans="1:12" ht="21" customHeight="1" x14ac:dyDescent="0.2">
      <c r="A59" s="31" t="s">
        <v>51</v>
      </c>
      <c r="B59" s="183">
        <f>'Tab4'!C60</f>
        <v>41</v>
      </c>
      <c r="C59" s="183">
        <f>'Tab6'!C60</f>
        <v>35</v>
      </c>
      <c r="D59" s="183">
        <f>'Tab5'!C60</f>
        <v>859</v>
      </c>
      <c r="E59" s="183">
        <f t="shared" si="4"/>
        <v>72</v>
      </c>
      <c r="F59" s="163">
        <v>0</v>
      </c>
      <c r="G59" s="163">
        <v>51</v>
      </c>
      <c r="H59" s="163">
        <v>21</v>
      </c>
      <c r="I59" s="182">
        <v>4067</v>
      </c>
      <c r="J59" s="183">
        <f t="shared" si="5"/>
        <v>787</v>
      </c>
      <c r="K59" s="192">
        <f t="shared" si="6"/>
        <v>21.121219572166218</v>
      </c>
      <c r="L59" s="193">
        <f t="shared" si="7"/>
        <v>19.350872879272192</v>
      </c>
    </row>
    <row r="60" spans="1:12" ht="21" customHeight="1" x14ac:dyDescent="0.2">
      <c r="A60" s="31" t="s">
        <v>52</v>
      </c>
      <c r="B60" s="183">
        <f>'Tab4'!C61</f>
        <v>141</v>
      </c>
      <c r="C60" s="183">
        <f>'Tab6'!C61</f>
        <v>122</v>
      </c>
      <c r="D60" s="183">
        <f>'Tab5'!C61</f>
        <v>3002</v>
      </c>
      <c r="E60" s="183">
        <f t="shared" si="4"/>
        <v>424</v>
      </c>
      <c r="F60" s="163">
        <v>0</v>
      </c>
      <c r="G60" s="163">
        <v>351</v>
      </c>
      <c r="H60" s="163">
        <v>73</v>
      </c>
      <c r="I60" s="182">
        <v>14286</v>
      </c>
      <c r="J60" s="183">
        <f t="shared" si="5"/>
        <v>2578</v>
      </c>
      <c r="K60" s="192">
        <f t="shared" si="6"/>
        <v>21.013579728405432</v>
      </c>
      <c r="L60" s="193">
        <f t="shared" si="7"/>
        <v>18.045639087218255</v>
      </c>
    </row>
    <row r="61" spans="1:12" ht="21" customHeight="1" x14ac:dyDescent="0.2">
      <c r="A61" s="31" t="s">
        <v>53</v>
      </c>
      <c r="B61" s="183">
        <f>'Tab4'!C62</f>
        <v>79</v>
      </c>
      <c r="C61" s="183">
        <f>'Tab6'!C62</f>
        <v>69</v>
      </c>
      <c r="D61" s="183">
        <f>'Tab5'!C62</f>
        <v>1555</v>
      </c>
      <c r="E61" s="183">
        <f t="shared" si="4"/>
        <v>145</v>
      </c>
      <c r="F61" s="163">
        <v>0</v>
      </c>
      <c r="G61" s="163">
        <v>136</v>
      </c>
      <c r="H61" s="163">
        <v>9</v>
      </c>
      <c r="I61" s="182">
        <v>7335</v>
      </c>
      <c r="J61" s="183">
        <f t="shared" si="5"/>
        <v>1410</v>
      </c>
      <c r="K61" s="192">
        <f t="shared" si="6"/>
        <v>21.199727334696661</v>
      </c>
      <c r="L61" s="193">
        <f t="shared" si="7"/>
        <v>19.222903885480573</v>
      </c>
    </row>
    <row r="62" spans="1:12" ht="21" customHeight="1" x14ac:dyDescent="0.2">
      <c r="A62" s="31" t="s">
        <v>54</v>
      </c>
      <c r="B62" s="183">
        <f>'Tab4'!C63</f>
        <v>57</v>
      </c>
      <c r="C62" s="183">
        <f>'Tab6'!C63</f>
        <v>40</v>
      </c>
      <c r="D62" s="183">
        <f>'Tab5'!C63</f>
        <v>1036</v>
      </c>
      <c r="E62" s="183">
        <f t="shared" si="4"/>
        <v>131</v>
      </c>
      <c r="F62" s="163">
        <v>0</v>
      </c>
      <c r="G62" s="163">
        <v>118</v>
      </c>
      <c r="H62" s="163">
        <v>13</v>
      </c>
      <c r="I62" s="182">
        <v>4794</v>
      </c>
      <c r="J62" s="183">
        <f t="shared" si="5"/>
        <v>905</v>
      </c>
      <c r="K62" s="192">
        <f t="shared" si="6"/>
        <v>21.61034626616604</v>
      </c>
      <c r="L62" s="193">
        <f t="shared" si="7"/>
        <v>18.877763871506048</v>
      </c>
    </row>
    <row r="63" spans="1:12" ht="21" customHeight="1" x14ac:dyDescent="0.2">
      <c r="A63" s="31" t="s">
        <v>55</v>
      </c>
      <c r="B63" s="183">
        <f>'Tab4'!C64</f>
        <v>156</v>
      </c>
      <c r="C63" s="183">
        <f>'Tab6'!C64</f>
        <v>98</v>
      </c>
      <c r="D63" s="183">
        <f>'Tab5'!C64</f>
        <v>4172</v>
      </c>
      <c r="E63" s="183">
        <f t="shared" si="4"/>
        <v>430</v>
      </c>
      <c r="F63" s="163">
        <v>0</v>
      </c>
      <c r="G63" s="163">
        <v>358</v>
      </c>
      <c r="H63" s="163">
        <v>72</v>
      </c>
      <c r="I63" s="182">
        <v>15922</v>
      </c>
      <c r="J63" s="183">
        <f t="shared" si="5"/>
        <v>3742</v>
      </c>
      <c r="K63" s="192">
        <f t="shared" si="6"/>
        <v>26.202738349453586</v>
      </c>
      <c r="L63" s="193">
        <f t="shared" si="7"/>
        <v>23.502072603944228</v>
      </c>
    </row>
    <row r="64" spans="1:12" ht="21" customHeight="1" x14ac:dyDescent="0.2">
      <c r="A64" s="31" t="s">
        <v>56</v>
      </c>
      <c r="B64" s="183">
        <f>'Tab4'!C65</f>
        <v>46</v>
      </c>
      <c r="C64" s="183">
        <f>'Tab6'!C65</f>
        <v>40</v>
      </c>
      <c r="D64" s="183">
        <f>'Tab5'!C65</f>
        <v>1453</v>
      </c>
      <c r="E64" s="183">
        <f t="shared" si="4"/>
        <v>156</v>
      </c>
      <c r="F64" s="163">
        <v>0</v>
      </c>
      <c r="G64" s="163">
        <v>140</v>
      </c>
      <c r="H64" s="163">
        <v>16</v>
      </c>
      <c r="I64" s="182">
        <v>5171</v>
      </c>
      <c r="J64" s="183">
        <f t="shared" si="5"/>
        <v>1297</v>
      </c>
      <c r="K64" s="192">
        <f t="shared" si="6"/>
        <v>28.099013730419646</v>
      </c>
      <c r="L64" s="193">
        <f t="shared" si="7"/>
        <v>25.082189131695998</v>
      </c>
    </row>
    <row r="65" spans="1:12" ht="21" customHeight="1" x14ac:dyDescent="0.2">
      <c r="A65" s="31" t="s">
        <v>57</v>
      </c>
      <c r="B65" s="183">
        <f>'Tab4'!C66</f>
        <v>87</v>
      </c>
      <c r="C65" s="183">
        <f>'Tab6'!C66</f>
        <v>76</v>
      </c>
      <c r="D65" s="183">
        <f>'Tab5'!C66</f>
        <v>3398</v>
      </c>
      <c r="E65" s="183">
        <f t="shared" si="4"/>
        <v>353</v>
      </c>
      <c r="F65" s="163">
        <v>0</v>
      </c>
      <c r="G65" s="163">
        <v>299</v>
      </c>
      <c r="H65" s="163">
        <v>54</v>
      </c>
      <c r="I65" s="182">
        <v>9521</v>
      </c>
      <c r="J65" s="183">
        <f t="shared" si="5"/>
        <v>3045</v>
      </c>
      <c r="K65" s="192">
        <f t="shared" si="6"/>
        <v>35.689528410881209</v>
      </c>
      <c r="L65" s="193">
        <f t="shared" si="7"/>
        <v>31.981934670727863</v>
      </c>
    </row>
    <row r="66" spans="1:12" ht="21" customHeight="1" x14ac:dyDescent="0.2">
      <c r="A66" s="31" t="s">
        <v>58</v>
      </c>
      <c r="B66" s="183">
        <f>'Tab4'!C67</f>
        <v>156</v>
      </c>
      <c r="C66" s="183">
        <f>'Tab6'!C67</f>
        <v>143</v>
      </c>
      <c r="D66" s="183">
        <f>'Tab5'!C67</f>
        <v>6750</v>
      </c>
      <c r="E66" s="183">
        <f t="shared" si="4"/>
        <v>415</v>
      </c>
      <c r="F66" s="163">
        <v>0</v>
      </c>
      <c r="G66" s="163">
        <v>353</v>
      </c>
      <c r="H66" s="163">
        <v>62</v>
      </c>
      <c r="I66" s="182">
        <v>18702</v>
      </c>
      <c r="J66" s="183">
        <f t="shared" si="5"/>
        <v>6335</v>
      </c>
      <c r="K66" s="192">
        <f t="shared" si="6"/>
        <v>36.092396535129936</v>
      </c>
      <c r="L66" s="193">
        <f t="shared" si="7"/>
        <v>33.873382525933053</v>
      </c>
    </row>
    <row r="67" spans="1:12" ht="21" customHeight="1" x14ac:dyDescent="0.2">
      <c r="A67" s="31" t="s">
        <v>59</v>
      </c>
      <c r="B67" s="183">
        <f>'Tab4'!C68</f>
        <v>109</v>
      </c>
      <c r="C67" s="183">
        <f>'Tab6'!C68</f>
        <v>117</v>
      </c>
      <c r="D67" s="183">
        <f>'Tab5'!C68</f>
        <v>2551</v>
      </c>
      <c r="E67" s="183">
        <f t="shared" si="4"/>
        <v>264</v>
      </c>
      <c r="F67" s="163">
        <v>0</v>
      </c>
      <c r="G67" s="163">
        <v>184</v>
      </c>
      <c r="H67" s="163">
        <v>80</v>
      </c>
      <c r="I67" s="182">
        <v>9295</v>
      </c>
      <c r="J67" s="183">
        <f t="shared" si="5"/>
        <v>2287</v>
      </c>
      <c r="K67" s="192">
        <f t="shared" si="6"/>
        <v>27.444862829478211</v>
      </c>
      <c r="L67" s="193">
        <f t="shared" si="7"/>
        <v>24.604626143087682</v>
      </c>
    </row>
    <row r="68" spans="1:12" ht="21" customHeight="1" x14ac:dyDescent="0.2">
      <c r="A68" s="31" t="s">
        <v>60</v>
      </c>
      <c r="B68" s="183">
        <f>'Tab4'!C69</f>
        <v>154</v>
      </c>
      <c r="C68" s="183">
        <f>'Tab6'!C69</f>
        <v>77</v>
      </c>
      <c r="D68" s="183">
        <f>'Tab5'!C69</f>
        <v>2144</v>
      </c>
      <c r="E68" s="183">
        <f t="shared" si="4"/>
        <v>184</v>
      </c>
      <c r="F68" s="163">
        <v>0</v>
      </c>
      <c r="G68" s="163">
        <v>158</v>
      </c>
      <c r="H68" s="163">
        <v>26</v>
      </c>
      <c r="I68" s="182">
        <v>16346</v>
      </c>
      <c r="J68" s="183">
        <f t="shared" si="5"/>
        <v>1960</v>
      </c>
      <c r="K68" s="192">
        <f t="shared" si="6"/>
        <v>13.116358742199926</v>
      </c>
      <c r="L68" s="193">
        <f t="shared" si="7"/>
        <v>11.990701088951425</v>
      </c>
    </row>
    <row r="69" spans="1:12" ht="21" customHeight="1" x14ac:dyDescent="0.2">
      <c r="A69" s="31" t="s">
        <v>61</v>
      </c>
      <c r="B69" s="183">
        <f>'Tab4'!C70</f>
        <v>63</v>
      </c>
      <c r="C69" s="183">
        <f>'Tab6'!C70</f>
        <v>54</v>
      </c>
      <c r="D69" s="183">
        <f>'Tab5'!C70</f>
        <v>1409</v>
      </c>
      <c r="E69" s="183">
        <f t="shared" si="4"/>
        <v>94</v>
      </c>
      <c r="F69" s="163">
        <v>0</v>
      </c>
      <c r="G69" s="163">
        <v>73</v>
      </c>
      <c r="H69" s="163">
        <v>21</v>
      </c>
      <c r="I69" s="182">
        <v>5833</v>
      </c>
      <c r="J69" s="183">
        <f t="shared" si="5"/>
        <v>1315</v>
      </c>
      <c r="K69" s="192">
        <f t="shared" si="6"/>
        <v>24.155666038059316</v>
      </c>
      <c r="L69" s="193">
        <f t="shared" si="7"/>
        <v>22.544145379735987</v>
      </c>
    </row>
    <row r="70" spans="1:12" ht="21" customHeight="1" x14ac:dyDescent="0.2">
      <c r="A70" s="35" t="s">
        <v>62</v>
      </c>
      <c r="B70" s="183">
        <f>'Tab4'!C71</f>
        <v>126</v>
      </c>
      <c r="C70" s="183">
        <f>'Tab6'!C71</f>
        <v>66</v>
      </c>
      <c r="D70" s="183">
        <f>'Tab5'!C71</f>
        <v>1955</v>
      </c>
      <c r="E70" s="183">
        <f t="shared" si="4"/>
        <v>142</v>
      </c>
      <c r="F70" s="163">
        <v>0</v>
      </c>
      <c r="G70" s="163">
        <v>112</v>
      </c>
      <c r="H70" s="163">
        <v>30</v>
      </c>
      <c r="I70" s="182">
        <v>11076</v>
      </c>
      <c r="J70" s="183">
        <f t="shared" si="5"/>
        <v>1813</v>
      </c>
      <c r="K70" s="192">
        <f t="shared" si="6"/>
        <v>17.650776453593355</v>
      </c>
      <c r="L70" s="193">
        <f t="shared" si="7"/>
        <v>16.368725171542074</v>
      </c>
    </row>
    <row r="71" spans="1:12" ht="21" customHeight="1" x14ac:dyDescent="0.2">
      <c r="A71" s="36" t="s">
        <v>63</v>
      </c>
      <c r="B71" s="185">
        <f>'Tab4'!C72</f>
        <v>1385</v>
      </c>
      <c r="C71" s="185">
        <f>'Tab6'!C72</f>
        <v>1110</v>
      </c>
      <c r="D71" s="185">
        <f>'Tab5'!C72</f>
        <v>33193</v>
      </c>
      <c r="E71" s="185">
        <f t="shared" si="4"/>
        <v>3098</v>
      </c>
      <c r="F71" s="164">
        <f>SUM(F58:F70)</f>
        <v>0</v>
      </c>
      <c r="G71" s="164">
        <v>2584</v>
      </c>
      <c r="H71" s="164">
        <f>SUM(H58:H70)</f>
        <v>514</v>
      </c>
      <c r="I71" s="184">
        <v>151078</v>
      </c>
      <c r="J71" s="185">
        <f t="shared" si="5"/>
        <v>30095</v>
      </c>
      <c r="K71" s="194">
        <f t="shared" si="6"/>
        <v>21.970770065793829</v>
      </c>
      <c r="L71" s="195">
        <f t="shared" si="7"/>
        <v>19.920173685116296</v>
      </c>
    </row>
    <row r="72" spans="1:12" ht="21" customHeight="1" x14ac:dyDescent="0.2">
      <c r="A72" s="31" t="s">
        <v>64</v>
      </c>
      <c r="B72" s="183">
        <f>'Tab4'!C73</f>
        <v>217</v>
      </c>
      <c r="C72" s="183">
        <f>'Tab6'!C73</f>
        <v>230</v>
      </c>
      <c r="D72" s="183">
        <f>'Tab5'!C73</f>
        <v>3857</v>
      </c>
      <c r="E72" s="183">
        <f t="shared" si="4"/>
        <v>272</v>
      </c>
      <c r="F72" s="163">
        <v>0</v>
      </c>
      <c r="G72" s="163">
        <v>179</v>
      </c>
      <c r="H72" s="163">
        <v>93</v>
      </c>
      <c r="I72" s="183">
        <v>15910</v>
      </c>
      <c r="J72" s="183">
        <f t="shared" si="5"/>
        <v>3585</v>
      </c>
      <c r="K72" s="192">
        <f t="shared" si="6"/>
        <v>24.242614707730986</v>
      </c>
      <c r="L72" s="193">
        <f t="shared" si="7"/>
        <v>22.532998114393461</v>
      </c>
    </row>
    <row r="73" spans="1:12" ht="21" customHeight="1" x14ac:dyDescent="0.2">
      <c r="A73" s="31" t="s">
        <v>65</v>
      </c>
      <c r="B73" s="183">
        <f>'Tab4'!C74</f>
        <v>155</v>
      </c>
      <c r="C73" s="183">
        <f>'Tab6'!C74</f>
        <v>118</v>
      </c>
      <c r="D73" s="183">
        <f>'Tab5'!C74</f>
        <v>2970</v>
      </c>
      <c r="E73" s="183">
        <f t="shared" si="4"/>
        <v>392</v>
      </c>
      <c r="F73" s="163">
        <v>0</v>
      </c>
      <c r="G73" s="163">
        <v>325</v>
      </c>
      <c r="H73" s="163">
        <v>67</v>
      </c>
      <c r="I73" s="182">
        <v>14236</v>
      </c>
      <c r="J73" s="183">
        <f t="shared" si="5"/>
        <v>2578</v>
      </c>
      <c r="K73" s="192">
        <f t="shared" si="6"/>
        <v>20.862601854453498</v>
      </c>
      <c r="L73" s="193">
        <f t="shared" si="7"/>
        <v>18.10901938746839</v>
      </c>
    </row>
    <row r="74" spans="1:12" ht="21" customHeight="1" x14ac:dyDescent="0.2">
      <c r="A74" s="31" t="s">
        <v>66</v>
      </c>
      <c r="B74" s="183">
        <f>'Tab4'!C75</f>
        <v>155</v>
      </c>
      <c r="C74" s="183">
        <f>'Tab6'!C75</f>
        <v>124</v>
      </c>
      <c r="D74" s="183">
        <f>'Tab5'!C75</f>
        <v>3932</v>
      </c>
      <c r="E74" s="183">
        <f t="shared" si="4"/>
        <v>260</v>
      </c>
      <c r="F74" s="163">
        <v>0</v>
      </c>
      <c r="G74" s="163">
        <v>215</v>
      </c>
      <c r="H74" s="163">
        <v>45</v>
      </c>
      <c r="I74" s="182">
        <v>12912</v>
      </c>
      <c r="J74" s="183">
        <f t="shared" si="5"/>
        <v>3672</v>
      </c>
      <c r="K74" s="192">
        <f t="shared" si="6"/>
        <v>30.452292441140028</v>
      </c>
      <c r="L74" s="193">
        <f t="shared" si="7"/>
        <v>28.438661710037177</v>
      </c>
    </row>
    <row r="75" spans="1:12" ht="21" customHeight="1" x14ac:dyDescent="0.2">
      <c r="A75" s="31" t="s">
        <v>67</v>
      </c>
      <c r="B75" s="183">
        <f>'Tab4'!C76</f>
        <v>52</v>
      </c>
      <c r="C75" s="183">
        <f>'Tab6'!C76</f>
        <v>63</v>
      </c>
      <c r="D75" s="183">
        <f>'Tab5'!C76</f>
        <v>1530</v>
      </c>
      <c r="E75" s="183">
        <f t="shared" ref="E75:E98" si="8">F75+G75+H75</f>
        <v>170</v>
      </c>
      <c r="F75" s="163">
        <v>0</v>
      </c>
      <c r="G75" s="163">
        <v>154</v>
      </c>
      <c r="H75" s="163">
        <v>16</v>
      </c>
      <c r="I75" s="182">
        <v>6619</v>
      </c>
      <c r="J75" s="183">
        <f t="shared" ref="J75:J98" si="9">D75-E75</f>
        <v>1360</v>
      </c>
      <c r="K75" s="192">
        <f t="shared" ref="K75:K98" si="10">D75/I75*100</f>
        <v>23.115274210605833</v>
      </c>
      <c r="L75" s="193">
        <f t="shared" ref="L75:L97" si="11">J75/I75*100</f>
        <v>20.546910409427404</v>
      </c>
    </row>
    <row r="76" spans="1:12" ht="21" customHeight="1" x14ac:dyDescent="0.2">
      <c r="A76" s="31" t="s">
        <v>68</v>
      </c>
      <c r="B76" s="183">
        <f>'Tab4'!C77</f>
        <v>24</v>
      </c>
      <c r="C76" s="183">
        <f>'Tab6'!C77</f>
        <v>13</v>
      </c>
      <c r="D76" s="183">
        <f>'Tab5'!C77</f>
        <v>671</v>
      </c>
      <c r="E76" s="183">
        <f t="shared" si="8"/>
        <v>99</v>
      </c>
      <c r="F76" s="163">
        <v>0</v>
      </c>
      <c r="G76" s="163">
        <v>87</v>
      </c>
      <c r="H76" s="163">
        <v>12</v>
      </c>
      <c r="I76" s="182">
        <v>2571</v>
      </c>
      <c r="J76" s="183">
        <f t="shared" si="9"/>
        <v>572</v>
      </c>
      <c r="K76" s="192">
        <f t="shared" si="10"/>
        <v>26.098794243485024</v>
      </c>
      <c r="L76" s="193">
        <f t="shared" si="11"/>
        <v>22.248152469856088</v>
      </c>
    </row>
    <row r="77" spans="1:12" ht="21" customHeight="1" x14ac:dyDescent="0.2">
      <c r="A77" s="31" t="s">
        <v>69</v>
      </c>
      <c r="B77" s="183">
        <f>'Tab4'!C78</f>
        <v>171</v>
      </c>
      <c r="C77" s="183">
        <f>'Tab6'!C78</f>
        <v>206</v>
      </c>
      <c r="D77" s="183">
        <f>'Tab5'!C78</f>
        <v>3820</v>
      </c>
      <c r="E77" s="183">
        <f t="shared" si="8"/>
        <v>758</v>
      </c>
      <c r="F77" s="163">
        <v>0</v>
      </c>
      <c r="G77" s="163">
        <v>703</v>
      </c>
      <c r="H77" s="163">
        <v>55</v>
      </c>
      <c r="I77" s="182">
        <v>24432</v>
      </c>
      <c r="J77" s="183">
        <f t="shared" si="9"/>
        <v>3062</v>
      </c>
      <c r="K77" s="192">
        <f t="shared" si="10"/>
        <v>15.635232481990831</v>
      </c>
      <c r="L77" s="193">
        <f t="shared" si="11"/>
        <v>12.532743942370661</v>
      </c>
    </row>
    <row r="78" spans="1:12" ht="21" customHeight="1" x14ac:dyDescent="0.2">
      <c r="A78" s="33" t="s">
        <v>70</v>
      </c>
      <c r="B78" s="183">
        <f>'Tab4'!C79</f>
        <v>386</v>
      </c>
      <c r="C78" s="183">
        <f>'Tab6'!C79</f>
        <v>267</v>
      </c>
      <c r="D78" s="183">
        <f>'Tab5'!C79</f>
        <v>6938</v>
      </c>
      <c r="E78" s="183">
        <f t="shared" si="8"/>
        <v>582</v>
      </c>
      <c r="F78" s="163">
        <v>0</v>
      </c>
      <c r="G78" s="163">
        <v>475</v>
      </c>
      <c r="H78" s="163">
        <v>107</v>
      </c>
      <c r="I78" s="182">
        <v>35471</v>
      </c>
      <c r="J78" s="183">
        <f t="shared" si="9"/>
        <v>6356</v>
      </c>
      <c r="K78" s="192">
        <f t="shared" si="10"/>
        <v>19.559640269515942</v>
      </c>
      <c r="L78" s="193">
        <f t="shared" si="11"/>
        <v>17.918863296777648</v>
      </c>
    </row>
    <row r="79" spans="1:12" ht="21" customHeight="1" x14ac:dyDescent="0.2">
      <c r="A79" s="31" t="s">
        <v>71</v>
      </c>
      <c r="B79" s="183">
        <f>'Tab4'!C80</f>
        <v>108</v>
      </c>
      <c r="C79" s="183">
        <f>'Tab6'!C80</f>
        <v>113</v>
      </c>
      <c r="D79" s="183">
        <f>'Tab5'!C80</f>
        <v>3199</v>
      </c>
      <c r="E79" s="183">
        <f t="shared" si="8"/>
        <v>211</v>
      </c>
      <c r="F79" s="163">
        <v>0</v>
      </c>
      <c r="G79" s="163">
        <v>141</v>
      </c>
      <c r="H79" s="163">
        <v>70</v>
      </c>
      <c r="I79" s="182">
        <v>10285</v>
      </c>
      <c r="J79" s="183">
        <f t="shared" si="9"/>
        <v>2988</v>
      </c>
      <c r="K79" s="192">
        <f t="shared" si="10"/>
        <v>31.103548857559556</v>
      </c>
      <c r="L79" s="193">
        <f t="shared" si="11"/>
        <v>29.05201750121536</v>
      </c>
    </row>
    <row r="80" spans="1:12" ht="21" customHeight="1" x14ac:dyDescent="0.2">
      <c r="A80" s="31" t="s">
        <v>72</v>
      </c>
      <c r="B80" s="183">
        <f>'Tab4'!C81</f>
        <v>61</v>
      </c>
      <c r="C80" s="183">
        <f>'Tab6'!C81</f>
        <v>91</v>
      </c>
      <c r="D80" s="183">
        <f>'Tab5'!C81</f>
        <v>1956</v>
      </c>
      <c r="E80" s="183">
        <f t="shared" si="8"/>
        <v>241</v>
      </c>
      <c r="F80" s="163">
        <v>0</v>
      </c>
      <c r="G80" s="163">
        <v>205</v>
      </c>
      <c r="H80" s="163">
        <v>36</v>
      </c>
      <c r="I80" s="182">
        <v>8382</v>
      </c>
      <c r="J80" s="183">
        <f t="shared" si="9"/>
        <v>1715</v>
      </c>
      <c r="K80" s="192">
        <f t="shared" si="10"/>
        <v>23.335719398711525</v>
      </c>
      <c r="L80" s="193">
        <f t="shared" si="11"/>
        <v>20.460510617990931</v>
      </c>
    </row>
    <row r="81" spans="1:12" ht="21" customHeight="1" x14ac:dyDescent="0.2">
      <c r="A81" s="31" t="s">
        <v>73</v>
      </c>
      <c r="B81" s="183">
        <f>'Tab4'!C82</f>
        <v>99</v>
      </c>
      <c r="C81" s="183">
        <f>'Tab6'!C82</f>
        <v>91</v>
      </c>
      <c r="D81" s="183">
        <f>'Tab5'!C82</f>
        <v>2419</v>
      </c>
      <c r="E81" s="183">
        <f t="shared" si="8"/>
        <v>305</v>
      </c>
      <c r="F81" s="163">
        <v>0</v>
      </c>
      <c r="G81" s="163">
        <v>239</v>
      </c>
      <c r="H81" s="163">
        <v>66</v>
      </c>
      <c r="I81" s="182">
        <v>10109</v>
      </c>
      <c r="J81" s="183">
        <f t="shared" si="9"/>
        <v>2114</v>
      </c>
      <c r="K81" s="192">
        <f t="shared" si="10"/>
        <v>23.929172024928285</v>
      </c>
      <c r="L81" s="193">
        <f t="shared" si="11"/>
        <v>20.912058561677714</v>
      </c>
    </row>
    <row r="82" spans="1:12" ht="21" customHeight="1" x14ac:dyDescent="0.2">
      <c r="A82" s="31" t="s">
        <v>74</v>
      </c>
      <c r="B82" s="183">
        <f>'Tab4'!C83</f>
        <v>51</v>
      </c>
      <c r="C82" s="183">
        <f>'Tab6'!C83</f>
        <v>37</v>
      </c>
      <c r="D82" s="183">
        <f>'Tab5'!C83</f>
        <v>1152</v>
      </c>
      <c r="E82" s="183">
        <f t="shared" si="8"/>
        <v>187</v>
      </c>
      <c r="F82" s="163">
        <v>0</v>
      </c>
      <c r="G82" s="163">
        <v>161</v>
      </c>
      <c r="H82" s="163">
        <v>26</v>
      </c>
      <c r="I82" s="182">
        <v>4458</v>
      </c>
      <c r="J82" s="183">
        <f t="shared" si="9"/>
        <v>965</v>
      </c>
      <c r="K82" s="192">
        <f t="shared" si="10"/>
        <v>25.841184387617766</v>
      </c>
      <c r="L82" s="193">
        <f t="shared" si="11"/>
        <v>21.646478241363841</v>
      </c>
    </row>
    <row r="83" spans="1:12" ht="21" customHeight="1" x14ac:dyDescent="0.2">
      <c r="A83" s="31" t="s">
        <v>75</v>
      </c>
      <c r="B83" s="183">
        <f>'Tab4'!C84</f>
        <v>105</v>
      </c>
      <c r="C83" s="183">
        <f>'Tab6'!C84</f>
        <v>76</v>
      </c>
      <c r="D83" s="183">
        <f>'Tab5'!C84</f>
        <v>2055</v>
      </c>
      <c r="E83" s="183">
        <f t="shared" si="8"/>
        <v>228</v>
      </c>
      <c r="F83" s="163">
        <v>0</v>
      </c>
      <c r="G83" s="163">
        <v>173</v>
      </c>
      <c r="H83" s="163">
        <v>55</v>
      </c>
      <c r="I83" s="182">
        <v>7724</v>
      </c>
      <c r="J83" s="183">
        <f t="shared" si="9"/>
        <v>1827</v>
      </c>
      <c r="K83" s="192">
        <f t="shared" si="10"/>
        <v>26.605385810460902</v>
      </c>
      <c r="L83" s="193">
        <f t="shared" si="11"/>
        <v>23.653547384774729</v>
      </c>
    </row>
    <row r="84" spans="1:12" ht="21" customHeight="1" x14ac:dyDescent="0.2">
      <c r="A84" s="35" t="s">
        <v>76</v>
      </c>
      <c r="B84" s="183">
        <f>'Tab4'!C85</f>
        <v>163</v>
      </c>
      <c r="C84" s="183">
        <f>'Tab6'!C85</f>
        <v>211</v>
      </c>
      <c r="D84" s="183">
        <f>'Tab5'!C85</f>
        <v>4635</v>
      </c>
      <c r="E84" s="183">
        <f t="shared" si="8"/>
        <v>673</v>
      </c>
      <c r="F84" s="163">
        <v>0</v>
      </c>
      <c r="G84" s="163">
        <v>561</v>
      </c>
      <c r="H84" s="163">
        <v>112</v>
      </c>
      <c r="I84" s="182">
        <v>16133</v>
      </c>
      <c r="J84" s="183">
        <f t="shared" si="9"/>
        <v>3962</v>
      </c>
      <c r="K84" s="192">
        <f t="shared" si="10"/>
        <v>28.729932436620594</v>
      </c>
      <c r="L84" s="193">
        <f t="shared" si="11"/>
        <v>24.55835864377363</v>
      </c>
    </row>
    <row r="85" spans="1:12" ht="21" customHeight="1" x14ac:dyDescent="0.2">
      <c r="A85" s="36" t="s">
        <v>77</v>
      </c>
      <c r="B85" s="185">
        <f>'Tab4'!C86</f>
        <v>1747</v>
      </c>
      <c r="C85" s="185">
        <f>'Tab6'!C86</f>
        <v>1640</v>
      </c>
      <c r="D85" s="185">
        <f>'Tab5'!C86</f>
        <v>39134</v>
      </c>
      <c r="E85" s="185">
        <f t="shared" si="8"/>
        <v>4378</v>
      </c>
      <c r="F85" s="164">
        <f>SUM(F72:F84)</f>
        <v>0</v>
      </c>
      <c r="G85" s="164">
        <v>3618</v>
      </c>
      <c r="H85" s="164">
        <f>SUM(H72:H84)</f>
        <v>760</v>
      </c>
      <c r="I85" s="184">
        <v>169242</v>
      </c>
      <c r="J85" s="185">
        <f t="shared" si="9"/>
        <v>34756</v>
      </c>
      <c r="K85" s="194">
        <f t="shared" si="10"/>
        <v>23.123101830514884</v>
      </c>
      <c r="L85" s="195">
        <f t="shared" si="11"/>
        <v>20.536273501849422</v>
      </c>
    </row>
    <row r="86" spans="1:12" ht="21" customHeight="1" x14ac:dyDescent="0.2">
      <c r="A86" s="33" t="s">
        <v>78</v>
      </c>
      <c r="B86" s="183">
        <f>'Tab4'!C87</f>
        <v>64</v>
      </c>
      <c r="C86" s="183">
        <f>'Tab6'!C87</f>
        <v>54</v>
      </c>
      <c r="D86" s="183">
        <f>'Tab5'!C87</f>
        <v>1521</v>
      </c>
      <c r="E86" s="183">
        <f t="shared" si="8"/>
        <v>229</v>
      </c>
      <c r="F86" s="163">
        <v>0</v>
      </c>
      <c r="G86" s="163">
        <v>217</v>
      </c>
      <c r="H86" s="163">
        <v>12</v>
      </c>
      <c r="I86" s="183">
        <v>5828</v>
      </c>
      <c r="J86" s="183">
        <f t="shared" si="9"/>
        <v>1292</v>
      </c>
      <c r="K86" s="192">
        <f t="shared" si="10"/>
        <v>26.098146877144817</v>
      </c>
      <c r="L86" s="193">
        <f t="shared" si="11"/>
        <v>22.168840082361015</v>
      </c>
    </row>
    <row r="87" spans="1:12" ht="21" customHeight="1" x14ac:dyDescent="0.2">
      <c r="A87" s="31" t="s">
        <v>79</v>
      </c>
      <c r="B87" s="183">
        <f>'Tab4'!C88</f>
        <v>185</v>
      </c>
      <c r="C87" s="183">
        <f>'Tab6'!C88</f>
        <v>102</v>
      </c>
      <c r="D87" s="183">
        <f>'Tab5'!C88</f>
        <v>1937</v>
      </c>
      <c r="E87" s="183">
        <f t="shared" si="8"/>
        <v>196</v>
      </c>
      <c r="F87" s="163">
        <v>0</v>
      </c>
      <c r="G87" s="163">
        <v>165</v>
      </c>
      <c r="H87" s="163">
        <v>31</v>
      </c>
      <c r="I87" s="182">
        <v>14371</v>
      </c>
      <c r="J87" s="183">
        <f t="shared" si="9"/>
        <v>1741</v>
      </c>
      <c r="K87" s="192">
        <f t="shared" si="10"/>
        <v>13.478533157052397</v>
      </c>
      <c r="L87" s="193">
        <f t="shared" si="11"/>
        <v>12.114675387934033</v>
      </c>
    </row>
    <row r="88" spans="1:12" ht="21" customHeight="1" x14ac:dyDescent="0.2">
      <c r="A88" s="31" t="s">
        <v>80</v>
      </c>
      <c r="B88" s="183">
        <f>'Tab4'!C89</f>
        <v>155</v>
      </c>
      <c r="C88" s="183">
        <f>'Tab6'!C89</f>
        <v>160</v>
      </c>
      <c r="D88" s="183">
        <f>'Tab5'!C89</f>
        <v>2428</v>
      </c>
      <c r="E88" s="183">
        <f t="shared" si="8"/>
        <v>240</v>
      </c>
      <c r="F88" s="163">
        <v>0</v>
      </c>
      <c r="G88" s="163">
        <v>193</v>
      </c>
      <c r="H88" s="163">
        <v>47</v>
      </c>
      <c r="I88" s="182">
        <v>17327</v>
      </c>
      <c r="J88" s="183">
        <f t="shared" si="9"/>
        <v>2188</v>
      </c>
      <c r="K88" s="192">
        <f t="shared" si="10"/>
        <v>14.012812373751949</v>
      </c>
      <c r="L88" s="193">
        <f t="shared" si="11"/>
        <v>12.627690887054884</v>
      </c>
    </row>
    <row r="89" spans="1:12" ht="21" customHeight="1" x14ac:dyDescent="0.2">
      <c r="A89" s="31" t="s">
        <v>81</v>
      </c>
      <c r="B89" s="183">
        <f>'Tab4'!C90</f>
        <v>47</v>
      </c>
      <c r="C89" s="183">
        <f>'Tab6'!C90</f>
        <v>52</v>
      </c>
      <c r="D89" s="183">
        <f>'Tab5'!C90</f>
        <v>982</v>
      </c>
      <c r="E89" s="183">
        <f t="shared" si="8"/>
        <v>78</v>
      </c>
      <c r="F89" s="163">
        <v>0</v>
      </c>
      <c r="G89" s="163">
        <v>69</v>
      </c>
      <c r="H89" s="163">
        <v>9</v>
      </c>
      <c r="I89" s="182">
        <v>8103</v>
      </c>
      <c r="J89" s="183">
        <f t="shared" si="9"/>
        <v>904</v>
      </c>
      <c r="K89" s="192">
        <f t="shared" si="10"/>
        <v>12.118968283351846</v>
      </c>
      <c r="L89" s="193">
        <f t="shared" si="11"/>
        <v>11.156361841293348</v>
      </c>
    </row>
    <row r="90" spans="1:12" ht="21" customHeight="1" x14ac:dyDescent="0.2">
      <c r="A90" s="31" t="s">
        <v>82</v>
      </c>
      <c r="B90" s="183">
        <f>'Tab4'!C91</f>
        <v>118</v>
      </c>
      <c r="C90" s="183">
        <f>'Tab6'!C91</f>
        <v>87</v>
      </c>
      <c r="D90" s="183">
        <f>'Tab5'!C91</f>
        <v>1559</v>
      </c>
      <c r="E90" s="183">
        <f t="shared" si="8"/>
        <v>150</v>
      </c>
      <c r="F90" s="163">
        <v>0</v>
      </c>
      <c r="G90" s="163">
        <v>121</v>
      </c>
      <c r="H90" s="163">
        <v>29</v>
      </c>
      <c r="I90" s="182">
        <v>13241</v>
      </c>
      <c r="J90" s="183">
        <f t="shared" si="9"/>
        <v>1409</v>
      </c>
      <c r="K90" s="192">
        <f t="shared" si="10"/>
        <v>11.774035193716486</v>
      </c>
      <c r="L90" s="193">
        <f t="shared" si="11"/>
        <v>10.641190242428818</v>
      </c>
    </row>
    <row r="91" spans="1:12" ht="21" customHeight="1" x14ac:dyDescent="0.2">
      <c r="A91" s="31" t="s">
        <v>83</v>
      </c>
      <c r="B91" s="183">
        <f>'Tab4'!C92</f>
        <v>245</v>
      </c>
      <c r="C91" s="183">
        <f>'Tab6'!C92</f>
        <v>238</v>
      </c>
      <c r="D91" s="183">
        <f>'Tab5'!C92</f>
        <v>5780</v>
      </c>
      <c r="E91" s="183">
        <f t="shared" si="8"/>
        <v>537</v>
      </c>
      <c r="F91" s="163">
        <v>0</v>
      </c>
      <c r="G91" s="163">
        <v>468</v>
      </c>
      <c r="H91" s="163">
        <v>69</v>
      </c>
      <c r="I91" s="182">
        <v>21429</v>
      </c>
      <c r="J91" s="183">
        <f t="shared" si="9"/>
        <v>5243</v>
      </c>
      <c r="K91" s="192">
        <f t="shared" si="10"/>
        <v>26.972793877455786</v>
      </c>
      <c r="L91" s="193">
        <f t="shared" si="11"/>
        <v>24.466843996453406</v>
      </c>
    </row>
    <row r="92" spans="1:12" ht="21" customHeight="1" x14ac:dyDescent="0.2">
      <c r="A92" s="31" t="s">
        <v>84</v>
      </c>
      <c r="B92" s="183">
        <f>'Tab4'!C93</f>
        <v>253</v>
      </c>
      <c r="C92" s="183">
        <f>'Tab6'!C93</f>
        <v>239</v>
      </c>
      <c r="D92" s="183">
        <f>'Tab5'!C93</f>
        <v>5395</v>
      </c>
      <c r="E92" s="183">
        <f t="shared" si="8"/>
        <v>892</v>
      </c>
      <c r="F92" s="163">
        <v>0</v>
      </c>
      <c r="G92" s="163">
        <v>818</v>
      </c>
      <c r="H92" s="163">
        <v>74</v>
      </c>
      <c r="I92" s="182">
        <v>21571</v>
      </c>
      <c r="J92" s="183">
        <f t="shared" si="9"/>
        <v>4503</v>
      </c>
      <c r="K92" s="192">
        <f t="shared" si="10"/>
        <v>25.010430670808031</v>
      </c>
      <c r="L92" s="193">
        <f t="shared" si="11"/>
        <v>20.87524917713597</v>
      </c>
    </row>
    <row r="93" spans="1:12" ht="21" customHeight="1" x14ac:dyDescent="0.2">
      <c r="A93" s="31" t="s">
        <v>85</v>
      </c>
      <c r="B93" s="183">
        <f>'Tab4'!C94</f>
        <v>145</v>
      </c>
      <c r="C93" s="183">
        <f>'Tab6'!C94</f>
        <v>130</v>
      </c>
      <c r="D93" s="183">
        <f>'Tab5'!C94</f>
        <v>4357</v>
      </c>
      <c r="E93" s="183">
        <f t="shared" si="8"/>
        <v>328</v>
      </c>
      <c r="F93" s="163">
        <v>0</v>
      </c>
      <c r="G93" s="163">
        <v>279</v>
      </c>
      <c r="H93" s="163">
        <v>49</v>
      </c>
      <c r="I93" s="182">
        <v>13905</v>
      </c>
      <c r="J93" s="183">
        <f t="shared" si="9"/>
        <v>4029</v>
      </c>
      <c r="K93" s="192">
        <f t="shared" si="10"/>
        <v>31.334052499101045</v>
      </c>
      <c r="L93" s="193">
        <f t="shared" si="11"/>
        <v>28.975188781014023</v>
      </c>
    </row>
    <row r="94" spans="1:12" ht="21" customHeight="1" x14ac:dyDescent="0.2">
      <c r="A94" s="31" t="s">
        <v>86</v>
      </c>
      <c r="B94" s="183">
        <f>'Tab4'!C95</f>
        <v>74</v>
      </c>
      <c r="C94" s="183">
        <f>'Tab6'!C95</f>
        <v>44</v>
      </c>
      <c r="D94" s="183">
        <f>'Tab5'!C95</f>
        <v>1132</v>
      </c>
      <c r="E94" s="183">
        <f t="shared" si="8"/>
        <v>152</v>
      </c>
      <c r="F94" s="163">
        <v>0</v>
      </c>
      <c r="G94" s="163">
        <v>139</v>
      </c>
      <c r="H94" s="163">
        <v>13</v>
      </c>
      <c r="I94" s="182">
        <v>4017</v>
      </c>
      <c r="J94" s="183">
        <f t="shared" si="9"/>
        <v>980</v>
      </c>
      <c r="K94" s="192">
        <f t="shared" si="10"/>
        <v>28.180234005476724</v>
      </c>
      <c r="L94" s="193">
        <f t="shared" si="11"/>
        <v>24.396315658451581</v>
      </c>
    </row>
    <row r="95" spans="1:12" ht="21" customHeight="1" x14ac:dyDescent="0.2">
      <c r="A95" s="31" t="s">
        <v>87</v>
      </c>
      <c r="B95" s="183">
        <f>'Tab4'!C96</f>
        <v>179</v>
      </c>
      <c r="C95" s="183">
        <f>'Tab6'!C96</f>
        <v>175</v>
      </c>
      <c r="D95" s="183">
        <f>'Tab5'!C96</f>
        <v>4265</v>
      </c>
      <c r="E95" s="183">
        <f t="shared" si="8"/>
        <v>848</v>
      </c>
      <c r="F95" s="163">
        <v>0</v>
      </c>
      <c r="G95" s="163">
        <v>799</v>
      </c>
      <c r="H95" s="163">
        <v>49</v>
      </c>
      <c r="I95" s="182">
        <v>18411</v>
      </c>
      <c r="J95" s="183">
        <f t="shared" si="9"/>
        <v>3417</v>
      </c>
      <c r="K95" s="192">
        <f t="shared" si="10"/>
        <v>23.165498886535225</v>
      </c>
      <c r="L95" s="193">
        <f t="shared" si="11"/>
        <v>18.559556786703602</v>
      </c>
    </row>
    <row r="96" spans="1:12" ht="21" customHeight="1" x14ac:dyDescent="0.2">
      <c r="A96" s="35" t="s">
        <v>88</v>
      </c>
      <c r="B96" s="183">
        <f>'Tab4'!C97</f>
        <v>217</v>
      </c>
      <c r="C96" s="183">
        <f>'Tab6'!C97</f>
        <v>209</v>
      </c>
      <c r="D96" s="183">
        <f>'Tab5'!C97</f>
        <v>6565</v>
      </c>
      <c r="E96" s="183">
        <f t="shared" si="8"/>
        <v>821</v>
      </c>
      <c r="F96" s="163">
        <v>0</v>
      </c>
      <c r="G96" s="163">
        <v>707</v>
      </c>
      <c r="H96" s="163">
        <v>114</v>
      </c>
      <c r="I96" s="182">
        <v>20211</v>
      </c>
      <c r="J96" s="183">
        <f t="shared" si="9"/>
        <v>5744</v>
      </c>
      <c r="K96" s="192">
        <f t="shared" si="10"/>
        <v>32.482311612488253</v>
      </c>
      <c r="L96" s="193">
        <f t="shared" si="11"/>
        <v>28.420167235663747</v>
      </c>
    </row>
    <row r="97" spans="1:14" ht="21" customHeight="1" thickBot="1" x14ac:dyDescent="0.25">
      <c r="A97" s="156" t="s">
        <v>89</v>
      </c>
      <c r="B97" s="189">
        <f>'Tab4'!C98</f>
        <v>1682</v>
      </c>
      <c r="C97" s="189">
        <f>'Tab6'!C98</f>
        <v>1490</v>
      </c>
      <c r="D97" s="189">
        <f>'Tab5'!C98</f>
        <v>35921</v>
      </c>
      <c r="E97" s="189">
        <f t="shared" si="8"/>
        <v>4471</v>
      </c>
      <c r="F97" s="166">
        <f>SUM(F86:F96)</f>
        <v>0</v>
      </c>
      <c r="G97" s="166">
        <v>3975</v>
      </c>
      <c r="H97" s="166">
        <f>SUM(H86:H96)</f>
        <v>496</v>
      </c>
      <c r="I97" s="188">
        <v>158414</v>
      </c>
      <c r="J97" s="189">
        <f t="shared" si="9"/>
        <v>31450</v>
      </c>
      <c r="K97" s="199">
        <f t="shared" si="10"/>
        <v>22.675394851465146</v>
      </c>
      <c r="L97" s="200">
        <f t="shared" si="11"/>
        <v>19.853043291628264</v>
      </c>
    </row>
    <row r="98" spans="1:14" ht="21" customHeight="1" thickBot="1" x14ac:dyDescent="0.25">
      <c r="A98" s="161" t="s">
        <v>90</v>
      </c>
      <c r="B98" s="205">
        <f>'Tab4'!C99</f>
        <v>10902</v>
      </c>
      <c r="C98" s="205">
        <f>'Tab6'!C99</f>
        <v>9235</v>
      </c>
      <c r="D98" s="205">
        <f>'Tab5'!C99</f>
        <v>198305</v>
      </c>
      <c r="E98" s="205">
        <f t="shared" si="8"/>
        <v>21050</v>
      </c>
      <c r="F98" s="172">
        <f>SUM(F19+F27+F37+F45+F57+F71+F85+F97)</f>
        <v>27</v>
      </c>
      <c r="G98" s="172">
        <v>17429</v>
      </c>
      <c r="H98" s="172">
        <f>SUM(H19+H27+H37+H45+H57+H71+H85+H97)</f>
        <v>3594</v>
      </c>
      <c r="I98" s="205">
        <v>1210831</v>
      </c>
      <c r="J98" s="205">
        <f t="shared" si="9"/>
        <v>177255</v>
      </c>
      <c r="K98" s="206">
        <f t="shared" si="10"/>
        <v>16.377595221793957</v>
      </c>
      <c r="L98" s="207">
        <f>J98/I98*100</f>
        <v>14.639119745034609</v>
      </c>
    </row>
    <row r="99" spans="1:14" ht="13.5" customHeight="1" x14ac:dyDescent="0.2">
      <c r="E99" s="38"/>
      <c r="F99" s="38"/>
      <c r="G99" s="38"/>
      <c r="H99" s="38"/>
      <c r="J99" s="38"/>
      <c r="K99" s="159"/>
      <c r="L99" s="160"/>
    </row>
    <row r="100" spans="1:14" ht="15" x14ac:dyDescent="0.2">
      <c r="A100" s="38"/>
      <c r="M100" s="40"/>
      <c r="N100" s="40"/>
    </row>
    <row r="101" spans="1:14" ht="15" x14ac:dyDescent="0.2">
      <c r="A101" s="39"/>
    </row>
    <row r="102" spans="1:14" ht="15" x14ac:dyDescent="0.2">
      <c r="A102" s="41"/>
      <c r="B102" s="42"/>
      <c r="C102" s="42"/>
      <c r="D102" s="42"/>
      <c r="F102" s="42"/>
      <c r="G102" s="38"/>
      <c r="I102" s="42"/>
    </row>
    <row r="103" spans="1:14" x14ac:dyDescent="0.2">
      <c r="A103" s="43"/>
      <c r="B103" s="44"/>
      <c r="C103" s="44"/>
      <c r="D103" s="44"/>
      <c r="E103" s="44"/>
      <c r="G103" s="44"/>
      <c r="H103" s="44"/>
      <c r="I103" s="44"/>
      <c r="J103" s="44"/>
      <c r="K103" s="44"/>
      <c r="L103" s="44"/>
    </row>
    <row r="105" spans="1:14" x14ac:dyDescent="0.2">
      <c r="A105" s="43"/>
      <c r="B105" s="44"/>
      <c r="C105" s="44"/>
      <c r="D105" s="44"/>
      <c r="I105" s="44"/>
    </row>
  </sheetData>
  <mergeCells count="11">
    <mergeCell ref="D8:D10"/>
    <mergeCell ref="A8:A10"/>
    <mergeCell ref="B8:B10"/>
    <mergeCell ref="C8:C10"/>
    <mergeCell ref="L8:L10"/>
    <mergeCell ref="E9:E10"/>
    <mergeCell ref="F9:H9"/>
    <mergeCell ref="E8:H8"/>
    <mergeCell ref="I8:I10"/>
    <mergeCell ref="J8:J10"/>
    <mergeCell ref="K8:K10"/>
  </mergeCells>
  <phoneticPr fontId="26" type="noConversion"/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I100"/>
  <sheetViews>
    <sheetView showGridLines="0" zoomScaleNormal="100" zoomScaleSheetLayoutView="9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4" width="7.7109375" style="52" customWidth="1"/>
    <col min="5" max="5" width="9.7109375" style="52" customWidth="1"/>
    <col min="6" max="6" width="9.42578125" style="52" customWidth="1"/>
    <col min="7" max="9" width="7.7109375" style="52" customWidth="1"/>
    <col min="10" max="16384" width="9.140625" style="52"/>
  </cols>
  <sheetData>
    <row r="1" spans="1:9" s="21" customFormat="1" ht="15.75" x14ac:dyDescent="0.2">
      <c r="A1" s="13" t="s">
        <v>195</v>
      </c>
      <c r="D1" s="22"/>
      <c r="E1" s="22"/>
    </row>
    <row r="2" spans="1:9" s="23" customFormat="1" ht="11.25" x14ac:dyDescent="0.2">
      <c r="A2" s="18"/>
      <c r="D2" s="24"/>
      <c r="E2" s="24"/>
    </row>
    <row r="3" spans="1:9" s="21" customFormat="1" ht="18.75" x14ac:dyDescent="0.2">
      <c r="A3" s="14" t="s">
        <v>191</v>
      </c>
      <c r="D3" s="22"/>
      <c r="E3" s="22"/>
    </row>
    <row r="4" spans="1:9" s="26" customFormat="1" ht="18.75" x14ac:dyDescent="0.2">
      <c r="A4" s="155" t="s">
        <v>443</v>
      </c>
      <c r="C4" s="25"/>
      <c r="D4" s="25"/>
      <c r="E4" s="25"/>
      <c r="G4" s="46"/>
    </row>
    <row r="5" spans="1:9" s="21" customFormat="1" ht="15.75" x14ac:dyDescent="0.2">
      <c r="A5" s="10"/>
      <c r="D5" s="22"/>
      <c r="E5" s="22"/>
    </row>
    <row r="6" spans="1:9" s="26" customFormat="1" ht="20.25" x14ac:dyDescent="0.2">
      <c r="A6" s="27" t="s">
        <v>275</v>
      </c>
    </row>
    <row r="7" spans="1:9" s="29" customFormat="1" ht="13.5" thickBot="1" x14ac:dyDescent="0.25">
      <c r="A7" s="20" t="s">
        <v>290</v>
      </c>
      <c r="C7" s="28"/>
      <c r="D7" s="28"/>
      <c r="E7" s="28"/>
      <c r="G7" s="28"/>
    </row>
    <row r="8" spans="1:9" s="48" customFormat="1" ht="15" customHeight="1" x14ac:dyDescent="0.2">
      <c r="A8" s="47"/>
      <c r="B8" s="263" t="s">
        <v>210</v>
      </c>
      <c r="C8" s="277" t="s">
        <v>91</v>
      </c>
      <c r="D8" s="278"/>
      <c r="E8" s="278"/>
      <c r="F8" s="278"/>
      <c r="G8" s="278"/>
      <c r="H8" s="278"/>
      <c r="I8" s="279"/>
    </row>
    <row r="9" spans="1:9" s="48" customFormat="1" ht="15" customHeight="1" x14ac:dyDescent="0.2">
      <c r="A9" s="49" t="s">
        <v>1</v>
      </c>
      <c r="B9" s="264"/>
      <c r="C9" s="266" t="s">
        <v>92</v>
      </c>
      <c r="D9" s="266" t="s">
        <v>241</v>
      </c>
      <c r="E9" s="266" t="s">
        <v>213</v>
      </c>
      <c r="F9" s="269" t="s">
        <v>93</v>
      </c>
      <c r="G9" s="274" t="s">
        <v>94</v>
      </c>
      <c r="H9" s="275"/>
      <c r="I9" s="276"/>
    </row>
    <row r="10" spans="1:9" s="48" customFormat="1" ht="15" customHeight="1" x14ac:dyDescent="0.2">
      <c r="A10" s="49"/>
      <c r="B10" s="264"/>
      <c r="C10" s="267"/>
      <c r="D10" s="267"/>
      <c r="E10" s="267"/>
      <c r="F10" s="270"/>
      <c r="G10" s="270" t="s">
        <v>113</v>
      </c>
      <c r="H10" s="272" t="s">
        <v>211</v>
      </c>
      <c r="I10" s="273"/>
    </row>
    <row r="11" spans="1:9" s="48" customFormat="1" ht="13.5" thickBot="1" x14ac:dyDescent="0.25">
      <c r="A11" s="11"/>
      <c r="B11" s="265"/>
      <c r="C11" s="268"/>
      <c r="D11" s="268"/>
      <c r="E11" s="268"/>
      <c r="F11" s="271"/>
      <c r="G11" s="271"/>
      <c r="H11" s="66" t="s">
        <v>212</v>
      </c>
      <c r="I11" s="83" t="s">
        <v>325</v>
      </c>
    </row>
    <row r="12" spans="1:9" ht="15.95" customHeight="1" x14ac:dyDescent="0.2">
      <c r="A12" s="77" t="s">
        <v>3</v>
      </c>
      <c r="B12" s="50">
        <v>9</v>
      </c>
      <c r="C12" s="51">
        <v>4</v>
      </c>
      <c r="D12" s="51">
        <v>0</v>
      </c>
      <c r="E12" s="51">
        <v>1</v>
      </c>
      <c r="F12" s="51">
        <v>0</v>
      </c>
      <c r="G12" s="51">
        <f>H12+I12</f>
        <v>0</v>
      </c>
      <c r="H12" s="51">
        <v>0</v>
      </c>
      <c r="I12" s="69">
        <v>0</v>
      </c>
    </row>
    <row r="13" spans="1:9" ht="15.95" customHeight="1" x14ac:dyDescent="0.2">
      <c r="A13" s="77" t="s">
        <v>4</v>
      </c>
      <c r="B13" s="53">
        <v>259</v>
      </c>
      <c r="C13" s="54">
        <v>153</v>
      </c>
      <c r="D13" s="54">
        <v>5</v>
      </c>
      <c r="E13" s="54">
        <v>0</v>
      </c>
      <c r="F13" s="54">
        <v>0</v>
      </c>
      <c r="G13" s="54">
        <f t="shared" ref="G13:G76" si="0">H13+I13</f>
        <v>3</v>
      </c>
      <c r="H13" s="54">
        <v>1</v>
      </c>
      <c r="I13" s="70">
        <v>2</v>
      </c>
    </row>
    <row r="14" spans="1:9" ht="15.95" customHeight="1" x14ac:dyDescent="0.2">
      <c r="A14" s="77" t="s">
        <v>5</v>
      </c>
      <c r="B14" s="53">
        <v>54</v>
      </c>
      <c r="C14" s="54">
        <v>40</v>
      </c>
      <c r="D14" s="54">
        <v>0</v>
      </c>
      <c r="E14" s="54">
        <v>0</v>
      </c>
      <c r="F14" s="54">
        <v>0</v>
      </c>
      <c r="G14" s="54">
        <f t="shared" si="0"/>
        <v>0</v>
      </c>
      <c r="H14" s="54">
        <v>0</v>
      </c>
      <c r="I14" s="70">
        <v>0</v>
      </c>
    </row>
    <row r="15" spans="1:9" ht="15.95" customHeight="1" x14ac:dyDescent="0.2">
      <c r="A15" s="77" t="s">
        <v>6</v>
      </c>
      <c r="B15" s="53">
        <v>244</v>
      </c>
      <c r="C15" s="54">
        <v>153</v>
      </c>
      <c r="D15" s="54">
        <v>3</v>
      </c>
      <c r="E15" s="54">
        <v>0</v>
      </c>
      <c r="F15" s="54">
        <v>0</v>
      </c>
      <c r="G15" s="54">
        <f t="shared" si="0"/>
        <v>11</v>
      </c>
      <c r="H15" s="54">
        <v>5</v>
      </c>
      <c r="I15" s="70">
        <v>6</v>
      </c>
    </row>
    <row r="16" spans="1:9" ht="15.95" customHeight="1" x14ac:dyDescent="0.2">
      <c r="A16" s="77" t="s">
        <v>7</v>
      </c>
      <c r="B16" s="53">
        <v>470</v>
      </c>
      <c r="C16" s="54">
        <v>252</v>
      </c>
      <c r="D16" s="54">
        <v>11</v>
      </c>
      <c r="E16" s="54">
        <v>2</v>
      </c>
      <c r="F16" s="54">
        <v>1</v>
      </c>
      <c r="G16" s="54">
        <f t="shared" si="0"/>
        <v>8</v>
      </c>
      <c r="H16" s="54">
        <v>3</v>
      </c>
      <c r="I16" s="70">
        <v>5</v>
      </c>
    </row>
    <row r="17" spans="1:9" ht="15.95" customHeight="1" x14ac:dyDescent="0.2">
      <c r="A17" s="77" t="s">
        <v>8</v>
      </c>
      <c r="B17" s="53">
        <v>147</v>
      </c>
      <c r="C17" s="54">
        <v>83</v>
      </c>
      <c r="D17" s="54">
        <v>7</v>
      </c>
      <c r="E17" s="54">
        <v>3</v>
      </c>
      <c r="F17" s="54">
        <v>0</v>
      </c>
      <c r="G17" s="54">
        <f t="shared" si="0"/>
        <v>2</v>
      </c>
      <c r="H17" s="54">
        <v>0</v>
      </c>
      <c r="I17" s="70">
        <v>2</v>
      </c>
    </row>
    <row r="18" spans="1:9" ht="15.95" customHeight="1" x14ac:dyDescent="0.2">
      <c r="A18" s="77" t="s">
        <v>9</v>
      </c>
      <c r="B18" s="53">
        <v>248</v>
      </c>
      <c r="C18" s="54">
        <v>139</v>
      </c>
      <c r="D18" s="54">
        <v>4</v>
      </c>
      <c r="E18" s="54">
        <v>2</v>
      </c>
      <c r="F18" s="54">
        <v>1</v>
      </c>
      <c r="G18" s="54">
        <f t="shared" si="0"/>
        <v>9</v>
      </c>
      <c r="H18" s="54">
        <v>2</v>
      </c>
      <c r="I18" s="70">
        <v>7</v>
      </c>
    </row>
    <row r="19" spans="1:9" ht="15.95" customHeight="1" x14ac:dyDescent="0.2">
      <c r="A19" s="77" t="s">
        <v>10</v>
      </c>
      <c r="B19" s="55">
        <v>253</v>
      </c>
      <c r="C19" s="56">
        <v>133</v>
      </c>
      <c r="D19" s="56">
        <v>2</v>
      </c>
      <c r="E19" s="56">
        <v>0</v>
      </c>
      <c r="F19" s="56">
        <v>0</v>
      </c>
      <c r="G19" s="56">
        <f t="shared" si="0"/>
        <v>7</v>
      </c>
      <c r="H19" s="56">
        <v>0</v>
      </c>
      <c r="I19" s="71">
        <v>7</v>
      </c>
    </row>
    <row r="20" spans="1:9" ht="15.95" customHeight="1" x14ac:dyDescent="0.2">
      <c r="A20" s="78" t="s">
        <v>11</v>
      </c>
      <c r="B20" s="57">
        <v>1684</v>
      </c>
      <c r="C20" s="58">
        <v>957</v>
      </c>
      <c r="D20" s="58">
        <v>32</v>
      </c>
      <c r="E20" s="58">
        <v>8</v>
      </c>
      <c r="F20" s="58">
        <v>2</v>
      </c>
      <c r="G20" s="58">
        <f t="shared" si="0"/>
        <v>40</v>
      </c>
      <c r="H20" s="58">
        <v>11</v>
      </c>
      <c r="I20" s="73">
        <v>29</v>
      </c>
    </row>
    <row r="21" spans="1:9" ht="15.95" customHeight="1" x14ac:dyDescent="0.2">
      <c r="A21" s="77" t="s">
        <v>12</v>
      </c>
      <c r="B21" s="84">
        <v>538</v>
      </c>
      <c r="C21" s="54">
        <v>283</v>
      </c>
      <c r="D21" s="54">
        <v>30</v>
      </c>
      <c r="E21" s="54">
        <v>14</v>
      </c>
      <c r="F21" s="54">
        <v>1</v>
      </c>
      <c r="G21" s="54">
        <f t="shared" si="0"/>
        <v>18</v>
      </c>
      <c r="H21" s="54">
        <v>2</v>
      </c>
      <c r="I21" s="70">
        <v>16</v>
      </c>
    </row>
    <row r="22" spans="1:9" ht="15.95" customHeight="1" x14ac:dyDescent="0.2">
      <c r="A22" s="77" t="s">
        <v>13</v>
      </c>
      <c r="B22" s="53">
        <v>382</v>
      </c>
      <c r="C22" s="54">
        <v>209</v>
      </c>
      <c r="D22" s="54">
        <v>23</v>
      </c>
      <c r="E22" s="54">
        <v>1</v>
      </c>
      <c r="F22" s="54">
        <v>0</v>
      </c>
      <c r="G22" s="54">
        <f t="shared" si="0"/>
        <v>10</v>
      </c>
      <c r="H22" s="54">
        <v>2</v>
      </c>
      <c r="I22" s="70">
        <v>8</v>
      </c>
    </row>
    <row r="23" spans="1:9" ht="15.95" customHeight="1" x14ac:dyDescent="0.2">
      <c r="A23" s="77" t="s">
        <v>14</v>
      </c>
      <c r="B23" s="53">
        <v>167</v>
      </c>
      <c r="C23" s="54">
        <v>95</v>
      </c>
      <c r="D23" s="54">
        <v>5</v>
      </c>
      <c r="E23" s="54">
        <v>0</v>
      </c>
      <c r="F23" s="54">
        <v>0</v>
      </c>
      <c r="G23" s="54">
        <f t="shared" si="0"/>
        <v>9</v>
      </c>
      <c r="H23" s="54">
        <v>2</v>
      </c>
      <c r="I23" s="70">
        <v>7</v>
      </c>
    </row>
    <row r="24" spans="1:9" ht="15.95" customHeight="1" x14ac:dyDescent="0.2">
      <c r="A24" s="77" t="s">
        <v>15</v>
      </c>
      <c r="B24" s="53">
        <v>187</v>
      </c>
      <c r="C24" s="54">
        <v>107</v>
      </c>
      <c r="D24" s="54">
        <v>4</v>
      </c>
      <c r="E24" s="54">
        <v>1</v>
      </c>
      <c r="F24" s="54">
        <v>0</v>
      </c>
      <c r="G24" s="54">
        <f t="shared" si="0"/>
        <v>0</v>
      </c>
      <c r="H24" s="54">
        <v>0</v>
      </c>
      <c r="I24" s="70">
        <v>0</v>
      </c>
    </row>
    <row r="25" spans="1:9" ht="15.95" customHeight="1" x14ac:dyDescent="0.2">
      <c r="A25" s="77" t="s">
        <v>16</v>
      </c>
      <c r="B25" s="53">
        <v>228</v>
      </c>
      <c r="C25" s="54">
        <v>116</v>
      </c>
      <c r="D25" s="54">
        <v>3</v>
      </c>
      <c r="E25" s="54">
        <v>3</v>
      </c>
      <c r="F25" s="54">
        <v>1</v>
      </c>
      <c r="G25" s="54">
        <f t="shared" si="0"/>
        <v>13</v>
      </c>
      <c r="H25" s="54">
        <v>3</v>
      </c>
      <c r="I25" s="70">
        <v>10</v>
      </c>
    </row>
    <row r="26" spans="1:9" ht="15.95" customHeight="1" x14ac:dyDescent="0.2">
      <c r="A26" s="77" t="s">
        <v>17</v>
      </c>
      <c r="B26" s="53">
        <v>203</v>
      </c>
      <c r="C26" s="54">
        <v>96</v>
      </c>
      <c r="D26" s="54">
        <v>8</v>
      </c>
      <c r="E26" s="54">
        <v>4</v>
      </c>
      <c r="F26" s="54">
        <v>4</v>
      </c>
      <c r="G26" s="54">
        <f t="shared" si="0"/>
        <v>12</v>
      </c>
      <c r="H26" s="54">
        <v>1</v>
      </c>
      <c r="I26" s="70">
        <v>11</v>
      </c>
    </row>
    <row r="27" spans="1:9" ht="15.95" customHeight="1" x14ac:dyDescent="0.2">
      <c r="A27" s="79" t="s">
        <v>18</v>
      </c>
      <c r="B27" s="55">
        <v>484</v>
      </c>
      <c r="C27" s="56">
        <v>261</v>
      </c>
      <c r="D27" s="56">
        <v>10</v>
      </c>
      <c r="E27" s="56">
        <v>2</v>
      </c>
      <c r="F27" s="56">
        <v>0</v>
      </c>
      <c r="G27" s="56">
        <f t="shared" si="0"/>
        <v>21</v>
      </c>
      <c r="H27" s="56">
        <v>5</v>
      </c>
      <c r="I27" s="71">
        <v>16</v>
      </c>
    </row>
    <row r="28" spans="1:9" ht="15.95" customHeight="1" x14ac:dyDescent="0.2">
      <c r="A28" s="80" t="s">
        <v>19</v>
      </c>
      <c r="B28" s="57">
        <v>2189</v>
      </c>
      <c r="C28" s="58">
        <v>1167</v>
      </c>
      <c r="D28" s="58">
        <v>83</v>
      </c>
      <c r="E28" s="58">
        <v>25</v>
      </c>
      <c r="F28" s="58">
        <v>6</v>
      </c>
      <c r="G28" s="58">
        <f t="shared" si="0"/>
        <v>83</v>
      </c>
      <c r="H28" s="58">
        <v>15</v>
      </c>
      <c r="I28" s="73">
        <v>68</v>
      </c>
    </row>
    <row r="29" spans="1:9" ht="15.95" customHeight="1" x14ac:dyDescent="0.2">
      <c r="A29" s="77" t="s">
        <v>20</v>
      </c>
      <c r="B29" s="84">
        <v>136</v>
      </c>
      <c r="C29" s="54">
        <v>59</v>
      </c>
      <c r="D29" s="54">
        <v>11</v>
      </c>
      <c r="E29" s="54">
        <v>0</v>
      </c>
      <c r="F29" s="54">
        <v>0</v>
      </c>
      <c r="G29" s="54">
        <f t="shared" si="0"/>
        <v>6</v>
      </c>
      <c r="H29" s="54">
        <v>1</v>
      </c>
      <c r="I29" s="70">
        <v>5</v>
      </c>
    </row>
    <row r="30" spans="1:9" ht="15.95" customHeight="1" x14ac:dyDescent="0.2">
      <c r="A30" s="77" t="s">
        <v>21</v>
      </c>
      <c r="B30" s="53">
        <v>143</v>
      </c>
      <c r="C30" s="54">
        <v>83</v>
      </c>
      <c r="D30" s="54">
        <v>1</v>
      </c>
      <c r="E30" s="54">
        <v>0</v>
      </c>
      <c r="F30" s="54">
        <v>0</v>
      </c>
      <c r="G30" s="54">
        <f t="shared" si="0"/>
        <v>3</v>
      </c>
      <c r="H30" s="54">
        <v>1</v>
      </c>
      <c r="I30" s="70">
        <v>2</v>
      </c>
    </row>
    <row r="31" spans="1:9" ht="15.95" customHeight="1" x14ac:dyDescent="0.2">
      <c r="A31" s="77" t="s">
        <v>22</v>
      </c>
      <c r="B31" s="53">
        <v>70</v>
      </c>
      <c r="C31" s="54">
        <v>31</v>
      </c>
      <c r="D31" s="54">
        <v>3</v>
      </c>
      <c r="E31" s="54">
        <v>2</v>
      </c>
      <c r="F31" s="54">
        <v>0</v>
      </c>
      <c r="G31" s="54">
        <f t="shared" si="0"/>
        <v>5</v>
      </c>
      <c r="H31" s="54">
        <v>1</v>
      </c>
      <c r="I31" s="70">
        <v>4</v>
      </c>
    </row>
    <row r="32" spans="1:9" ht="15.95" customHeight="1" x14ac:dyDescent="0.2">
      <c r="A32" s="77" t="s">
        <v>23</v>
      </c>
      <c r="B32" s="53">
        <v>142</v>
      </c>
      <c r="C32" s="54">
        <v>77</v>
      </c>
      <c r="D32" s="54">
        <v>3</v>
      </c>
      <c r="E32" s="54">
        <v>2</v>
      </c>
      <c r="F32" s="54">
        <v>1</v>
      </c>
      <c r="G32" s="54">
        <f t="shared" si="0"/>
        <v>3</v>
      </c>
      <c r="H32" s="54">
        <v>1</v>
      </c>
      <c r="I32" s="70">
        <v>2</v>
      </c>
    </row>
    <row r="33" spans="1:9" ht="15.95" customHeight="1" x14ac:dyDescent="0.2">
      <c r="A33" s="77" t="s">
        <v>24</v>
      </c>
      <c r="B33" s="53">
        <v>205</v>
      </c>
      <c r="C33" s="54">
        <v>104</v>
      </c>
      <c r="D33" s="54">
        <v>5</v>
      </c>
      <c r="E33" s="54">
        <v>2</v>
      </c>
      <c r="F33" s="54">
        <v>0</v>
      </c>
      <c r="G33" s="54">
        <f t="shared" si="0"/>
        <v>13</v>
      </c>
      <c r="H33" s="54">
        <v>3</v>
      </c>
      <c r="I33" s="70">
        <v>10</v>
      </c>
    </row>
    <row r="34" spans="1:9" ht="15.95" customHeight="1" x14ac:dyDescent="0.2">
      <c r="A34" s="77" t="s">
        <v>25</v>
      </c>
      <c r="B34" s="53">
        <v>258</v>
      </c>
      <c r="C34" s="54">
        <v>146</v>
      </c>
      <c r="D34" s="54">
        <v>7</v>
      </c>
      <c r="E34" s="54">
        <v>7</v>
      </c>
      <c r="F34" s="54">
        <v>0</v>
      </c>
      <c r="G34" s="54">
        <f t="shared" si="0"/>
        <v>12</v>
      </c>
      <c r="H34" s="54">
        <v>4</v>
      </c>
      <c r="I34" s="70">
        <v>8</v>
      </c>
    </row>
    <row r="35" spans="1:9" ht="15.95" customHeight="1" x14ac:dyDescent="0.2">
      <c r="A35" s="77" t="s">
        <v>26</v>
      </c>
      <c r="B35" s="53">
        <v>626</v>
      </c>
      <c r="C35" s="54">
        <v>329</v>
      </c>
      <c r="D35" s="54">
        <v>65</v>
      </c>
      <c r="E35" s="54">
        <v>15</v>
      </c>
      <c r="F35" s="54">
        <v>2</v>
      </c>
      <c r="G35" s="54">
        <f t="shared" si="0"/>
        <v>26</v>
      </c>
      <c r="H35" s="54">
        <v>3</v>
      </c>
      <c r="I35" s="70">
        <v>23</v>
      </c>
    </row>
    <row r="36" spans="1:9" ht="15.95" customHeight="1" x14ac:dyDescent="0.2">
      <c r="A36" s="77" t="s">
        <v>27</v>
      </c>
      <c r="B36" s="53">
        <v>67</v>
      </c>
      <c r="C36" s="54">
        <v>30</v>
      </c>
      <c r="D36" s="54">
        <v>2</v>
      </c>
      <c r="E36" s="54">
        <v>1</v>
      </c>
      <c r="F36" s="54">
        <v>0</v>
      </c>
      <c r="G36" s="54">
        <f t="shared" si="0"/>
        <v>1</v>
      </c>
      <c r="H36" s="54">
        <v>0</v>
      </c>
      <c r="I36" s="70">
        <v>1</v>
      </c>
    </row>
    <row r="37" spans="1:9" ht="15.95" customHeight="1" x14ac:dyDescent="0.2">
      <c r="A37" s="79" t="s">
        <v>28</v>
      </c>
      <c r="B37" s="55">
        <v>452</v>
      </c>
      <c r="C37" s="56">
        <v>237</v>
      </c>
      <c r="D37" s="56">
        <v>10</v>
      </c>
      <c r="E37" s="56">
        <v>3</v>
      </c>
      <c r="F37" s="56">
        <v>1</v>
      </c>
      <c r="G37" s="56">
        <f t="shared" si="0"/>
        <v>26</v>
      </c>
      <c r="H37" s="56">
        <v>3</v>
      </c>
      <c r="I37" s="71">
        <v>23</v>
      </c>
    </row>
    <row r="38" spans="1:9" ht="15.95" customHeight="1" x14ac:dyDescent="0.2">
      <c r="A38" s="80" t="s">
        <v>29</v>
      </c>
      <c r="B38" s="60">
        <v>2099</v>
      </c>
      <c r="C38" s="58">
        <v>1096</v>
      </c>
      <c r="D38" s="58">
        <v>107</v>
      </c>
      <c r="E38" s="58">
        <v>32</v>
      </c>
      <c r="F38" s="58">
        <v>4</v>
      </c>
      <c r="G38" s="58">
        <f t="shared" si="0"/>
        <v>95</v>
      </c>
      <c r="H38" s="58">
        <v>17</v>
      </c>
      <c r="I38" s="73">
        <v>78</v>
      </c>
    </row>
    <row r="39" spans="1:9" ht="15.95" customHeight="1" x14ac:dyDescent="0.2">
      <c r="A39" s="77" t="s">
        <v>30</v>
      </c>
      <c r="B39" s="84">
        <v>305</v>
      </c>
      <c r="C39" s="54">
        <v>157</v>
      </c>
      <c r="D39" s="54">
        <v>5</v>
      </c>
      <c r="E39" s="54">
        <v>5</v>
      </c>
      <c r="F39" s="54">
        <v>1</v>
      </c>
      <c r="G39" s="54">
        <f t="shared" si="0"/>
        <v>5</v>
      </c>
      <c r="H39" s="54">
        <v>3</v>
      </c>
      <c r="I39" s="70">
        <v>2</v>
      </c>
    </row>
    <row r="40" spans="1:9" ht="15.95" customHeight="1" x14ac:dyDescent="0.2">
      <c r="A40" s="77" t="s">
        <v>31</v>
      </c>
      <c r="B40" s="53">
        <v>471</v>
      </c>
      <c r="C40" s="54">
        <v>269</v>
      </c>
      <c r="D40" s="54">
        <v>19</v>
      </c>
      <c r="E40" s="54">
        <v>3</v>
      </c>
      <c r="F40" s="54">
        <v>3</v>
      </c>
      <c r="G40" s="54">
        <f t="shared" si="0"/>
        <v>18</v>
      </c>
      <c r="H40" s="54">
        <v>6</v>
      </c>
      <c r="I40" s="70">
        <v>12</v>
      </c>
    </row>
    <row r="41" spans="1:9" ht="15.95" customHeight="1" x14ac:dyDescent="0.2">
      <c r="A41" s="77" t="s">
        <v>32</v>
      </c>
      <c r="B41" s="53">
        <v>601</v>
      </c>
      <c r="C41" s="54">
        <v>325</v>
      </c>
      <c r="D41" s="54">
        <v>9</v>
      </c>
      <c r="E41" s="54">
        <v>9</v>
      </c>
      <c r="F41" s="54">
        <v>2</v>
      </c>
      <c r="G41" s="54">
        <f t="shared" si="0"/>
        <v>10</v>
      </c>
      <c r="H41" s="54">
        <v>3</v>
      </c>
      <c r="I41" s="70">
        <v>7</v>
      </c>
    </row>
    <row r="42" spans="1:9" ht="15.95" customHeight="1" x14ac:dyDescent="0.2">
      <c r="A42" s="77" t="s">
        <v>33</v>
      </c>
      <c r="B42" s="53">
        <v>589</v>
      </c>
      <c r="C42" s="54">
        <v>318</v>
      </c>
      <c r="D42" s="54">
        <v>16</v>
      </c>
      <c r="E42" s="54">
        <v>5</v>
      </c>
      <c r="F42" s="54">
        <v>1</v>
      </c>
      <c r="G42" s="54">
        <f t="shared" si="0"/>
        <v>35</v>
      </c>
      <c r="H42" s="54">
        <v>12</v>
      </c>
      <c r="I42" s="70">
        <v>23</v>
      </c>
    </row>
    <row r="43" spans="1:9" ht="15.95" customHeight="1" x14ac:dyDescent="0.2">
      <c r="A43" s="77" t="s">
        <v>34</v>
      </c>
      <c r="B43" s="61">
        <v>246</v>
      </c>
      <c r="C43" s="62">
        <v>142</v>
      </c>
      <c r="D43" s="62">
        <v>8</v>
      </c>
      <c r="E43" s="62">
        <v>3</v>
      </c>
      <c r="F43" s="62">
        <v>1</v>
      </c>
      <c r="G43" s="62">
        <f t="shared" si="0"/>
        <v>13</v>
      </c>
      <c r="H43" s="62">
        <v>4</v>
      </c>
      <c r="I43" s="74">
        <v>9</v>
      </c>
    </row>
    <row r="44" spans="1:9" ht="15.95" customHeight="1" x14ac:dyDescent="0.2">
      <c r="A44" s="77" t="s">
        <v>35</v>
      </c>
      <c r="B44" s="53">
        <v>188</v>
      </c>
      <c r="C44" s="54">
        <v>99</v>
      </c>
      <c r="D44" s="54">
        <v>6</v>
      </c>
      <c r="E44" s="54">
        <v>2</v>
      </c>
      <c r="F44" s="54">
        <v>1</v>
      </c>
      <c r="G44" s="54">
        <f t="shared" si="0"/>
        <v>9</v>
      </c>
      <c r="H44" s="54">
        <v>0</v>
      </c>
      <c r="I44" s="70">
        <v>9</v>
      </c>
    </row>
    <row r="45" spans="1:9" ht="15.95" customHeight="1" x14ac:dyDescent="0.2">
      <c r="A45" s="79" t="s">
        <v>36</v>
      </c>
      <c r="B45" s="55">
        <v>203</v>
      </c>
      <c r="C45" s="56">
        <v>111</v>
      </c>
      <c r="D45" s="56">
        <v>10</v>
      </c>
      <c r="E45" s="56">
        <v>4</v>
      </c>
      <c r="F45" s="56">
        <v>0</v>
      </c>
      <c r="G45" s="56">
        <f t="shared" si="0"/>
        <v>9</v>
      </c>
      <c r="H45" s="56">
        <v>4</v>
      </c>
      <c r="I45" s="71">
        <v>5</v>
      </c>
    </row>
    <row r="46" spans="1:9" ht="15.95" customHeight="1" x14ac:dyDescent="0.2">
      <c r="A46" s="80" t="s">
        <v>37</v>
      </c>
      <c r="B46" s="57">
        <v>2603</v>
      </c>
      <c r="C46" s="58">
        <v>1421</v>
      </c>
      <c r="D46" s="58">
        <v>73</v>
      </c>
      <c r="E46" s="58">
        <v>31</v>
      </c>
      <c r="F46" s="58">
        <v>9</v>
      </c>
      <c r="G46" s="58">
        <f t="shared" si="0"/>
        <v>99</v>
      </c>
      <c r="H46" s="58">
        <v>32</v>
      </c>
      <c r="I46" s="73">
        <v>67</v>
      </c>
    </row>
    <row r="47" spans="1:9" ht="15.95" customHeight="1" x14ac:dyDescent="0.2">
      <c r="A47" s="77" t="s">
        <v>38</v>
      </c>
      <c r="B47" s="84">
        <v>152</v>
      </c>
      <c r="C47" s="54">
        <v>83</v>
      </c>
      <c r="D47" s="54">
        <v>0</v>
      </c>
      <c r="E47" s="54">
        <v>7</v>
      </c>
      <c r="F47" s="54">
        <v>0</v>
      </c>
      <c r="G47" s="54">
        <f t="shared" si="0"/>
        <v>7</v>
      </c>
      <c r="H47" s="54">
        <v>0</v>
      </c>
      <c r="I47" s="70">
        <v>7</v>
      </c>
    </row>
    <row r="48" spans="1:9" ht="15.95" customHeight="1" x14ac:dyDescent="0.2">
      <c r="A48" s="77" t="s">
        <v>39</v>
      </c>
      <c r="B48" s="53">
        <v>394</v>
      </c>
      <c r="C48" s="54">
        <v>220</v>
      </c>
      <c r="D48" s="54">
        <v>21</v>
      </c>
      <c r="E48" s="54">
        <v>7</v>
      </c>
      <c r="F48" s="54">
        <v>2</v>
      </c>
      <c r="G48" s="54">
        <f t="shared" si="0"/>
        <v>30</v>
      </c>
      <c r="H48" s="54">
        <v>5</v>
      </c>
      <c r="I48" s="70">
        <v>25</v>
      </c>
    </row>
    <row r="49" spans="1:9" ht="15.95" customHeight="1" x14ac:dyDescent="0.2">
      <c r="A49" s="77" t="s">
        <v>40</v>
      </c>
      <c r="B49" s="53">
        <v>202</v>
      </c>
      <c r="C49" s="54">
        <v>112</v>
      </c>
      <c r="D49" s="54">
        <v>9</v>
      </c>
      <c r="E49" s="54">
        <v>6</v>
      </c>
      <c r="F49" s="54">
        <v>1</v>
      </c>
      <c r="G49" s="54">
        <f t="shared" si="0"/>
        <v>5</v>
      </c>
      <c r="H49" s="54">
        <v>0</v>
      </c>
      <c r="I49" s="70">
        <v>5</v>
      </c>
    </row>
    <row r="50" spans="1:9" ht="15.95" customHeight="1" x14ac:dyDescent="0.2">
      <c r="A50" s="77" t="s">
        <v>41</v>
      </c>
      <c r="B50" s="53">
        <v>117</v>
      </c>
      <c r="C50" s="54">
        <v>60</v>
      </c>
      <c r="D50" s="54">
        <v>1</v>
      </c>
      <c r="E50" s="54">
        <v>6</v>
      </c>
      <c r="F50" s="54">
        <v>0</v>
      </c>
      <c r="G50" s="54">
        <f t="shared" si="0"/>
        <v>4</v>
      </c>
      <c r="H50" s="54">
        <v>2</v>
      </c>
      <c r="I50" s="70">
        <v>2</v>
      </c>
    </row>
    <row r="51" spans="1:9" ht="15.95" customHeight="1" x14ac:dyDescent="0.2">
      <c r="A51" s="77" t="s">
        <v>42</v>
      </c>
      <c r="B51" s="53">
        <v>343</v>
      </c>
      <c r="C51" s="54">
        <v>175</v>
      </c>
      <c r="D51" s="54">
        <v>6</v>
      </c>
      <c r="E51" s="54">
        <v>6</v>
      </c>
      <c r="F51" s="54">
        <v>0</v>
      </c>
      <c r="G51" s="54">
        <f t="shared" si="0"/>
        <v>21</v>
      </c>
      <c r="H51" s="54">
        <v>1</v>
      </c>
      <c r="I51" s="70">
        <v>20</v>
      </c>
    </row>
    <row r="52" spans="1:9" ht="15.95" customHeight="1" x14ac:dyDescent="0.2">
      <c r="A52" s="77" t="s">
        <v>43</v>
      </c>
      <c r="B52" s="53">
        <v>276</v>
      </c>
      <c r="C52" s="54">
        <v>139</v>
      </c>
      <c r="D52" s="54">
        <v>13</v>
      </c>
      <c r="E52" s="54">
        <v>4</v>
      </c>
      <c r="F52" s="54">
        <v>0</v>
      </c>
      <c r="G52" s="54">
        <f t="shared" si="0"/>
        <v>15</v>
      </c>
      <c r="H52" s="54">
        <v>9</v>
      </c>
      <c r="I52" s="70">
        <v>6</v>
      </c>
    </row>
    <row r="53" spans="1:9" ht="15.95" customHeight="1" x14ac:dyDescent="0.2">
      <c r="A53" s="77" t="s">
        <v>44</v>
      </c>
      <c r="B53" s="53">
        <v>193</v>
      </c>
      <c r="C53" s="54">
        <v>113</v>
      </c>
      <c r="D53" s="54">
        <v>9</v>
      </c>
      <c r="E53" s="54">
        <v>4</v>
      </c>
      <c r="F53" s="54">
        <v>0</v>
      </c>
      <c r="G53" s="54">
        <f t="shared" si="0"/>
        <v>16</v>
      </c>
      <c r="H53" s="54">
        <v>3</v>
      </c>
      <c r="I53" s="70">
        <v>13</v>
      </c>
    </row>
    <row r="54" spans="1:9" ht="15.95" customHeight="1" x14ac:dyDescent="0.2">
      <c r="A54" s="77" t="s">
        <v>45</v>
      </c>
      <c r="B54" s="53">
        <v>236</v>
      </c>
      <c r="C54" s="54">
        <v>116</v>
      </c>
      <c r="D54" s="54">
        <v>8</v>
      </c>
      <c r="E54" s="54">
        <v>1</v>
      </c>
      <c r="F54" s="54">
        <v>0</v>
      </c>
      <c r="G54" s="54">
        <f t="shared" si="0"/>
        <v>12</v>
      </c>
      <c r="H54" s="54">
        <v>2</v>
      </c>
      <c r="I54" s="70">
        <v>10</v>
      </c>
    </row>
    <row r="55" spans="1:9" s="63" customFormat="1" ht="15.95" customHeight="1" x14ac:dyDescent="0.2">
      <c r="A55" s="77" t="s">
        <v>46</v>
      </c>
      <c r="B55" s="53">
        <v>67</v>
      </c>
      <c r="C55" s="54">
        <v>31</v>
      </c>
      <c r="D55" s="54">
        <v>4</v>
      </c>
      <c r="E55" s="54">
        <v>0</v>
      </c>
      <c r="F55" s="54">
        <v>1</v>
      </c>
      <c r="G55" s="54">
        <f t="shared" si="0"/>
        <v>5</v>
      </c>
      <c r="H55" s="54">
        <v>1</v>
      </c>
      <c r="I55" s="70">
        <v>4</v>
      </c>
    </row>
    <row r="56" spans="1:9" ht="15.95" customHeight="1" x14ac:dyDescent="0.2">
      <c r="A56" s="77" t="s">
        <v>47</v>
      </c>
      <c r="B56" s="53">
        <v>137</v>
      </c>
      <c r="C56" s="54">
        <v>70</v>
      </c>
      <c r="D56" s="54">
        <v>1</v>
      </c>
      <c r="E56" s="54">
        <v>0</v>
      </c>
      <c r="F56" s="54">
        <v>1</v>
      </c>
      <c r="G56" s="54">
        <f t="shared" si="0"/>
        <v>13</v>
      </c>
      <c r="H56" s="54">
        <v>1</v>
      </c>
      <c r="I56" s="70">
        <v>12</v>
      </c>
    </row>
    <row r="57" spans="1:9" ht="15.95" customHeight="1" x14ac:dyDescent="0.2">
      <c r="A57" s="79" t="s">
        <v>48</v>
      </c>
      <c r="B57" s="55">
        <v>561</v>
      </c>
      <c r="C57" s="56">
        <v>328</v>
      </c>
      <c r="D57" s="56">
        <v>14</v>
      </c>
      <c r="E57" s="56">
        <v>8</v>
      </c>
      <c r="F57" s="56">
        <v>0</v>
      </c>
      <c r="G57" s="56">
        <f t="shared" si="0"/>
        <v>10</v>
      </c>
      <c r="H57" s="56">
        <v>1</v>
      </c>
      <c r="I57" s="71">
        <v>9</v>
      </c>
    </row>
    <row r="58" spans="1:9" ht="15.95" customHeight="1" thickBot="1" x14ac:dyDescent="0.25">
      <c r="A58" s="81" t="s">
        <v>49</v>
      </c>
      <c r="B58" s="64">
        <v>2678</v>
      </c>
      <c r="C58" s="65">
        <v>1447</v>
      </c>
      <c r="D58" s="65">
        <v>86</v>
      </c>
      <c r="E58" s="65">
        <v>49</v>
      </c>
      <c r="F58" s="65">
        <v>5</v>
      </c>
      <c r="G58" s="65">
        <f t="shared" si="0"/>
        <v>138</v>
      </c>
      <c r="H58" s="65">
        <v>25</v>
      </c>
      <c r="I58" s="76">
        <v>113</v>
      </c>
    </row>
    <row r="59" spans="1:9" ht="15.95" customHeight="1" x14ac:dyDescent="0.2">
      <c r="A59" s="82" t="s">
        <v>50</v>
      </c>
      <c r="B59" s="53">
        <v>315</v>
      </c>
      <c r="C59" s="54">
        <v>170</v>
      </c>
      <c r="D59" s="54">
        <v>13</v>
      </c>
      <c r="E59" s="54">
        <v>0</v>
      </c>
      <c r="F59" s="54">
        <v>1</v>
      </c>
      <c r="G59" s="54">
        <f t="shared" si="0"/>
        <v>6</v>
      </c>
      <c r="H59" s="54">
        <v>2</v>
      </c>
      <c r="I59" s="70">
        <v>4</v>
      </c>
    </row>
    <row r="60" spans="1:9" ht="15.95" customHeight="1" x14ac:dyDescent="0.2">
      <c r="A60" s="77" t="s">
        <v>51</v>
      </c>
      <c r="B60" s="53">
        <v>76</v>
      </c>
      <c r="C60" s="54">
        <v>41</v>
      </c>
      <c r="D60" s="54">
        <v>9</v>
      </c>
      <c r="E60" s="54">
        <v>0</v>
      </c>
      <c r="F60" s="54">
        <v>0</v>
      </c>
      <c r="G60" s="54">
        <f t="shared" si="0"/>
        <v>0</v>
      </c>
      <c r="H60" s="54">
        <v>0</v>
      </c>
      <c r="I60" s="70">
        <v>0</v>
      </c>
    </row>
    <row r="61" spans="1:9" ht="15.95" customHeight="1" x14ac:dyDescent="0.2">
      <c r="A61" s="77" t="s">
        <v>52</v>
      </c>
      <c r="B61" s="53">
        <v>283</v>
      </c>
      <c r="C61" s="54">
        <v>141</v>
      </c>
      <c r="D61" s="54">
        <v>18</v>
      </c>
      <c r="E61" s="54">
        <v>3</v>
      </c>
      <c r="F61" s="54">
        <v>0</v>
      </c>
      <c r="G61" s="54">
        <f t="shared" si="0"/>
        <v>17</v>
      </c>
      <c r="H61" s="54">
        <v>7</v>
      </c>
      <c r="I61" s="70">
        <v>10</v>
      </c>
    </row>
    <row r="62" spans="1:9" ht="15.95" customHeight="1" x14ac:dyDescent="0.2">
      <c r="A62" s="77" t="s">
        <v>53</v>
      </c>
      <c r="B62" s="53">
        <v>142</v>
      </c>
      <c r="C62" s="54">
        <v>79</v>
      </c>
      <c r="D62" s="54">
        <v>5</v>
      </c>
      <c r="E62" s="54">
        <v>1</v>
      </c>
      <c r="F62" s="54">
        <v>1</v>
      </c>
      <c r="G62" s="54">
        <f t="shared" si="0"/>
        <v>9</v>
      </c>
      <c r="H62" s="54">
        <v>1</v>
      </c>
      <c r="I62" s="70">
        <v>8</v>
      </c>
    </row>
    <row r="63" spans="1:9" ht="15.95" customHeight="1" x14ac:dyDescent="0.2">
      <c r="A63" s="77" t="s">
        <v>54</v>
      </c>
      <c r="B63" s="53">
        <v>118</v>
      </c>
      <c r="C63" s="54">
        <v>57</v>
      </c>
      <c r="D63" s="54">
        <v>4</v>
      </c>
      <c r="E63" s="54">
        <v>2</v>
      </c>
      <c r="F63" s="54">
        <v>1</v>
      </c>
      <c r="G63" s="54">
        <f t="shared" si="0"/>
        <v>7</v>
      </c>
      <c r="H63" s="54">
        <v>1</v>
      </c>
      <c r="I63" s="70">
        <v>6</v>
      </c>
    </row>
    <row r="64" spans="1:9" ht="15.95" customHeight="1" x14ac:dyDescent="0.2">
      <c r="A64" s="77" t="s">
        <v>55</v>
      </c>
      <c r="B64" s="53">
        <v>344</v>
      </c>
      <c r="C64" s="54">
        <v>156</v>
      </c>
      <c r="D64" s="54">
        <v>7</v>
      </c>
      <c r="E64" s="54">
        <v>2</v>
      </c>
      <c r="F64" s="54">
        <v>0</v>
      </c>
      <c r="G64" s="54">
        <f t="shared" si="0"/>
        <v>20</v>
      </c>
      <c r="H64" s="54">
        <v>7</v>
      </c>
      <c r="I64" s="70">
        <v>13</v>
      </c>
    </row>
    <row r="65" spans="1:9" ht="15.95" customHeight="1" x14ac:dyDescent="0.2">
      <c r="A65" s="77" t="s">
        <v>56</v>
      </c>
      <c r="B65" s="53">
        <v>96</v>
      </c>
      <c r="C65" s="54">
        <v>46</v>
      </c>
      <c r="D65" s="54">
        <v>2</v>
      </c>
      <c r="E65" s="54">
        <v>1</v>
      </c>
      <c r="F65" s="54">
        <v>1</v>
      </c>
      <c r="G65" s="54">
        <f t="shared" si="0"/>
        <v>3</v>
      </c>
      <c r="H65" s="54">
        <v>1</v>
      </c>
      <c r="I65" s="70">
        <v>2</v>
      </c>
    </row>
    <row r="66" spans="1:9" ht="15.95" customHeight="1" x14ac:dyDescent="0.2">
      <c r="A66" s="77" t="s">
        <v>57</v>
      </c>
      <c r="B66" s="53">
        <v>180</v>
      </c>
      <c r="C66" s="54">
        <v>87</v>
      </c>
      <c r="D66" s="54">
        <v>3</v>
      </c>
      <c r="E66" s="54">
        <v>3</v>
      </c>
      <c r="F66" s="54">
        <v>1</v>
      </c>
      <c r="G66" s="54">
        <f t="shared" si="0"/>
        <v>5</v>
      </c>
      <c r="H66" s="54">
        <v>0</v>
      </c>
      <c r="I66" s="70">
        <v>5</v>
      </c>
    </row>
    <row r="67" spans="1:9" ht="15.95" customHeight="1" x14ac:dyDescent="0.2">
      <c r="A67" s="77" t="s">
        <v>58</v>
      </c>
      <c r="B67" s="53">
        <v>298</v>
      </c>
      <c r="C67" s="54">
        <v>156</v>
      </c>
      <c r="D67" s="54">
        <v>9</v>
      </c>
      <c r="E67" s="54">
        <v>1</v>
      </c>
      <c r="F67" s="54">
        <v>4</v>
      </c>
      <c r="G67" s="54">
        <f t="shared" si="0"/>
        <v>18</v>
      </c>
      <c r="H67" s="54">
        <v>1</v>
      </c>
      <c r="I67" s="70">
        <v>17</v>
      </c>
    </row>
    <row r="68" spans="1:9" ht="15.95" customHeight="1" x14ac:dyDescent="0.2">
      <c r="A68" s="77" t="s">
        <v>59</v>
      </c>
      <c r="B68" s="53">
        <v>235</v>
      </c>
      <c r="C68" s="54">
        <v>109</v>
      </c>
      <c r="D68" s="54">
        <v>18</v>
      </c>
      <c r="E68" s="54">
        <v>0</v>
      </c>
      <c r="F68" s="54">
        <v>3</v>
      </c>
      <c r="G68" s="54">
        <f t="shared" si="0"/>
        <v>19</v>
      </c>
      <c r="H68" s="54">
        <v>2</v>
      </c>
      <c r="I68" s="70">
        <v>17</v>
      </c>
    </row>
    <row r="69" spans="1:9" ht="15.95" customHeight="1" x14ac:dyDescent="0.2">
      <c r="A69" s="77" t="s">
        <v>60</v>
      </c>
      <c r="B69" s="53">
        <v>275</v>
      </c>
      <c r="C69" s="54">
        <v>154</v>
      </c>
      <c r="D69" s="54">
        <v>5</v>
      </c>
      <c r="E69" s="54">
        <v>3</v>
      </c>
      <c r="F69" s="54">
        <v>0</v>
      </c>
      <c r="G69" s="54">
        <f t="shared" si="0"/>
        <v>22</v>
      </c>
      <c r="H69" s="54">
        <v>5</v>
      </c>
      <c r="I69" s="70">
        <v>17</v>
      </c>
    </row>
    <row r="70" spans="1:9" ht="15.95" customHeight="1" x14ac:dyDescent="0.2">
      <c r="A70" s="77" t="s">
        <v>61</v>
      </c>
      <c r="B70" s="53">
        <v>111</v>
      </c>
      <c r="C70" s="54">
        <v>63</v>
      </c>
      <c r="D70" s="54">
        <v>6</v>
      </c>
      <c r="E70" s="54">
        <v>1</v>
      </c>
      <c r="F70" s="54">
        <v>0</v>
      </c>
      <c r="G70" s="54">
        <f t="shared" si="0"/>
        <v>6</v>
      </c>
      <c r="H70" s="54">
        <v>2</v>
      </c>
      <c r="I70" s="70">
        <v>4</v>
      </c>
    </row>
    <row r="71" spans="1:9" ht="15.95" customHeight="1" x14ac:dyDescent="0.2">
      <c r="A71" s="77" t="s">
        <v>62</v>
      </c>
      <c r="B71" s="55">
        <v>225</v>
      </c>
      <c r="C71" s="56">
        <v>126</v>
      </c>
      <c r="D71" s="56">
        <v>12</v>
      </c>
      <c r="E71" s="56">
        <v>3</v>
      </c>
      <c r="F71" s="56">
        <v>0</v>
      </c>
      <c r="G71" s="56">
        <f t="shared" si="0"/>
        <v>12</v>
      </c>
      <c r="H71" s="56">
        <v>2</v>
      </c>
      <c r="I71" s="71">
        <v>10</v>
      </c>
    </row>
    <row r="72" spans="1:9" ht="15.95" customHeight="1" x14ac:dyDescent="0.2">
      <c r="A72" s="78" t="s">
        <v>63</v>
      </c>
      <c r="B72" s="72">
        <v>2698</v>
      </c>
      <c r="C72" s="58">
        <v>1385</v>
      </c>
      <c r="D72" s="58">
        <v>111</v>
      </c>
      <c r="E72" s="58">
        <v>20</v>
      </c>
      <c r="F72" s="58">
        <v>12</v>
      </c>
      <c r="G72" s="58">
        <f t="shared" si="0"/>
        <v>144</v>
      </c>
      <c r="H72" s="58">
        <v>31</v>
      </c>
      <c r="I72" s="73">
        <v>113</v>
      </c>
    </row>
    <row r="73" spans="1:9" ht="15.95" customHeight="1" x14ac:dyDescent="0.2">
      <c r="A73" s="77" t="s">
        <v>64</v>
      </c>
      <c r="B73" s="53">
        <v>449</v>
      </c>
      <c r="C73" s="54">
        <v>217</v>
      </c>
      <c r="D73" s="54">
        <v>11</v>
      </c>
      <c r="E73" s="54">
        <v>1</v>
      </c>
      <c r="F73" s="54">
        <v>1</v>
      </c>
      <c r="G73" s="54">
        <f t="shared" si="0"/>
        <v>22</v>
      </c>
      <c r="H73" s="54">
        <v>4</v>
      </c>
      <c r="I73" s="70">
        <v>18</v>
      </c>
    </row>
    <row r="74" spans="1:9" ht="15.95" customHeight="1" x14ac:dyDescent="0.2">
      <c r="A74" s="77" t="s">
        <v>65</v>
      </c>
      <c r="B74" s="53">
        <v>325</v>
      </c>
      <c r="C74" s="54">
        <v>155</v>
      </c>
      <c r="D74" s="54">
        <v>9</v>
      </c>
      <c r="E74" s="54">
        <v>16</v>
      </c>
      <c r="F74" s="54">
        <v>0</v>
      </c>
      <c r="G74" s="54">
        <f t="shared" si="0"/>
        <v>16</v>
      </c>
      <c r="H74" s="54">
        <v>0</v>
      </c>
      <c r="I74" s="70">
        <v>16</v>
      </c>
    </row>
    <row r="75" spans="1:9" ht="15.95" customHeight="1" x14ac:dyDescent="0.2">
      <c r="A75" s="77" t="s">
        <v>66</v>
      </c>
      <c r="B75" s="53">
        <v>336</v>
      </c>
      <c r="C75" s="54">
        <v>155</v>
      </c>
      <c r="D75" s="54">
        <v>13</v>
      </c>
      <c r="E75" s="54">
        <v>1</v>
      </c>
      <c r="F75" s="54">
        <v>6</v>
      </c>
      <c r="G75" s="54">
        <f t="shared" si="0"/>
        <v>24</v>
      </c>
      <c r="H75" s="54">
        <v>3</v>
      </c>
      <c r="I75" s="70">
        <v>21</v>
      </c>
    </row>
    <row r="76" spans="1:9" ht="15.95" customHeight="1" x14ac:dyDescent="0.2">
      <c r="A76" s="77" t="s">
        <v>67</v>
      </c>
      <c r="B76" s="53">
        <v>128</v>
      </c>
      <c r="C76" s="54">
        <v>52</v>
      </c>
      <c r="D76" s="54">
        <v>5</v>
      </c>
      <c r="E76" s="54">
        <v>0</v>
      </c>
      <c r="F76" s="54">
        <v>1</v>
      </c>
      <c r="G76" s="54">
        <f t="shared" si="0"/>
        <v>4</v>
      </c>
      <c r="H76" s="54">
        <v>2</v>
      </c>
      <c r="I76" s="70">
        <v>2</v>
      </c>
    </row>
    <row r="77" spans="1:9" ht="15.95" customHeight="1" x14ac:dyDescent="0.2">
      <c r="A77" s="77" t="s">
        <v>68</v>
      </c>
      <c r="B77" s="53">
        <v>43</v>
      </c>
      <c r="C77" s="54">
        <v>24</v>
      </c>
      <c r="D77" s="54">
        <v>1</v>
      </c>
      <c r="E77" s="54">
        <v>0</v>
      </c>
      <c r="F77" s="54">
        <v>0</v>
      </c>
      <c r="G77" s="54">
        <f t="shared" ref="G77:G99" si="1">H77+I77</f>
        <v>2</v>
      </c>
      <c r="H77" s="54">
        <v>0</v>
      </c>
      <c r="I77" s="70">
        <v>2</v>
      </c>
    </row>
    <row r="78" spans="1:9" ht="15.95" customHeight="1" x14ac:dyDescent="0.2">
      <c r="A78" s="77" t="s">
        <v>69</v>
      </c>
      <c r="B78" s="53">
        <v>356</v>
      </c>
      <c r="C78" s="54">
        <v>171</v>
      </c>
      <c r="D78" s="54">
        <v>13</v>
      </c>
      <c r="E78" s="54">
        <v>3</v>
      </c>
      <c r="F78" s="54">
        <v>0</v>
      </c>
      <c r="G78" s="54">
        <f t="shared" si="1"/>
        <v>8</v>
      </c>
      <c r="H78" s="54">
        <v>1</v>
      </c>
      <c r="I78" s="70">
        <v>7</v>
      </c>
    </row>
    <row r="79" spans="1:9" ht="15.95" customHeight="1" x14ac:dyDescent="0.2">
      <c r="A79" s="77" t="s">
        <v>70</v>
      </c>
      <c r="B79" s="53">
        <v>726</v>
      </c>
      <c r="C79" s="54">
        <v>386</v>
      </c>
      <c r="D79" s="54">
        <v>27</v>
      </c>
      <c r="E79" s="54">
        <v>4</v>
      </c>
      <c r="F79" s="54">
        <v>3</v>
      </c>
      <c r="G79" s="54">
        <f t="shared" si="1"/>
        <v>44</v>
      </c>
      <c r="H79" s="54">
        <v>4</v>
      </c>
      <c r="I79" s="70">
        <v>40</v>
      </c>
    </row>
    <row r="80" spans="1:9" ht="15.95" customHeight="1" x14ac:dyDescent="0.2">
      <c r="A80" s="77" t="s">
        <v>71</v>
      </c>
      <c r="B80" s="53">
        <v>194</v>
      </c>
      <c r="C80" s="54">
        <v>108</v>
      </c>
      <c r="D80" s="54">
        <v>2</v>
      </c>
      <c r="E80" s="54">
        <v>2</v>
      </c>
      <c r="F80" s="54">
        <v>0</v>
      </c>
      <c r="G80" s="54">
        <f t="shared" si="1"/>
        <v>4</v>
      </c>
      <c r="H80" s="54">
        <v>1</v>
      </c>
      <c r="I80" s="70">
        <v>3</v>
      </c>
    </row>
    <row r="81" spans="1:9" ht="15.95" customHeight="1" x14ac:dyDescent="0.2">
      <c r="A81" s="77" t="s">
        <v>72</v>
      </c>
      <c r="B81" s="53">
        <v>122</v>
      </c>
      <c r="C81" s="54">
        <v>61</v>
      </c>
      <c r="D81" s="54">
        <v>4</v>
      </c>
      <c r="E81" s="54">
        <v>5</v>
      </c>
      <c r="F81" s="54">
        <v>0</v>
      </c>
      <c r="G81" s="54">
        <f t="shared" si="1"/>
        <v>2</v>
      </c>
      <c r="H81" s="54">
        <v>1</v>
      </c>
      <c r="I81" s="70">
        <v>1</v>
      </c>
    </row>
    <row r="82" spans="1:9" ht="15.95" customHeight="1" x14ac:dyDescent="0.2">
      <c r="A82" s="77" t="s">
        <v>73</v>
      </c>
      <c r="B82" s="53">
        <v>144</v>
      </c>
      <c r="C82" s="54">
        <v>99</v>
      </c>
      <c r="D82" s="54">
        <v>5</v>
      </c>
      <c r="E82" s="54">
        <v>0</v>
      </c>
      <c r="F82" s="54">
        <v>1</v>
      </c>
      <c r="G82" s="54">
        <f t="shared" si="1"/>
        <v>2</v>
      </c>
      <c r="H82" s="54">
        <v>1</v>
      </c>
      <c r="I82" s="70">
        <v>1</v>
      </c>
    </row>
    <row r="83" spans="1:9" ht="15.95" customHeight="1" x14ac:dyDescent="0.2">
      <c r="A83" s="77" t="s">
        <v>74</v>
      </c>
      <c r="B83" s="53">
        <v>90</v>
      </c>
      <c r="C83" s="54">
        <v>51</v>
      </c>
      <c r="D83" s="54">
        <v>5</v>
      </c>
      <c r="E83" s="54">
        <v>0</v>
      </c>
      <c r="F83" s="54">
        <v>0</v>
      </c>
      <c r="G83" s="54">
        <f t="shared" si="1"/>
        <v>6</v>
      </c>
      <c r="H83" s="54">
        <v>1</v>
      </c>
      <c r="I83" s="70">
        <v>5</v>
      </c>
    </row>
    <row r="84" spans="1:9" ht="15.95" customHeight="1" x14ac:dyDescent="0.2">
      <c r="A84" s="77" t="s">
        <v>75</v>
      </c>
      <c r="B84" s="53">
        <v>201</v>
      </c>
      <c r="C84" s="54">
        <v>105</v>
      </c>
      <c r="D84" s="54">
        <v>8</v>
      </c>
      <c r="E84" s="54">
        <v>5</v>
      </c>
      <c r="F84" s="54">
        <v>0</v>
      </c>
      <c r="G84" s="54">
        <f t="shared" si="1"/>
        <v>13</v>
      </c>
      <c r="H84" s="54">
        <v>1</v>
      </c>
      <c r="I84" s="70">
        <v>12</v>
      </c>
    </row>
    <row r="85" spans="1:9" ht="15.95" customHeight="1" x14ac:dyDescent="0.2">
      <c r="A85" s="77" t="s">
        <v>76</v>
      </c>
      <c r="B85" s="55">
        <v>323</v>
      </c>
      <c r="C85" s="56">
        <v>163</v>
      </c>
      <c r="D85" s="56">
        <v>13</v>
      </c>
      <c r="E85" s="56">
        <v>2</v>
      </c>
      <c r="F85" s="56">
        <v>6</v>
      </c>
      <c r="G85" s="56">
        <f t="shared" si="1"/>
        <v>19</v>
      </c>
      <c r="H85" s="56">
        <v>3</v>
      </c>
      <c r="I85" s="71">
        <v>16</v>
      </c>
    </row>
    <row r="86" spans="1:9" ht="15.95" customHeight="1" x14ac:dyDescent="0.2">
      <c r="A86" s="78" t="s">
        <v>77</v>
      </c>
      <c r="B86" s="72">
        <v>3437</v>
      </c>
      <c r="C86" s="58">
        <v>1747</v>
      </c>
      <c r="D86" s="58">
        <v>116</v>
      </c>
      <c r="E86" s="58">
        <v>39</v>
      </c>
      <c r="F86" s="58">
        <v>18</v>
      </c>
      <c r="G86" s="58">
        <f t="shared" si="1"/>
        <v>166</v>
      </c>
      <c r="H86" s="58">
        <v>22</v>
      </c>
      <c r="I86" s="73">
        <v>144</v>
      </c>
    </row>
    <row r="87" spans="1:9" ht="15.95" customHeight="1" x14ac:dyDescent="0.2">
      <c r="A87" s="77" t="s">
        <v>78</v>
      </c>
      <c r="B87" s="53">
        <v>133</v>
      </c>
      <c r="C87" s="54">
        <v>64</v>
      </c>
      <c r="D87" s="54">
        <v>4</v>
      </c>
      <c r="E87" s="54">
        <v>2</v>
      </c>
      <c r="F87" s="54">
        <v>1</v>
      </c>
      <c r="G87" s="54">
        <f t="shared" si="1"/>
        <v>2</v>
      </c>
      <c r="H87" s="54">
        <v>0</v>
      </c>
      <c r="I87" s="70">
        <v>2</v>
      </c>
    </row>
    <row r="88" spans="1:9" ht="15.95" customHeight="1" x14ac:dyDescent="0.2">
      <c r="A88" s="77" t="s">
        <v>79</v>
      </c>
      <c r="B88" s="53">
        <v>349</v>
      </c>
      <c r="C88" s="54">
        <v>185</v>
      </c>
      <c r="D88" s="54">
        <v>12</v>
      </c>
      <c r="E88" s="54">
        <v>2</v>
      </c>
      <c r="F88" s="54">
        <v>0</v>
      </c>
      <c r="G88" s="54">
        <f t="shared" si="1"/>
        <v>34</v>
      </c>
      <c r="H88" s="54">
        <v>10</v>
      </c>
      <c r="I88" s="70">
        <v>24</v>
      </c>
    </row>
    <row r="89" spans="1:9" ht="15.95" customHeight="1" x14ac:dyDescent="0.2">
      <c r="A89" s="77" t="s">
        <v>80</v>
      </c>
      <c r="B89" s="53">
        <v>263</v>
      </c>
      <c r="C89" s="54">
        <v>155</v>
      </c>
      <c r="D89" s="54">
        <v>17</v>
      </c>
      <c r="E89" s="54">
        <v>5</v>
      </c>
      <c r="F89" s="54">
        <v>0</v>
      </c>
      <c r="G89" s="54">
        <f t="shared" si="1"/>
        <v>15</v>
      </c>
      <c r="H89" s="54">
        <v>6</v>
      </c>
      <c r="I89" s="70">
        <v>9</v>
      </c>
    </row>
    <row r="90" spans="1:9" ht="15.95" customHeight="1" x14ac:dyDescent="0.2">
      <c r="A90" s="77" t="s">
        <v>81</v>
      </c>
      <c r="B90" s="53">
        <v>97</v>
      </c>
      <c r="C90" s="54">
        <v>47</v>
      </c>
      <c r="D90" s="54">
        <v>2</v>
      </c>
      <c r="E90" s="54">
        <v>2</v>
      </c>
      <c r="F90" s="54">
        <v>0</v>
      </c>
      <c r="G90" s="54">
        <f t="shared" si="1"/>
        <v>2</v>
      </c>
      <c r="H90" s="54">
        <v>2</v>
      </c>
      <c r="I90" s="70">
        <v>0</v>
      </c>
    </row>
    <row r="91" spans="1:9" ht="15.95" customHeight="1" x14ac:dyDescent="0.2">
      <c r="A91" s="77" t="s">
        <v>82</v>
      </c>
      <c r="B91" s="53">
        <v>204</v>
      </c>
      <c r="C91" s="54">
        <v>118</v>
      </c>
      <c r="D91" s="54">
        <v>6</v>
      </c>
      <c r="E91" s="54">
        <v>2</v>
      </c>
      <c r="F91" s="54">
        <v>0</v>
      </c>
      <c r="G91" s="54">
        <f t="shared" si="1"/>
        <v>20</v>
      </c>
      <c r="H91" s="54">
        <v>5</v>
      </c>
      <c r="I91" s="70">
        <v>15</v>
      </c>
    </row>
    <row r="92" spans="1:9" ht="15.95" customHeight="1" x14ac:dyDescent="0.2">
      <c r="A92" s="77" t="s">
        <v>83</v>
      </c>
      <c r="B92" s="53">
        <v>481</v>
      </c>
      <c r="C92" s="54">
        <v>245</v>
      </c>
      <c r="D92" s="54">
        <v>12</v>
      </c>
      <c r="E92" s="54">
        <v>9</v>
      </c>
      <c r="F92" s="54">
        <v>5</v>
      </c>
      <c r="G92" s="54">
        <f t="shared" si="1"/>
        <v>22</v>
      </c>
      <c r="H92" s="54">
        <v>6</v>
      </c>
      <c r="I92" s="70">
        <v>16</v>
      </c>
    </row>
    <row r="93" spans="1:9" ht="15.95" customHeight="1" x14ac:dyDescent="0.2">
      <c r="A93" s="77" t="s">
        <v>84</v>
      </c>
      <c r="B93" s="53">
        <v>485</v>
      </c>
      <c r="C93" s="54">
        <v>253</v>
      </c>
      <c r="D93" s="54">
        <v>12</v>
      </c>
      <c r="E93" s="54">
        <v>0</v>
      </c>
      <c r="F93" s="54">
        <v>4</v>
      </c>
      <c r="G93" s="54">
        <f t="shared" si="1"/>
        <v>29</v>
      </c>
      <c r="H93" s="54">
        <v>7</v>
      </c>
      <c r="I93" s="70">
        <v>22</v>
      </c>
    </row>
    <row r="94" spans="1:9" ht="15.95" customHeight="1" x14ac:dyDescent="0.2">
      <c r="A94" s="77" t="s">
        <v>85</v>
      </c>
      <c r="B94" s="53">
        <v>313</v>
      </c>
      <c r="C94" s="54">
        <v>145</v>
      </c>
      <c r="D94" s="54">
        <v>5</v>
      </c>
      <c r="E94" s="54">
        <v>1</v>
      </c>
      <c r="F94" s="54">
        <v>2</v>
      </c>
      <c r="G94" s="54">
        <f t="shared" si="1"/>
        <v>17</v>
      </c>
      <c r="H94" s="54">
        <v>5</v>
      </c>
      <c r="I94" s="70">
        <v>12</v>
      </c>
    </row>
    <row r="95" spans="1:9" ht="15.95" customHeight="1" x14ac:dyDescent="0.2">
      <c r="A95" s="77" t="s">
        <v>86</v>
      </c>
      <c r="B95" s="53">
        <v>163</v>
      </c>
      <c r="C95" s="54">
        <v>74</v>
      </c>
      <c r="D95" s="54">
        <v>3</v>
      </c>
      <c r="E95" s="54">
        <v>0</v>
      </c>
      <c r="F95" s="54">
        <v>1</v>
      </c>
      <c r="G95" s="54">
        <f t="shared" si="1"/>
        <v>8</v>
      </c>
      <c r="H95" s="54">
        <v>1</v>
      </c>
      <c r="I95" s="70">
        <v>7</v>
      </c>
    </row>
    <row r="96" spans="1:9" ht="15.95" customHeight="1" x14ac:dyDescent="0.2">
      <c r="A96" s="77" t="s">
        <v>87</v>
      </c>
      <c r="B96" s="53">
        <v>334</v>
      </c>
      <c r="C96" s="54">
        <v>179</v>
      </c>
      <c r="D96" s="54">
        <v>10</v>
      </c>
      <c r="E96" s="54">
        <v>4</v>
      </c>
      <c r="F96" s="54">
        <v>2</v>
      </c>
      <c r="G96" s="54">
        <f t="shared" si="1"/>
        <v>12</v>
      </c>
      <c r="H96" s="54">
        <v>1</v>
      </c>
      <c r="I96" s="70">
        <v>11</v>
      </c>
    </row>
    <row r="97" spans="1:9" ht="15.95" customHeight="1" x14ac:dyDescent="0.2">
      <c r="A97" s="77" t="s">
        <v>88</v>
      </c>
      <c r="B97" s="55">
        <v>409</v>
      </c>
      <c r="C97" s="56">
        <v>217</v>
      </c>
      <c r="D97" s="56">
        <v>11</v>
      </c>
      <c r="E97" s="56">
        <v>2</v>
      </c>
      <c r="F97" s="56">
        <v>5</v>
      </c>
      <c r="G97" s="56">
        <f t="shared" si="1"/>
        <v>21</v>
      </c>
      <c r="H97" s="56">
        <v>3</v>
      </c>
      <c r="I97" s="71">
        <v>18</v>
      </c>
    </row>
    <row r="98" spans="1:9" ht="15.95" customHeight="1" x14ac:dyDescent="0.2">
      <c r="A98" s="78" t="s">
        <v>89</v>
      </c>
      <c r="B98" s="72">
        <v>3231</v>
      </c>
      <c r="C98" s="58">
        <v>1682</v>
      </c>
      <c r="D98" s="58">
        <v>94</v>
      </c>
      <c r="E98" s="58">
        <v>29</v>
      </c>
      <c r="F98" s="58">
        <v>20</v>
      </c>
      <c r="G98" s="58">
        <f t="shared" si="1"/>
        <v>182</v>
      </c>
      <c r="H98" s="58">
        <v>46</v>
      </c>
      <c r="I98" s="73">
        <v>136</v>
      </c>
    </row>
    <row r="99" spans="1:9" ht="15.95" customHeight="1" thickBot="1" x14ac:dyDescent="0.25">
      <c r="A99" s="81" t="s">
        <v>90</v>
      </c>
      <c r="B99" s="75">
        <v>20619</v>
      </c>
      <c r="C99" s="65">
        <v>10902</v>
      </c>
      <c r="D99" s="65">
        <v>702</v>
      </c>
      <c r="E99" s="65">
        <v>233</v>
      </c>
      <c r="F99" s="65">
        <v>76</v>
      </c>
      <c r="G99" s="65">
        <f t="shared" si="1"/>
        <v>947</v>
      </c>
      <c r="H99" s="65">
        <v>199</v>
      </c>
      <c r="I99" s="76">
        <v>748</v>
      </c>
    </row>
    <row r="100" spans="1:9" x14ac:dyDescent="0.2">
      <c r="B100" s="48"/>
      <c r="C100" s="48"/>
      <c r="D100" s="48"/>
      <c r="E100" s="48"/>
      <c r="F100" s="48"/>
      <c r="G100" s="48"/>
      <c r="H100" s="48"/>
      <c r="I100" s="48"/>
    </row>
  </sheetData>
  <mergeCells count="9">
    <mergeCell ref="B8:B11"/>
    <mergeCell ref="C9:C11"/>
    <mergeCell ref="D9:D11"/>
    <mergeCell ref="F9:F11"/>
    <mergeCell ref="H10:I10"/>
    <mergeCell ref="G9:I9"/>
    <mergeCell ref="G10:G11"/>
    <mergeCell ref="C8:I8"/>
    <mergeCell ref="E9:E11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I100"/>
  <sheetViews>
    <sheetView showGridLines="0" zoomScaleNormal="100" zoomScaleSheetLayoutView="9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10.140625" style="52" customWidth="1"/>
    <col min="3" max="3" width="11.42578125" style="52" customWidth="1"/>
    <col min="4" max="4" width="7.7109375" style="52" customWidth="1"/>
    <col min="5" max="5" width="9.7109375" style="52" customWidth="1"/>
    <col min="6" max="9" width="7.7109375" style="52" customWidth="1"/>
    <col min="10" max="16384" width="9.140625" style="52"/>
  </cols>
  <sheetData>
    <row r="1" spans="1:9" s="21" customFormat="1" ht="15.75" x14ac:dyDescent="0.2">
      <c r="A1" s="13" t="s">
        <v>195</v>
      </c>
      <c r="D1" s="22"/>
      <c r="E1" s="22"/>
    </row>
    <row r="2" spans="1:9" s="23" customFormat="1" ht="11.25" x14ac:dyDescent="0.2">
      <c r="A2" s="18"/>
      <c r="D2" s="24"/>
      <c r="E2" s="24"/>
    </row>
    <row r="3" spans="1:9" s="21" customFormat="1" ht="18.75" x14ac:dyDescent="0.2">
      <c r="A3" s="14" t="s">
        <v>191</v>
      </c>
      <c r="D3" s="22"/>
      <c r="E3" s="22"/>
    </row>
    <row r="4" spans="1:9" s="26" customFormat="1" ht="18.75" x14ac:dyDescent="0.2">
      <c r="A4" s="155" t="s">
        <v>443</v>
      </c>
      <c r="C4" s="25"/>
      <c r="D4" s="25"/>
      <c r="E4" s="25"/>
      <c r="G4" s="46"/>
    </row>
    <row r="5" spans="1:9" s="21" customFormat="1" ht="15.75" x14ac:dyDescent="0.2">
      <c r="A5" s="10"/>
      <c r="D5" s="22"/>
      <c r="E5" s="22"/>
    </row>
    <row r="6" spans="1:9" s="26" customFormat="1" ht="20.25" x14ac:dyDescent="0.2">
      <c r="A6" s="27" t="s">
        <v>276</v>
      </c>
    </row>
    <row r="7" spans="1:9" s="29" customFormat="1" ht="13.5" thickBot="1" x14ac:dyDescent="0.25">
      <c r="A7" s="20" t="s">
        <v>291</v>
      </c>
      <c r="C7" s="28"/>
      <c r="D7" s="28"/>
      <c r="E7" s="28"/>
      <c r="G7" s="28"/>
    </row>
    <row r="8" spans="1:9" s="48" customFormat="1" ht="15" customHeight="1" x14ac:dyDescent="0.2">
      <c r="A8" s="47"/>
      <c r="B8" s="263" t="s">
        <v>277</v>
      </c>
      <c r="C8" s="277" t="s">
        <v>91</v>
      </c>
      <c r="D8" s="278"/>
      <c r="E8" s="278"/>
      <c r="F8" s="278"/>
      <c r="G8" s="278"/>
      <c r="H8" s="278"/>
      <c r="I8" s="279"/>
    </row>
    <row r="9" spans="1:9" s="48" customFormat="1" ht="15" customHeight="1" x14ac:dyDescent="0.2">
      <c r="A9" s="49" t="s">
        <v>1</v>
      </c>
      <c r="B9" s="264"/>
      <c r="C9" s="266" t="s">
        <v>92</v>
      </c>
      <c r="D9" s="266" t="s">
        <v>241</v>
      </c>
      <c r="E9" s="266" t="s">
        <v>213</v>
      </c>
      <c r="F9" s="269" t="s">
        <v>93</v>
      </c>
      <c r="G9" s="274" t="s">
        <v>94</v>
      </c>
      <c r="H9" s="275"/>
      <c r="I9" s="276"/>
    </row>
    <row r="10" spans="1:9" s="48" customFormat="1" ht="15" customHeight="1" x14ac:dyDescent="0.2">
      <c r="A10" s="49"/>
      <c r="B10" s="264"/>
      <c r="C10" s="267"/>
      <c r="D10" s="267"/>
      <c r="E10" s="267"/>
      <c r="F10" s="270"/>
      <c r="G10" s="270" t="s">
        <v>113</v>
      </c>
      <c r="H10" s="272" t="s">
        <v>211</v>
      </c>
      <c r="I10" s="273"/>
    </row>
    <row r="11" spans="1:9" s="48" customFormat="1" ht="13.5" thickBot="1" x14ac:dyDescent="0.25">
      <c r="A11" s="11"/>
      <c r="B11" s="265"/>
      <c r="C11" s="268"/>
      <c r="D11" s="268"/>
      <c r="E11" s="268"/>
      <c r="F11" s="271"/>
      <c r="G11" s="271"/>
      <c r="H11" s="66" t="s">
        <v>212</v>
      </c>
      <c r="I11" s="83" t="s">
        <v>325</v>
      </c>
    </row>
    <row r="12" spans="1:9" ht="15.95" customHeight="1" x14ac:dyDescent="0.2">
      <c r="A12" s="77" t="s">
        <v>3</v>
      </c>
      <c r="B12" s="50">
        <v>890</v>
      </c>
      <c r="C12" s="51">
        <v>475</v>
      </c>
      <c r="D12" s="51">
        <v>8</v>
      </c>
      <c r="E12" s="51">
        <v>5</v>
      </c>
      <c r="F12" s="51">
        <v>0</v>
      </c>
      <c r="G12" s="51">
        <f>H12+I12</f>
        <v>41</v>
      </c>
      <c r="H12" s="51">
        <v>21</v>
      </c>
      <c r="I12" s="69">
        <v>20</v>
      </c>
    </row>
    <row r="13" spans="1:9" ht="15.95" customHeight="1" x14ac:dyDescent="0.2">
      <c r="A13" s="77" t="s">
        <v>4</v>
      </c>
      <c r="B13" s="53">
        <v>3522</v>
      </c>
      <c r="C13" s="54">
        <v>1884</v>
      </c>
      <c r="D13" s="54">
        <v>63</v>
      </c>
      <c r="E13" s="54">
        <v>15</v>
      </c>
      <c r="F13" s="54">
        <v>2</v>
      </c>
      <c r="G13" s="54">
        <f t="shared" ref="G13:G76" si="0">H13+I13</f>
        <v>181</v>
      </c>
      <c r="H13" s="54">
        <v>19</v>
      </c>
      <c r="I13" s="70">
        <v>162</v>
      </c>
    </row>
    <row r="14" spans="1:9" ht="15.95" customHeight="1" x14ac:dyDescent="0.2">
      <c r="A14" s="77" t="s">
        <v>5</v>
      </c>
      <c r="B14" s="53">
        <v>1636</v>
      </c>
      <c r="C14" s="54">
        <v>867</v>
      </c>
      <c r="D14" s="54">
        <v>33</v>
      </c>
      <c r="E14" s="54">
        <v>5</v>
      </c>
      <c r="F14" s="54">
        <v>2</v>
      </c>
      <c r="G14" s="54">
        <f t="shared" si="0"/>
        <v>89</v>
      </c>
      <c r="H14" s="54">
        <v>34</v>
      </c>
      <c r="I14" s="70">
        <v>55</v>
      </c>
    </row>
    <row r="15" spans="1:9" ht="15.95" customHeight="1" x14ac:dyDescent="0.2">
      <c r="A15" s="77" t="s">
        <v>6</v>
      </c>
      <c r="B15" s="53">
        <v>2668</v>
      </c>
      <c r="C15" s="54">
        <v>1425</v>
      </c>
      <c r="D15" s="54">
        <v>60</v>
      </c>
      <c r="E15" s="54">
        <v>9</v>
      </c>
      <c r="F15" s="54">
        <v>2</v>
      </c>
      <c r="G15" s="54">
        <f t="shared" si="0"/>
        <v>269</v>
      </c>
      <c r="H15" s="54">
        <v>102</v>
      </c>
      <c r="I15" s="70">
        <v>167</v>
      </c>
    </row>
    <row r="16" spans="1:9" ht="15.95" customHeight="1" x14ac:dyDescent="0.2">
      <c r="A16" s="77" t="s">
        <v>7</v>
      </c>
      <c r="B16" s="53">
        <v>4172</v>
      </c>
      <c r="C16" s="54">
        <v>2194</v>
      </c>
      <c r="D16" s="54">
        <v>77</v>
      </c>
      <c r="E16" s="54">
        <v>27</v>
      </c>
      <c r="F16" s="54">
        <v>3</v>
      </c>
      <c r="G16" s="54">
        <f t="shared" si="0"/>
        <v>145</v>
      </c>
      <c r="H16" s="54">
        <v>20</v>
      </c>
      <c r="I16" s="70">
        <v>125</v>
      </c>
    </row>
    <row r="17" spans="1:9" ht="15.95" customHeight="1" x14ac:dyDescent="0.2">
      <c r="A17" s="77" t="s">
        <v>8</v>
      </c>
      <c r="B17" s="53">
        <v>2966</v>
      </c>
      <c r="C17" s="54">
        <v>1595</v>
      </c>
      <c r="D17" s="54">
        <v>76</v>
      </c>
      <c r="E17" s="54">
        <v>37</v>
      </c>
      <c r="F17" s="54">
        <v>23</v>
      </c>
      <c r="G17" s="54">
        <f t="shared" si="0"/>
        <v>173</v>
      </c>
      <c r="H17" s="54">
        <v>48</v>
      </c>
      <c r="I17" s="70">
        <v>125</v>
      </c>
    </row>
    <row r="18" spans="1:9" ht="15.95" customHeight="1" x14ac:dyDescent="0.2">
      <c r="A18" s="77" t="s">
        <v>9</v>
      </c>
      <c r="B18" s="53">
        <v>2267</v>
      </c>
      <c r="C18" s="54">
        <v>1150</v>
      </c>
      <c r="D18" s="54">
        <v>64</v>
      </c>
      <c r="E18" s="54">
        <v>41</v>
      </c>
      <c r="F18" s="54">
        <v>6</v>
      </c>
      <c r="G18" s="54">
        <f t="shared" si="0"/>
        <v>181</v>
      </c>
      <c r="H18" s="54">
        <v>14</v>
      </c>
      <c r="I18" s="70">
        <v>167</v>
      </c>
    </row>
    <row r="19" spans="1:9" ht="15.95" customHeight="1" x14ac:dyDescent="0.2">
      <c r="A19" s="77" t="s">
        <v>10</v>
      </c>
      <c r="B19" s="55">
        <v>1884</v>
      </c>
      <c r="C19" s="56">
        <v>1012</v>
      </c>
      <c r="D19" s="56">
        <v>29</v>
      </c>
      <c r="E19" s="56">
        <v>12</v>
      </c>
      <c r="F19" s="56">
        <v>1</v>
      </c>
      <c r="G19" s="56">
        <f t="shared" si="0"/>
        <v>122</v>
      </c>
      <c r="H19" s="56">
        <v>2</v>
      </c>
      <c r="I19" s="71">
        <v>120</v>
      </c>
    </row>
    <row r="20" spans="1:9" ht="15.95" customHeight="1" x14ac:dyDescent="0.2">
      <c r="A20" s="78" t="s">
        <v>11</v>
      </c>
      <c r="B20" s="57">
        <v>20005</v>
      </c>
      <c r="C20" s="58">
        <v>10602</v>
      </c>
      <c r="D20" s="58">
        <v>410</v>
      </c>
      <c r="E20" s="58">
        <v>151</v>
      </c>
      <c r="F20" s="58">
        <v>39</v>
      </c>
      <c r="G20" s="58">
        <f t="shared" si="0"/>
        <v>1201</v>
      </c>
      <c r="H20" s="58">
        <v>260</v>
      </c>
      <c r="I20" s="73">
        <v>941</v>
      </c>
    </row>
    <row r="21" spans="1:9" ht="15.95" customHeight="1" x14ac:dyDescent="0.2">
      <c r="A21" s="77" t="s">
        <v>12</v>
      </c>
      <c r="B21" s="84">
        <v>8098</v>
      </c>
      <c r="C21" s="54">
        <v>4468</v>
      </c>
      <c r="D21" s="54">
        <v>271</v>
      </c>
      <c r="E21" s="54">
        <v>91</v>
      </c>
      <c r="F21" s="54">
        <v>34</v>
      </c>
      <c r="G21" s="54">
        <f t="shared" si="0"/>
        <v>436</v>
      </c>
      <c r="H21" s="54">
        <v>68</v>
      </c>
      <c r="I21" s="70">
        <v>368</v>
      </c>
    </row>
    <row r="22" spans="1:9" ht="15.95" customHeight="1" x14ac:dyDescent="0.2">
      <c r="A22" s="77" t="s">
        <v>13</v>
      </c>
      <c r="B22" s="53">
        <v>3462</v>
      </c>
      <c r="C22" s="54">
        <v>1980</v>
      </c>
      <c r="D22" s="54">
        <v>139</v>
      </c>
      <c r="E22" s="54">
        <v>51</v>
      </c>
      <c r="F22" s="54">
        <v>16</v>
      </c>
      <c r="G22" s="54">
        <f t="shared" si="0"/>
        <v>254</v>
      </c>
      <c r="H22" s="54">
        <v>86</v>
      </c>
      <c r="I22" s="70">
        <v>168</v>
      </c>
    </row>
    <row r="23" spans="1:9" ht="15.95" customHeight="1" x14ac:dyDescent="0.2">
      <c r="A23" s="77" t="s">
        <v>14</v>
      </c>
      <c r="B23" s="53">
        <v>2325</v>
      </c>
      <c r="C23" s="54">
        <v>1258</v>
      </c>
      <c r="D23" s="54">
        <v>56</v>
      </c>
      <c r="E23" s="54">
        <v>17</v>
      </c>
      <c r="F23" s="54">
        <v>7</v>
      </c>
      <c r="G23" s="54">
        <f t="shared" si="0"/>
        <v>210</v>
      </c>
      <c r="H23" s="54">
        <v>67</v>
      </c>
      <c r="I23" s="70">
        <v>143</v>
      </c>
    </row>
    <row r="24" spans="1:9" ht="15.95" customHeight="1" x14ac:dyDescent="0.2">
      <c r="A24" s="77" t="s">
        <v>15</v>
      </c>
      <c r="B24" s="53">
        <v>2998</v>
      </c>
      <c r="C24" s="54">
        <v>1496</v>
      </c>
      <c r="D24" s="54">
        <v>155</v>
      </c>
      <c r="E24" s="54">
        <v>28</v>
      </c>
      <c r="F24" s="54">
        <v>12</v>
      </c>
      <c r="G24" s="54">
        <f t="shared" si="0"/>
        <v>186</v>
      </c>
      <c r="H24" s="54">
        <v>31</v>
      </c>
      <c r="I24" s="70">
        <v>155</v>
      </c>
    </row>
    <row r="25" spans="1:9" ht="15.95" customHeight="1" x14ac:dyDescent="0.2">
      <c r="A25" s="77" t="s">
        <v>16</v>
      </c>
      <c r="B25" s="53">
        <v>3954</v>
      </c>
      <c r="C25" s="54">
        <v>2070</v>
      </c>
      <c r="D25" s="54">
        <v>91</v>
      </c>
      <c r="E25" s="54">
        <v>126</v>
      </c>
      <c r="F25" s="54">
        <v>29</v>
      </c>
      <c r="G25" s="54">
        <f t="shared" si="0"/>
        <v>206</v>
      </c>
      <c r="H25" s="54">
        <v>60</v>
      </c>
      <c r="I25" s="70">
        <v>146</v>
      </c>
    </row>
    <row r="26" spans="1:9" ht="15.95" customHeight="1" x14ac:dyDescent="0.2">
      <c r="A26" s="77" t="s">
        <v>17</v>
      </c>
      <c r="B26" s="53">
        <v>2221</v>
      </c>
      <c r="C26" s="54">
        <v>1130</v>
      </c>
      <c r="D26" s="54">
        <v>81</v>
      </c>
      <c r="E26" s="54">
        <v>41</v>
      </c>
      <c r="F26" s="54">
        <v>14</v>
      </c>
      <c r="G26" s="54">
        <f t="shared" si="0"/>
        <v>163</v>
      </c>
      <c r="H26" s="54">
        <v>67</v>
      </c>
      <c r="I26" s="70">
        <v>96</v>
      </c>
    </row>
    <row r="27" spans="1:9" ht="15.95" customHeight="1" x14ac:dyDescent="0.2">
      <c r="A27" s="79" t="s">
        <v>18</v>
      </c>
      <c r="B27" s="55">
        <v>5325</v>
      </c>
      <c r="C27" s="56">
        <v>2935</v>
      </c>
      <c r="D27" s="56">
        <v>196</v>
      </c>
      <c r="E27" s="56">
        <v>27</v>
      </c>
      <c r="F27" s="56">
        <v>12</v>
      </c>
      <c r="G27" s="56">
        <f t="shared" si="0"/>
        <v>405</v>
      </c>
      <c r="H27" s="56">
        <v>117</v>
      </c>
      <c r="I27" s="71">
        <v>288</v>
      </c>
    </row>
    <row r="28" spans="1:9" ht="15.95" customHeight="1" x14ac:dyDescent="0.2">
      <c r="A28" s="80" t="s">
        <v>19</v>
      </c>
      <c r="B28" s="57">
        <v>28383</v>
      </c>
      <c r="C28" s="58">
        <v>15337</v>
      </c>
      <c r="D28" s="58">
        <v>989</v>
      </c>
      <c r="E28" s="58">
        <v>381</v>
      </c>
      <c r="F28" s="58">
        <v>124</v>
      </c>
      <c r="G28" s="58">
        <f t="shared" si="0"/>
        <v>1860</v>
      </c>
      <c r="H28" s="58">
        <v>496</v>
      </c>
      <c r="I28" s="73">
        <v>1364</v>
      </c>
    </row>
    <row r="29" spans="1:9" ht="15.95" customHeight="1" x14ac:dyDescent="0.2">
      <c r="A29" s="77" t="s">
        <v>20</v>
      </c>
      <c r="B29" s="84">
        <v>2037</v>
      </c>
      <c r="C29" s="54">
        <v>895</v>
      </c>
      <c r="D29" s="54">
        <v>121</v>
      </c>
      <c r="E29" s="54">
        <v>6</v>
      </c>
      <c r="F29" s="54">
        <v>8</v>
      </c>
      <c r="G29" s="54">
        <f t="shared" si="0"/>
        <v>204</v>
      </c>
      <c r="H29" s="54">
        <v>62</v>
      </c>
      <c r="I29" s="70">
        <v>142</v>
      </c>
    </row>
    <row r="30" spans="1:9" ht="15.95" customHeight="1" x14ac:dyDescent="0.2">
      <c r="A30" s="77" t="s">
        <v>21</v>
      </c>
      <c r="B30" s="53">
        <v>2832</v>
      </c>
      <c r="C30" s="54">
        <v>1570</v>
      </c>
      <c r="D30" s="54">
        <v>111</v>
      </c>
      <c r="E30" s="54">
        <v>26</v>
      </c>
      <c r="F30" s="54">
        <v>1</v>
      </c>
      <c r="G30" s="54">
        <f t="shared" si="0"/>
        <v>192</v>
      </c>
      <c r="H30" s="54">
        <v>72</v>
      </c>
      <c r="I30" s="70">
        <v>120</v>
      </c>
    </row>
    <row r="31" spans="1:9" ht="15.95" customHeight="1" x14ac:dyDescent="0.2">
      <c r="A31" s="77" t="s">
        <v>22</v>
      </c>
      <c r="B31" s="53">
        <v>1102</v>
      </c>
      <c r="C31" s="54">
        <v>522</v>
      </c>
      <c r="D31" s="54">
        <v>45</v>
      </c>
      <c r="E31" s="54">
        <v>9</v>
      </c>
      <c r="F31" s="54">
        <v>1</v>
      </c>
      <c r="G31" s="54">
        <f t="shared" si="0"/>
        <v>91</v>
      </c>
      <c r="H31" s="54">
        <v>34</v>
      </c>
      <c r="I31" s="70">
        <v>57</v>
      </c>
    </row>
    <row r="32" spans="1:9" ht="15.95" customHeight="1" x14ac:dyDescent="0.2">
      <c r="A32" s="77" t="s">
        <v>23</v>
      </c>
      <c r="B32" s="53">
        <v>2790</v>
      </c>
      <c r="C32" s="54">
        <v>1393</v>
      </c>
      <c r="D32" s="54">
        <v>115</v>
      </c>
      <c r="E32" s="54">
        <v>62</v>
      </c>
      <c r="F32" s="54">
        <v>14</v>
      </c>
      <c r="G32" s="54">
        <f t="shared" si="0"/>
        <v>166</v>
      </c>
      <c r="H32" s="54">
        <v>62</v>
      </c>
      <c r="I32" s="70">
        <v>104</v>
      </c>
    </row>
    <row r="33" spans="1:9" ht="15.95" customHeight="1" x14ac:dyDescent="0.2">
      <c r="A33" s="77" t="s">
        <v>24</v>
      </c>
      <c r="B33" s="53">
        <v>3454</v>
      </c>
      <c r="C33" s="54">
        <v>1693</v>
      </c>
      <c r="D33" s="54">
        <v>133</v>
      </c>
      <c r="E33" s="54">
        <v>37</v>
      </c>
      <c r="F33" s="54">
        <v>12</v>
      </c>
      <c r="G33" s="54">
        <f t="shared" si="0"/>
        <v>286</v>
      </c>
      <c r="H33" s="54">
        <v>33</v>
      </c>
      <c r="I33" s="70">
        <v>253</v>
      </c>
    </row>
    <row r="34" spans="1:9" ht="15.95" customHeight="1" x14ac:dyDescent="0.2">
      <c r="A34" s="77" t="s">
        <v>25</v>
      </c>
      <c r="B34" s="53">
        <v>4265</v>
      </c>
      <c r="C34" s="54">
        <v>2063</v>
      </c>
      <c r="D34" s="54">
        <v>261</v>
      </c>
      <c r="E34" s="54">
        <v>101</v>
      </c>
      <c r="F34" s="54">
        <v>4</v>
      </c>
      <c r="G34" s="54">
        <f t="shared" si="0"/>
        <v>266</v>
      </c>
      <c r="H34" s="54">
        <v>96</v>
      </c>
      <c r="I34" s="70">
        <v>170</v>
      </c>
    </row>
    <row r="35" spans="1:9" ht="15.95" customHeight="1" x14ac:dyDescent="0.2">
      <c r="A35" s="77" t="s">
        <v>26</v>
      </c>
      <c r="B35" s="53">
        <v>9390</v>
      </c>
      <c r="C35" s="54">
        <v>4938</v>
      </c>
      <c r="D35" s="54">
        <v>667</v>
      </c>
      <c r="E35" s="54">
        <v>182</v>
      </c>
      <c r="F35" s="54">
        <v>12</v>
      </c>
      <c r="G35" s="54">
        <f t="shared" si="0"/>
        <v>615</v>
      </c>
      <c r="H35" s="54">
        <v>157</v>
      </c>
      <c r="I35" s="70">
        <v>458</v>
      </c>
    </row>
    <row r="36" spans="1:9" ht="15.95" customHeight="1" x14ac:dyDescent="0.2">
      <c r="A36" s="77" t="s">
        <v>27</v>
      </c>
      <c r="B36" s="53">
        <v>1777</v>
      </c>
      <c r="C36" s="54">
        <v>924</v>
      </c>
      <c r="D36" s="54">
        <v>90</v>
      </c>
      <c r="E36" s="54">
        <v>16</v>
      </c>
      <c r="F36" s="54">
        <v>4</v>
      </c>
      <c r="G36" s="54">
        <f t="shared" si="0"/>
        <v>132</v>
      </c>
      <c r="H36" s="54">
        <v>62</v>
      </c>
      <c r="I36" s="70">
        <v>70</v>
      </c>
    </row>
    <row r="37" spans="1:9" ht="15.95" customHeight="1" x14ac:dyDescent="0.2">
      <c r="A37" s="79" t="s">
        <v>28</v>
      </c>
      <c r="B37" s="55">
        <v>4971</v>
      </c>
      <c r="C37" s="56">
        <v>2578</v>
      </c>
      <c r="D37" s="56">
        <v>173</v>
      </c>
      <c r="E37" s="56">
        <v>98</v>
      </c>
      <c r="F37" s="56">
        <v>2</v>
      </c>
      <c r="G37" s="56">
        <f t="shared" si="0"/>
        <v>374</v>
      </c>
      <c r="H37" s="56">
        <v>67</v>
      </c>
      <c r="I37" s="71">
        <v>307</v>
      </c>
    </row>
    <row r="38" spans="1:9" ht="15.95" customHeight="1" x14ac:dyDescent="0.2">
      <c r="A38" s="80" t="s">
        <v>29</v>
      </c>
      <c r="B38" s="60">
        <v>32618</v>
      </c>
      <c r="C38" s="58">
        <v>16576</v>
      </c>
      <c r="D38" s="58">
        <v>1716</v>
      </c>
      <c r="E38" s="58">
        <v>537</v>
      </c>
      <c r="F38" s="58">
        <v>58</v>
      </c>
      <c r="G38" s="58">
        <f t="shared" si="0"/>
        <v>2326</v>
      </c>
      <c r="H38" s="58">
        <v>645</v>
      </c>
      <c r="I38" s="73">
        <v>1681</v>
      </c>
    </row>
    <row r="39" spans="1:9" ht="15.95" customHeight="1" x14ac:dyDescent="0.2">
      <c r="A39" s="77" t="s">
        <v>30</v>
      </c>
      <c r="B39" s="84">
        <v>10306</v>
      </c>
      <c r="C39" s="54">
        <v>5289</v>
      </c>
      <c r="D39" s="54">
        <v>170</v>
      </c>
      <c r="E39" s="54">
        <v>152</v>
      </c>
      <c r="F39" s="54">
        <v>36</v>
      </c>
      <c r="G39" s="54">
        <f t="shared" si="0"/>
        <v>446</v>
      </c>
      <c r="H39" s="54">
        <v>58</v>
      </c>
      <c r="I39" s="70">
        <v>388</v>
      </c>
    </row>
    <row r="40" spans="1:9" ht="15.95" customHeight="1" x14ac:dyDescent="0.2">
      <c r="A40" s="77" t="s">
        <v>31</v>
      </c>
      <c r="B40" s="53">
        <v>9327</v>
      </c>
      <c r="C40" s="54">
        <v>5028</v>
      </c>
      <c r="D40" s="54">
        <v>223</v>
      </c>
      <c r="E40" s="54">
        <v>63</v>
      </c>
      <c r="F40" s="54">
        <v>45</v>
      </c>
      <c r="G40" s="54">
        <f t="shared" si="0"/>
        <v>536</v>
      </c>
      <c r="H40" s="54">
        <v>165</v>
      </c>
      <c r="I40" s="70">
        <v>371</v>
      </c>
    </row>
    <row r="41" spans="1:9" ht="15.95" customHeight="1" x14ac:dyDescent="0.2">
      <c r="A41" s="77" t="s">
        <v>32</v>
      </c>
      <c r="B41" s="53">
        <v>8517</v>
      </c>
      <c r="C41" s="54">
        <v>4435</v>
      </c>
      <c r="D41" s="54">
        <v>250</v>
      </c>
      <c r="E41" s="54">
        <v>321</v>
      </c>
      <c r="F41" s="54">
        <v>25</v>
      </c>
      <c r="G41" s="54">
        <f t="shared" si="0"/>
        <v>380</v>
      </c>
      <c r="H41" s="54">
        <v>98</v>
      </c>
      <c r="I41" s="70">
        <v>282</v>
      </c>
    </row>
    <row r="42" spans="1:9" ht="15.95" customHeight="1" x14ac:dyDescent="0.2">
      <c r="A42" s="77" t="s">
        <v>33</v>
      </c>
      <c r="B42" s="53">
        <v>11377</v>
      </c>
      <c r="C42" s="54">
        <v>6154</v>
      </c>
      <c r="D42" s="54">
        <v>238</v>
      </c>
      <c r="E42" s="54">
        <v>223</v>
      </c>
      <c r="F42" s="54">
        <v>22</v>
      </c>
      <c r="G42" s="54">
        <f t="shared" si="0"/>
        <v>759</v>
      </c>
      <c r="H42" s="54">
        <v>205</v>
      </c>
      <c r="I42" s="70">
        <v>554</v>
      </c>
    </row>
    <row r="43" spans="1:9" ht="15.95" customHeight="1" x14ac:dyDescent="0.2">
      <c r="A43" s="77" t="s">
        <v>34</v>
      </c>
      <c r="B43" s="61">
        <v>3377</v>
      </c>
      <c r="C43" s="62">
        <v>1980</v>
      </c>
      <c r="D43" s="62">
        <v>89</v>
      </c>
      <c r="E43" s="62">
        <v>35</v>
      </c>
      <c r="F43" s="62">
        <v>5</v>
      </c>
      <c r="G43" s="62">
        <f t="shared" si="0"/>
        <v>227</v>
      </c>
      <c r="H43" s="62">
        <v>76</v>
      </c>
      <c r="I43" s="74">
        <v>151</v>
      </c>
    </row>
    <row r="44" spans="1:9" ht="15.95" customHeight="1" x14ac:dyDescent="0.2">
      <c r="A44" s="77" t="s">
        <v>35</v>
      </c>
      <c r="B44" s="53">
        <v>4848</v>
      </c>
      <c r="C44" s="54">
        <v>2248</v>
      </c>
      <c r="D44" s="54">
        <v>175</v>
      </c>
      <c r="E44" s="54">
        <v>85</v>
      </c>
      <c r="F44" s="54">
        <v>8</v>
      </c>
      <c r="G44" s="54">
        <f t="shared" si="0"/>
        <v>305</v>
      </c>
      <c r="H44" s="54">
        <v>56</v>
      </c>
      <c r="I44" s="70">
        <v>249</v>
      </c>
    </row>
    <row r="45" spans="1:9" ht="15.95" customHeight="1" x14ac:dyDescent="0.2">
      <c r="A45" s="79" t="s">
        <v>36</v>
      </c>
      <c r="B45" s="55">
        <v>2521</v>
      </c>
      <c r="C45" s="56">
        <v>1324</v>
      </c>
      <c r="D45" s="56">
        <v>76</v>
      </c>
      <c r="E45" s="56">
        <v>130</v>
      </c>
      <c r="F45" s="56">
        <v>5</v>
      </c>
      <c r="G45" s="56">
        <f t="shared" si="0"/>
        <v>144</v>
      </c>
      <c r="H45" s="56">
        <v>38</v>
      </c>
      <c r="I45" s="71">
        <v>106</v>
      </c>
    </row>
    <row r="46" spans="1:9" ht="15.95" customHeight="1" x14ac:dyDescent="0.2">
      <c r="A46" s="80" t="s">
        <v>37</v>
      </c>
      <c r="B46" s="57">
        <v>50273</v>
      </c>
      <c r="C46" s="58">
        <v>26458</v>
      </c>
      <c r="D46" s="58">
        <v>1221</v>
      </c>
      <c r="E46" s="58">
        <v>1009</v>
      </c>
      <c r="F46" s="58">
        <v>146</v>
      </c>
      <c r="G46" s="58">
        <f t="shared" si="0"/>
        <v>2797</v>
      </c>
      <c r="H46" s="58">
        <v>696</v>
      </c>
      <c r="I46" s="73">
        <v>2101</v>
      </c>
    </row>
    <row r="47" spans="1:9" ht="15.95" customHeight="1" x14ac:dyDescent="0.2">
      <c r="A47" s="77" t="s">
        <v>38</v>
      </c>
      <c r="B47" s="84">
        <v>2393</v>
      </c>
      <c r="C47" s="54">
        <v>1186</v>
      </c>
      <c r="D47" s="54">
        <v>48</v>
      </c>
      <c r="E47" s="54">
        <v>93</v>
      </c>
      <c r="F47" s="54">
        <v>2</v>
      </c>
      <c r="G47" s="54">
        <f t="shared" si="0"/>
        <v>131</v>
      </c>
      <c r="H47" s="54">
        <v>12</v>
      </c>
      <c r="I47" s="70">
        <v>119</v>
      </c>
    </row>
    <row r="48" spans="1:9" ht="15.95" customHeight="1" x14ac:dyDescent="0.2">
      <c r="A48" s="77" t="s">
        <v>39</v>
      </c>
      <c r="B48" s="53">
        <v>5918</v>
      </c>
      <c r="C48" s="54">
        <v>3232</v>
      </c>
      <c r="D48" s="54">
        <v>260</v>
      </c>
      <c r="E48" s="54">
        <v>120</v>
      </c>
      <c r="F48" s="54">
        <v>6</v>
      </c>
      <c r="G48" s="54">
        <f t="shared" si="0"/>
        <v>511</v>
      </c>
      <c r="H48" s="54">
        <v>111</v>
      </c>
      <c r="I48" s="70">
        <v>400</v>
      </c>
    </row>
    <row r="49" spans="1:9" ht="15.95" customHeight="1" x14ac:dyDescent="0.2">
      <c r="A49" s="77" t="s">
        <v>40</v>
      </c>
      <c r="B49" s="53">
        <v>2825</v>
      </c>
      <c r="C49" s="54">
        <v>1264</v>
      </c>
      <c r="D49" s="54">
        <v>110</v>
      </c>
      <c r="E49" s="54">
        <v>53</v>
      </c>
      <c r="F49" s="54">
        <v>3</v>
      </c>
      <c r="G49" s="54">
        <f t="shared" si="0"/>
        <v>196</v>
      </c>
      <c r="H49" s="54">
        <v>28</v>
      </c>
      <c r="I49" s="70">
        <v>168</v>
      </c>
    </row>
    <row r="50" spans="1:9" ht="15.95" customHeight="1" x14ac:dyDescent="0.2">
      <c r="A50" s="77" t="s">
        <v>41</v>
      </c>
      <c r="B50" s="53">
        <v>2228</v>
      </c>
      <c r="C50" s="54">
        <v>1108</v>
      </c>
      <c r="D50" s="54">
        <v>73</v>
      </c>
      <c r="E50" s="54">
        <v>55</v>
      </c>
      <c r="F50" s="54">
        <v>4</v>
      </c>
      <c r="G50" s="54">
        <f t="shared" si="0"/>
        <v>134</v>
      </c>
      <c r="H50" s="54">
        <v>33</v>
      </c>
      <c r="I50" s="70">
        <v>101</v>
      </c>
    </row>
    <row r="51" spans="1:9" ht="15.95" customHeight="1" x14ac:dyDescent="0.2">
      <c r="A51" s="77" t="s">
        <v>42</v>
      </c>
      <c r="B51" s="53">
        <v>5391</v>
      </c>
      <c r="C51" s="54">
        <v>2603</v>
      </c>
      <c r="D51" s="54">
        <v>179</v>
      </c>
      <c r="E51" s="54">
        <v>150</v>
      </c>
      <c r="F51" s="54">
        <v>33</v>
      </c>
      <c r="G51" s="54">
        <f t="shared" si="0"/>
        <v>302</v>
      </c>
      <c r="H51" s="54">
        <v>40</v>
      </c>
      <c r="I51" s="70">
        <v>262</v>
      </c>
    </row>
    <row r="52" spans="1:9" ht="15.95" customHeight="1" x14ac:dyDescent="0.2">
      <c r="A52" s="77" t="s">
        <v>43</v>
      </c>
      <c r="B52" s="53">
        <v>4950</v>
      </c>
      <c r="C52" s="54">
        <v>2475</v>
      </c>
      <c r="D52" s="54">
        <v>209</v>
      </c>
      <c r="E52" s="54">
        <v>82</v>
      </c>
      <c r="F52" s="54">
        <v>17</v>
      </c>
      <c r="G52" s="54">
        <f t="shared" si="0"/>
        <v>434</v>
      </c>
      <c r="H52" s="54">
        <v>164</v>
      </c>
      <c r="I52" s="70">
        <v>270</v>
      </c>
    </row>
    <row r="53" spans="1:9" ht="15.95" customHeight="1" x14ac:dyDescent="0.2">
      <c r="A53" s="77" t="s">
        <v>44</v>
      </c>
      <c r="B53" s="53">
        <v>3748</v>
      </c>
      <c r="C53" s="54">
        <v>1981</v>
      </c>
      <c r="D53" s="54">
        <v>164</v>
      </c>
      <c r="E53" s="54">
        <v>60</v>
      </c>
      <c r="F53" s="54">
        <v>8</v>
      </c>
      <c r="G53" s="54">
        <f t="shared" si="0"/>
        <v>409</v>
      </c>
      <c r="H53" s="54">
        <v>121</v>
      </c>
      <c r="I53" s="70">
        <v>288</v>
      </c>
    </row>
    <row r="54" spans="1:9" ht="15.95" customHeight="1" x14ac:dyDescent="0.2">
      <c r="A54" s="77" t="s">
        <v>45</v>
      </c>
      <c r="B54" s="53">
        <v>3975</v>
      </c>
      <c r="C54" s="54">
        <v>1954</v>
      </c>
      <c r="D54" s="54">
        <v>130</v>
      </c>
      <c r="E54" s="54">
        <v>29</v>
      </c>
      <c r="F54" s="54">
        <v>8</v>
      </c>
      <c r="G54" s="54">
        <f t="shared" si="0"/>
        <v>296</v>
      </c>
      <c r="H54" s="54">
        <v>81</v>
      </c>
      <c r="I54" s="70">
        <v>215</v>
      </c>
    </row>
    <row r="55" spans="1:9" s="63" customFormat="1" ht="15.95" customHeight="1" x14ac:dyDescent="0.2">
      <c r="A55" s="77" t="s">
        <v>46</v>
      </c>
      <c r="B55" s="53">
        <v>1131</v>
      </c>
      <c r="C55" s="54">
        <v>515</v>
      </c>
      <c r="D55" s="54">
        <v>70</v>
      </c>
      <c r="E55" s="54">
        <v>11</v>
      </c>
      <c r="F55" s="54">
        <v>4</v>
      </c>
      <c r="G55" s="54">
        <f t="shared" si="0"/>
        <v>76</v>
      </c>
      <c r="H55" s="54">
        <v>14</v>
      </c>
      <c r="I55" s="70">
        <v>62</v>
      </c>
    </row>
    <row r="56" spans="1:9" ht="15.95" customHeight="1" x14ac:dyDescent="0.2">
      <c r="A56" s="77" t="s">
        <v>47</v>
      </c>
      <c r="B56" s="53">
        <v>2043</v>
      </c>
      <c r="C56" s="54">
        <v>937</v>
      </c>
      <c r="D56" s="54">
        <v>57</v>
      </c>
      <c r="E56" s="54">
        <v>44</v>
      </c>
      <c r="F56" s="54">
        <v>2</v>
      </c>
      <c r="G56" s="54">
        <f t="shared" si="0"/>
        <v>209</v>
      </c>
      <c r="H56" s="54">
        <v>23</v>
      </c>
      <c r="I56" s="70">
        <v>186</v>
      </c>
    </row>
    <row r="57" spans="1:9" ht="15.95" customHeight="1" x14ac:dyDescent="0.2">
      <c r="A57" s="79" t="s">
        <v>48</v>
      </c>
      <c r="B57" s="55">
        <v>7354</v>
      </c>
      <c r="C57" s="56">
        <v>3829</v>
      </c>
      <c r="D57" s="56">
        <v>223</v>
      </c>
      <c r="E57" s="56">
        <v>113</v>
      </c>
      <c r="F57" s="56">
        <v>8</v>
      </c>
      <c r="G57" s="56">
        <f t="shared" si="0"/>
        <v>474</v>
      </c>
      <c r="H57" s="56">
        <v>48</v>
      </c>
      <c r="I57" s="71">
        <v>426</v>
      </c>
    </row>
    <row r="58" spans="1:9" ht="15.95" customHeight="1" thickBot="1" x14ac:dyDescent="0.25">
      <c r="A58" s="81" t="s">
        <v>49</v>
      </c>
      <c r="B58" s="64">
        <v>41956</v>
      </c>
      <c r="C58" s="65">
        <v>21084</v>
      </c>
      <c r="D58" s="65">
        <v>1523</v>
      </c>
      <c r="E58" s="65">
        <v>810</v>
      </c>
      <c r="F58" s="65">
        <v>95</v>
      </c>
      <c r="G58" s="65">
        <f t="shared" si="0"/>
        <v>3172</v>
      </c>
      <c r="H58" s="65">
        <v>675</v>
      </c>
      <c r="I58" s="76">
        <v>2497</v>
      </c>
    </row>
    <row r="59" spans="1:9" ht="15.95" customHeight="1" x14ac:dyDescent="0.2">
      <c r="A59" s="82" t="s">
        <v>50</v>
      </c>
      <c r="B59" s="53">
        <v>5901</v>
      </c>
      <c r="C59" s="54">
        <v>2909</v>
      </c>
      <c r="D59" s="54">
        <v>209</v>
      </c>
      <c r="E59" s="54">
        <v>29</v>
      </c>
      <c r="F59" s="54">
        <v>12</v>
      </c>
      <c r="G59" s="54">
        <f t="shared" si="0"/>
        <v>464</v>
      </c>
      <c r="H59" s="54">
        <v>108</v>
      </c>
      <c r="I59" s="70">
        <v>356</v>
      </c>
    </row>
    <row r="60" spans="1:9" ht="15.95" customHeight="1" x14ac:dyDescent="0.2">
      <c r="A60" s="77" t="s">
        <v>51</v>
      </c>
      <c r="B60" s="53">
        <v>1597</v>
      </c>
      <c r="C60" s="54">
        <v>859</v>
      </c>
      <c r="D60" s="54">
        <v>136</v>
      </c>
      <c r="E60" s="54">
        <v>5</v>
      </c>
      <c r="F60" s="54">
        <v>2</v>
      </c>
      <c r="G60" s="54">
        <f t="shared" si="0"/>
        <v>131</v>
      </c>
      <c r="H60" s="54">
        <v>36</v>
      </c>
      <c r="I60" s="70">
        <v>95</v>
      </c>
    </row>
    <row r="61" spans="1:9" ht="15.95" customHeight="1" x14ac:dyDescent="0.2">
      <c r="A61" s="77" t="s">
        <v>52</v>
      </c>
      <c r="B61" s="53">
        <v>5935</v>
      </c>
      <c r="C61" s="54">
        <v>3002</v>
      </c>
      <c r="D61" s="54">
        <v>167</v>
      </c>
      <c r="E61" s="54">
        <v>155</v>
      </c>
      <c r="F61" s="54">
        <v>54</v>
      </c>
      <c r="G61" s="54">
        <f t="shared" si="0"/>
        <v>244</v>
      </c>
      <c r="H61" s="54">
        <v>62</v>
      </c>
      <c r="I61" s="70">
        <v>182</v>
      </c>
    </row>
    <row r="62" spans="1:9" ht="15.95" customHeight="1" x14ac:dyDescent="0.2">
      <c r="A62" s="77" t="s">
        <v>53</v>
      </c>
      <c r="B62" s="53">
        <v>2955</v>
      </c>
      <c r="C62" s="54">
        <v>1555</v>
      </c>
      <c r="D62" s="54">
        <v>99</v>
      </c>
      <c r="E62" s="54">
        <v>70</v>
      </c>
      <c r="F62" s="54">
        <v>7</v>
      </c>
      <c r="G62" s="54">
        <f t="shared" si="0"/>
        <v>149</v>
      </c>
      <c r="H62" s="54">
        <v>42</v>
      </c>
      <c r="I62" s="70">
        <v>107</v>
      </c>
    </row>
    <row r="63" spans="1:9" ht="15.95" customHeight="1" x14ac:dyDescent="0.2">
      <c r="A63" s="77" t="s">
        <v>54</v>
      </c>
      <c r="B63" s="53">
        <v>2369</v>
      </c>
      <c r="C63" s="54">
        <v>1036</v>
      </c>
      <c r="D63" s="54">
        <v>77</v>
      </c>
      <c r="E63" s="54">
        <v>64</v>
      </c>
      <c r="F63" s="54">
        <v>6</v>
      </c>
      <c r="G63" s="54">
        <f t="shared" si="0"/>
        <v>117</v>
      </c>
      <c r="H63" s="54">
        <v>8</v>
      </c>
      <c r="I63" s="70">
        <v>109</v>
      </c>
    </row>
    <row r="64" spans="1:9" ht="15.95" customHeight="1" x14ac:dyDescent="0.2">
      <c r="A64" s="77" t="s">
        <v>55</v>
      </c>
      <c r="B64" s="53">
        <v>8742</v>
      </c>
      <c r="C64" s="54">
        <v>4172</v>
      </c>
      <c r="D64" s="54">
        <v>152</v>
      </c>
      <c r="E64" s="54">
        <v>73</v>
      </c>
      <c r="F64" s="54">
        <v>70</v>
      </c>
      <c r="G64" s="54">
        <f t="shared" si="0"/>
        <v>354</v>
      </c>
      <c r="H64" s="54">
        <v>69</v>
      </c>
      <c r="I64" s="70">
        <v>285</v>
      </c>
    </row>
    <row r="65" spans="1:9" ht="15.95" customHeight="1" x14ac:dyDescent="0.2">
      <c r="A65" s="77" t="s">
        <v>56</v>
      </c>
      <c r="B65" s="53">
        <v>3163</v>
      </c>
      <c r="C65" s="54">
        <v>1453</v>
      </c>
      <c r="D65" s="54">
        <v>84</v>
      </c>
      <c r="E65" s="54">
        <v>377</v>
      </c>
      <c r="F65" s="54">
        <v>7</v>
      </c>
      <c r="G65" s="54">
        <f t="shared" si="0"/>
        <v>141</v>
      </c>
      <c r="H65" s="54">
        <v>30</v>
      </c>
      <c r="I65" s="70">
        <v>111</v>
      </c>
    </row>
    <row r="66" spans="1:9" ht="15.95" customHeight="1" x14ac:dyDescent="0.2">
      <c r="A66" s="77" t="s">
        <v>57</v>
      </c>
      <c r="B66" s="53">
        <v>6944</v>
      </c>
      <c r="C66" s="54">
        <v>3398</v>
      </c>
      <c r="D66" s="54">
        <v>247</v>
      </c>
      <c r="E66" s="54">
        <v>126</v>
      </c>
      <c r="F66" s="54">
        <v>72</v>
      </c>
      <c r="G66" s="54">
        <f t="shared" si="0"/>
        <v>185</v>
      </c>
      <c r="H66" s="54">
        <v>38</v>
      </c>
      <c r="I66" s="70">
        <v>147</v>
      </c>
    </row>
    <row r="67" spans="1:9" ht="15.95" customHeight="1" x14ac:dyDescent="0.2">
      <c r="A67" s="77" t="s">
        <v>58</v>
      </c>
      <c r="B67" s="53">
        <v>14347</v>
      </c>
      <c r="C67" s="54">
        <v>6750</v>
      </c>
      <c r="D67" s="54">
        <v>406</v>
      </c>
      <c r="E67" s="54">
        <v>44</v>
      </c>
      <c r="F67" s="54">
        <v>173</v>
      </c>
      <c r="G67" s="54">
        <f t="shared" si="0"/>
        <v>426</v>
      </c>
      <c r="H67" s="54">
        <v>69</v>
      </c>
      <c r="I67" s="70">
        <v>357</v>
      </c>
    </row>
    <row r="68" spans="1:9" ht="15.95" customHeight="1" x14ac:dyDescent="0.2">
      <c r="A68" s="77" t="s">
        <v>59</v>
      </c>
      <c r="B68" s="53">
        <v>5099</v>
      </c>
      <c r="C68" s="54">
        <v>2551</v>
      </c>
      <c r="D68" s="54">
        <v>258</v>
      </c>
      <c r="E68" s="54">
        <v>7</v>
      </c>
      <c r="F68" s="54">
        <v>17</v>
      </c>
      <c r="G68" s="54">
        <f t="shared" si="0"/>
        <v>308</v>
      </c>
      <c r="H68" s="54">
        <v>60</v>
      </c>
      <c r="I68" s="70">
        <v>248</v>
      </c>
    </row>
    <row r="69" spans="1:9" ht="15.95" customHeight="1" x14ac:dyDescent="0.2">
      <c r="A69" s="77" t="s">
        <v>60</v>
      </c>
      <c r="B69" s="53">
        <v>4032</v>
      </c>
      <c r="C69" s="54">
        <v>2144</v>
      </c>
      <c r="D69" s="54">
        <v>114</v>
      </c>
      <c r="E69" s="54">
        <v>123</v>
      </c>
      <c r="F69" s="54">
        <v>8</v>
      </c>
      <c r="G69" s="54">
        <f t="shared" si="0"/>
        <v>324</v>
      </c>
      <c r="H69" s="54">
        <v>114</v>
      </c>
      <c r="I69" s="70">
        <v>210</v>
      </c>
    </row>
    <row r="70" spans="1:9" ht="15.95" customHeight="1" x14ac:dyDescent="0.2">
      <c r="A70" s="77" t="s">
        <v>61</v>
      </c>
      <c r="B70" s="53">
        <v>2691</v>
      </c>
      <c r="C70" s="54">
        <v>1409</v>
      </c>
      <c r="D70" s="54">
        <v>75</v>
      </c>
      <c r="E70" s="54">
        <v>59</v>
      </c>
      <c r="F70" s="54">
        <v>9</v>
      </c>
      <c r="G70" s="54">
        <f t="shared" si="0"/>
        <v>126</v>
      </c>
      <c r="H70" s="54">
        <v>37</v>
      </c>
      <c r="I70" s="70">
        <v>89</v>
      </c>
    </row>
    <row r="71" spans="1:9" ht="15.95" customHeight="1" x14ac:dyDescent="0.2">
      <c r="A71" s="77" t="s">
        <v>62</v>
      </c>
      <c r="B71" s="55">
        <v>3594</v>
      </c>
      <c r="C71" s="56">
        <v>1955</v>
      </c>
      <c r="D71" s="56">
        <v>154</v>
      </c>
      <c r="E71" s="56">
        <v>43</v>
      </c>
      <c r="F71" s="56">
        <v>10</v>
      </c>
      <c r="G71" s="56">
        <f t="shared" si="0"/>
        <v>256</v>
      </c>
      <c r="H71" s="56">
        <v>65</v>
      </c>
      <c r="I71" s="71">
        <v>191</v>
      </c>
    </row>
    <row r="72" spans="1:9" ht="15.95" customHeight="1" x14ac:dyDescent="0.2">
      <c r="A72" s="78" t="s">
        <v>63</v>
      </c>
      <c r="B72" s="72">
        <v>67369</v>
      </c>
      <c r="C72" s="58">
        <v>33193</v>
      </c>
      <c r="D72" s="58">
        <v>2178</v>
      </c>
      <c r="E72" s="58">
        <v>1175</v>
      </c>
      <c r="F72" s="58">
        <v>447</v>
      </c>
      <c r="G72" s="58">
        <f t="shared" si="0"/>
        <v>3225</v>
      </c>
      <c r="H72" s="58">
        <v>738</v>
      </c>
      <c r="I72" s="73">
        <v>2487</v>
      </c>
    </row>
    <row r="73" spans="1:9" ht="15.95" customHeight="1" x14ac:dyDescent="0.2">
      <c r="A73" s="77" t="s">
        <v>64</v>
      </c>
      <c r="B73" s="53">
        <v>8000</v>
      </c>
      <c r="C73" s="54">
        <v>3857</v>
      </c>
      <c r="D73" s="54">
        <v>357</v>
      </c>
      <c r="E73" s="54">
        <v>33</v>
      </c>
      <c r="F73" s="54">
        <v>85</v>
      </c>
      <c r="G73" s="54">
        <f t="shared" si="0"/>
        <v>437</v>
      </c>
      <c r="H73" s="54">
        <v>44</v>
      </c>
      <c r="I73" s="70">
        <v>393</v>
      </c>
    </row>
    <row r="74" spans="1:9" ht="15.95" customHeight="1" x14ac:dyDescent="0.2">
      <c r="A74" s="77" t="s">
        <v>65</v>
      </c>
      <c r="B74" s="53">
        <v>6348</v>
      </c>
      <c r="C74" s="54">
        <v>2970</v>
      </c>
      <c r="D74" s="54">
        <v>329</v>
      </c>
      <c r="E74" s="54">
        <v>245</v>
      </c>
      <c r="F74" s="54">
        <v>17</v>
      </c>
      <c r="G74" s="54">
        <f t="shared" si="0"/>
        <v>480</v>
      </c>
      <c r="H74" s="54">
        <v>53</v>
      </c>
      <c r="I74" s="70">
        <v>427</v>
      </c>
    </row>
    <row r="75" spans="1:9" ht="15.95" customHeight="1" x14ac:dyDescent="0.2">
      <c r="A75" s="77" t="s">
        <v>66</v>
      </c>
      <c r="B75" s="53">
        <v>9256</v>
      </c>
      <c r="C75" s="54">
        <v>3932</v>
      </c>
      <c r="D75" s="54">
        <v>221</v>
      </c>
      <c r="E75" s="54">
        <v>28</v>
      </c>
      <c r="F75" s="54">
        <v>169</v>
      </c>
      <c r="G75" s="54">
        <f t="shared" si="0"/>
        <v>348</v>
      </c>
      <c r="H75" s="54">
        <v>45</v>
      </c>
      <c r="I75" s="70">
        <v>303</v>
      </c>
    </row>
    <row r="76" spans="1:9" ht="15.95" customHeight="1" x14ac:dyDescent="0.2">
      <c r="A76" s="77" t="s">
        <v>67</v>
      </c>
      <c r="B76" s="53">
        <v>3177</v>
      </c>
      <c r="C76" s="54">
        <v>1530</v>
      </c>
      <c r="D76" s="54">
        <v>118</v>
      </c>
      <c r="E76" s="54">
        <v>20</v>
      </c>
      <c r="F76" s="54">
        <v>31</v>
      </c>
      <c r="G76" s="54">
        <f t="shared" si="0"/>
        <v>202</v>
      </c>
      <c r="H76" s="54">
        <v>67</v>
      </c>
      <c r="I76" s="70">
        <v>135</v>
      </c>
    </row>
    <row r="77" spans="1:9" ht="15.95" customHeight="1" x14ac:dyDescent="0.2">
      <c r="A77" s="77" t="s">
        <v>68</v>
      </c>
      <c r="B77" s="53">
        <v>1413</v>
      </c>
      <c r="C77" s="54">
        <v>671</v>
      </c>
      <c r="D77" s="54">
        <v>103</v>
      </c>
      <c r="E77" s="54">
        <v>3</v>
      </c>
      <c r="F77" s="54">
        <v>6</v>
      </c>
      <c r="G77" s="54">
        <f t="shared" ref="G77:G99" si="1">H77+I77</f>
        <v>78</v>
      </c>
      <c r="H77" s="54">
        <v>34</v>
      </c>
      <c r="I77" s="70">
        <v>44</v>
      </c>
    </row>
    <row r="78" spans="1:9" ht="15.95" customHeight="1" x14ac:dyDescent="0.2">
      <c r="A78" s="77" t="s">
        <v>69</v>
      </c>
      <c r="B78" s="53">
        <v>8210</v>
      </c>
      <c r="C78" s="54">
        <v>3820</v>
      </c>
      <c r="D78" s="54">
        <v>321</v>
      </c>
      <c r="E78" s="54">
        <v>46</v>
      </c>
      <c r="F78" s="54">
        <v>62</v>
      </c>
      <c r="G78" s="54">
        <f t="shared" si="1"/>
        <v>451</v>
      </c>
      <c r="H78" s="54">
        <v>119</v>
      </c>
      <c r="I78" s="70">
        <v>332</v>
      </c>
    </row>
    <row r="79" spans="1:9" ht="15.95" customHeight="1" x14ac:dyDescent="0.2">
      <c r="A79" s="77" t="s">
        <v>70</v>
      </c>
      <c r="B79" s="53">
        <v>15342</v>
      </c>
      <c r="C79" s="54">
        <v>6938</v>
      </c>
      <c r="D79" s="54">
        <v>452</v>
      </c>
      <c r="E79" s="54">
        <v>181</v>
      </c>
      <c r="F79" s="54">
        <v>130</v>
      </c>
      <c r="G79" s="54">
        <f t="shared" si="1"/>
        <v>1209</v>
      </c>
      <c r="H79" s="54">
        <v>319</v>
      </c>
      <c r="I79" s="70">
        <v>890</v>
      </c>
    </row>
    <row r="80" spans="1:9" ht="15.95" customHeight="1" x14ac:dyDescent="0.2">
      <c r="A80" s="77" t="s">
        <v>71</v>
      </c>
      <c r="B80" s="53">
        <v>6681</v>
      </c>
      <c r="C80" s="54">
        <v>3199</v>
      </c>
      <c r="D80" s="54">
        <v>153</v>
      </c>
      <c r="E80" s="54">
        <v>33</v>
      </c>
      <c r="F80" s="54">
        <v>111</v>
      </c>
      <c r="G80" s="54">
        <f t="shared" si="1"/>
        <v>395</v>
      </c>
      <c r="H80" s="54">
        <v>64</v>
      </c>
      <c r="I80" s="70">
        <v>331</v>
      </c>
    </row>
    <row r="81" spans="1:9" ht="15.95" customHeight="1" x14ac:dyDescent="0.2">
      <c r="A81" s="77" t="s">
        <v>72</v>
      </c>
      <c r="B81" s="53">
        <v>4095</v>
      </c>
      <c r="C81" s="54">
        <v>1956</v>
      </c>
      <c r="D81" s="54">
        <v>147</v>
      </c>
      <c r="E81" s="54">
        <v>195</v>
      </c>
      <c r="F81" s="54">
        <v>22</v>
      </c>
      <c r="G81" s="54">
        <f t="shared" si="1"/>
        <v>290</v>
      </c>
      <c r="H81" s="54">
        <v>110</v>
      </c>
      <c r="I81" s="70">
        <v>180</v>
      </c>
    </row>
    <row r="82" spans="1:9" ht="15.95" customHeight="1" x14ac:dyDescent="0.2">
      <c r="A82" s="77" t="s">
        <v>73</v>
      </c>
      <c r="B82" s="53">
        <v>4904</v>
      </c>
      <c r="C82" s="54">
        <v>2419</v>
      </c>
      <c r="D82" s="54">
        <v>192</v>
      </c>
      <c r="E82" s="54">
        <v>84</v>
      </c>
      <c r="F82" s="54">
        <v>38</v>
      </c>
      <c r="G82" s="54">
        <f t="shared" si="1"/>
        <v>338</v>
      </c>
      <c r="H82" s="54">
        <v>51</v>
      </c>
      <c r="I82" s="70">
        <v>287</v>
      </c>
    </row>
    <row r="83" spans="1:9" ht="15.95" customHeight="1" x14ac:dyDescent="0.2">
      <c r="A83" s="77" t="s">
        <v>74</v>
      </c>
      <c r="B83" s="53">
        <v>2338</v>
      </c>
      <c r="C83" s="54">
        <v>1152</v>
      </c>
      <c r="D83" s="54">
        <v>156</v>
      </c>
      <c r="E83" s="54">
        <v>5</v>
      </c>
      <c r="F83" s="54">
        <v>14</v>
      </c>
      <c r="G83" s="54">
        <f t="shared" si="1"/>
        <v>144</v>
      </c>
      <c r="H83" s="54">
        <v>46</v>
      </c>
      <c r="I83" s="70">
        <v>98</v>
      </c>
    </row>
    <row r="84" spans="1:9" ht="15.95" customHeight="1" x14ac:dyDescent="0.2">
      <c r="A84" s="77" t="s">
        <v>75</v>
      </c>
      <c r="B84" s="53">
        <v>4058</v>
      </c>
      <c r="C84" s="54">
        <v>2055</v>
      </c>
      <c r="D84" s="54">
        <v>206</v>
      </c>
      <c r="E84" s="54">
        <v>105</v>
      </c>
      <c r="F84" s="54">
        <v>22</v>
      </c>
      <c r="G84" s="54">
        <f t="shared" si="1"/>
        <v>249</v>
      </c>
      <c r="H84" s="54">
        <v>42</v>
      </c>
      <c r="I84" s="70">
        <v>207</v>
      </c>
    </row>
    <row r="85" spans="1:9" ht="15.95" customHeight="1" x14ac:dyDescent="0.2">
      <c r="A85" s="77" t="s">
        <v>76</v>
      </c>
      <c r="B85" s="55">
        <v>9764</v>
      </c>
      <c r="C85" s="56">
        <v>4635</v>
      </c>
      <c r="D85" s="56">
        <v>402</v>
      </c>
      <c r="E85" s="56">
        <v>49</v>
      </c>
      <c r="F85" s="56">
        <v>129</v>
      </c>
      <c r="G85" s="56">
        <f t="shared" si="1"/>
        <v>552</v>
      </c>
      <c r="H85" s="56">
        <v>123</v>
      </c>
      <c r="I85" s="71">
        <v>429</v>
      </c>
    </row>
    <row r="86" spans="1:9" ht="15.95" customHeight="1" x14ac:dyDescent="0.2">
      <c r="A86" s="78" t="s">
        <v>77</v>
      </c>
      <c r="B86" s="72">
        <v>83586</v>
      </c>
      <c r="C86" s="58">
        <v>39134</v>
      </c>
      <c r="D86" s="58">
        <v>3157</v>
      </c>
      <c r="E86" s="58">
        <v>1027</v>
      </c>
      <c r="F86" s="58">
        <v>836</v>
      </c>
      <c r="G86" s="58">
        <f t="shared" si="1"/>
        <v>5173</v>
      </c>
      <c r="H86" s="58">
        <v>1117</v>
      </c>
      <c r="I86" s="73">
        <v>4056</v>
      </c>
    </row>
    <row r="87" spans="1:9" ht="15.95" customHeight="1" x14ac:dyDescent="0.2">
      <c r="A87" s="77" t="s">
        <v>78</v>
      </c>
      <c r="B87" s="53">
        <v>3367</v>
      </c>
      <c r="C87" s="54">
        <v>1521</v>
      </c>
      <c r="D87" s="54">
        <v>113</v>
      </c>
      <c r="E87" s="54">
        <v>41</v>
      </c>
      <c r="F87" s="54">
        <v>59</v>
      </c>
      <c r="G87" s="54">
        <f t="shared" si="1"/>
        <v>115</v>
      </c>
      <c r="H87" s="54">
        <v>14</v>
      </c>
      <c r="I87" s="70">
        <v>101</v>
      </c>
    </row>
    <row r="88" spans="1:9" ht="15.95" customHeight="1" x14ac:dyDescent="0.2">
      <c r="A88" s="77" t="s">
        <v>79</v>
      </c>
      <c r="B88" s="53">
        <v>3724</v>
      </c>
      <c r="C88" s="54">
        <v>1937</v>
      </c>
      <c r="D88" s="54">
        <v>107</v>
      </c>
      <c r="E88" s="54">
        <v>51</v>
      </c>
      <c r="F88" s="54">
        <v>5</v>
      </c>
      <c r="G88" s="54">
        <f t="shared" si="1"/>
        <v>497</v>
      </c>
      <c r="H88" s="54">
        <v>216</v>
      </c>
      <c r="I88" s="70">
        <v>281</v>
      </c>
    </row>
    <row r="89" spans="1:9" ht="15.95" customHeight="1" x14ac:dyDescent="0.2">
      <c r="A89" s="77" t="s">
        <v>80</v>
      </c>
      <c r="B89" s="53">
        <v>4518</v>
      </c>
      <c r="C89" s="54">
        <v>2428</v>
      </c>
      <c r="D89" s="54">
        <v>117</v>
      </c>
      <c r="E89" s="54">
        <v>68</v>
      </c>
      <c r="F89" s="54">
        <v>5</v>
      </c>
      <c r="G89" s="54">
        <f t="shared" si="1"/>
        <v>372</v>
      </c>
      <c r="H89" s="54">
        <v>146</v>
      </c>
      <c r="I89" s="70">
        <v>226</v>
      </c>
    </row>
    <row r="90" spans="1:9" ht="15.95" customHeight="1" x14ac:dyDescent="0.2">
      <c r="A90" s="77" t="s">
        <v>81</v>
      </c>
      <c r="B90" s="53">
        <v>1915</v>
      </c>
      <c r="C90" s="54">
        <v>982</v>
      </c>
      <c r="D90" s="54">
        <v>84</v>
      </c>
      <c r="E90" s="54">
        <v>43</v>
      </c>
      <c r="F90" s="54">
        <v>2</v>
      </c>
      <c r="G90" s="54">
        <f t="shared" si="1"/>
        <v>83</v>
      </c>
      <c r="H90" s="54">
        <v>28</v>
      </c>
      <c r="I90" s="70">
        <v>55</v>
      </c>
    </row>
    <row r="91" spans="1:9" ht="15.95" customHeight="1" x14ac:dyDescent="0.2">
      <c r="A91" s="77" t="s">
        <v>82</v>
      </c>
      <c r="B91" s="53">
        <v>3016</v>
      </c>
      <c r="C91" s="54">
        <v>1559</v>
      </c>
      <c r="D91" s="54">
        <v>149</v>
      </c>
      <c r="E91" s="54">
        <v>55</v>
      </c>
      <c r="F91" s="54">
        <v>2</v>
      </c>
      <c r="G91" s="54">
        <f t="shared" si="1"/>
        <v>242</v>
      </c>
      <c r="H91" s="54">
        <v>93</v>
      </c>
      <c r="I91" s="70">
        <v>149</v>
      </c>
    </row>
    <row r="92" spans="1:9" ht="15.95" customHeight="1" x14ac:dyDescent="0.2">
      <c r="A92" s="77" t="s">
        <v>83</v>
      </c>
      <c r="B92" s="53">
        <v>12293</v>
      </c>
      <c r="C92" s="54">
        <v>5780</v>
      </c>
      <c r="D92" s="54">
        <v>202</v>
      </c>
      <c r="E92" s="54">
        <v>172</v>
      </c>
      <c r="F92" s="54">
        <v>148</v>
      </c>
      <c r="G92" s="54">
        <f t="shared" si="1"/>
        <v>509</v>
      </c>
      <c r="H92" s="54">
        <v>159</v>
      </c>
      <c r="I92" s="70">
        <v>350</v>
      </c>
    </row>
    <row r="93" spans="1:9" ht="15.95" customHeight="1" x14ac:dyDescent="0.2">
      <c r="A93" s="77" t="s">
        <v>84</v>
      </c>
      <c r="B93" s="53">
        <v>11384</v>
      </c>
      <c r="C93" s="54">
        <v>5395</v>
      </c>
      <c r="D93" s="54">
        <v>438</v>
      </c>
      <c r="E93" s="54">
        <v>62</v>
      </c>
      <c r="F93" s="54">
        <v>99</v>
      </c>
      <c r="G93" s="54">
        <f t="shared" si="1"/>
        <v>568</v>
      </c>
      <c r="H93" s="54">
        <v>216</v>
      </c>
      <c r="I93" s="70">
        <v>352</v>
      </c>
    </row>
    <row r="94" spans="1:9" ht="15.95" customHeight="1" x14ac:dyDescent="0.2">
      <c r="A94" s="77" t="s">
        <v>85</v>
      </c>
      <c r="B94" s="53">
        <v>9299</v>
      </c>
      <c r="C94" s="54">
        <v>4357</v>
      </c>
      <c r="D94" s="54">
        <v>177</v>
      </c>
      <c r="E94" s="54">
        <v>41</v>
      </c>
      <c r="F94" s="54">
        <v>58</v>
      </c>
      <c r="G94" s="54">
        <f t="shared" si="1"/>
        <v>369</v>
      </c>
      <c r="H94" s="54">
        <v>101</v>
      </c>
      <c r="I94" s="70">
        <v>268</v>
      </c>
    </row>
    <row r="95" spans="1:9" ht="15.95" customHeight="1" x14ac:dyDescent="0.2">
      <c r="A95" s="77" t="s">
        <v>86</v>
      </c>
      <c r="B95" s="53">
        <v>2560</v>
      </c>
      <c r="C95" s="54">
        <v>1132</v>
      </c>
      <c r="D95" s="54">
        <v>68</v>
      </c>
      <c r="E95" s="54">
        <v>1</v>
      </c>
      <c r="F95" s="54">
        <v>12</v>
      </c>
      <c r="G95" s="54">
        <f t="shared" si="1"/>
        <v>145</v>
      </c>
      <c r="H95" s="54">
        <v>62</v>
      </c>
      <c r="I95" s="70">
        <v>83</v>
      </c>
    </row>
    <row r="96" spans="1:9" ht="15.95" customHeight="1" x14ac:dyDescent="0.2">
      <c r="A96" s="77" t="s">
        <v>87</v>
      </c>
      <c r="B96" s="53">
        <v>9220</v>
      </c>
      <c r="C96" s="54">
        <v>4265</v>
      </c>
      <c r="D96" s="54">
        <v>361</v>
      </c>
      <c r="E96" s="54">
        <v>102</v>
      </c>
      <c r="F96" s="54">
        <v>131</v>
      </c>
      <c r="G96" s="54">
        <f t="shared" si="1"/>
        <v>421</v>
      </c>
      <c r="H96" s="54">
        <v>122</v>
      </c>
      <c r="I96" s="70">
        <v>299</v>
      </c>
    </row>
    <row r="97" spans="1:9" ht="15.95" customHeight="1" x14ac:dyDescent="0.2">
      <c r="A97" s="77" t="s">
        <v>88</v>
      </c>
      <c r="B97" s="55">
        <v>13619</v>
      </c>
      <c r="C97" s="56">
        <v>6565</v>
      </c>
      <c r="D97" s="56">
        <v>414</v>
      </c>
      <c r="E97" s="56">
        <v>178</v>
      </c>
      <c r="F97" s="56">
        <v>90</v>
      </c>
      <c r="G97" s="56">
        <f t="shared" si="1"/>
        <v>590</v>
      </c>
      <c r="H97" s="56">
        <v>167</v>
      </c>
      <c r="I97" s="71">
        <v>423</v>
      </c>
    </row>
    <row r="98" spans="1:9" ht="15.95" customHeight="1" x14ac:dyDescent="0.2">
      <c r="A98" s="78" t="s">
        <v>89</v>
      </c>
      <c r="B98" s="72">
        <v>74915</v>
      </c>
      <c r="C98" s="58">
        <v>35921</v>
      </c>
      <c r="D98" s="58">
        <v>2230</v>
      </c>
      <c r="E98" s="58">
        <v>814</v>
      </c>
      <c r="F98" s="58">
        <v>611</v>
      </c>
      <c r="G98" s="58">
        <f t="shared" si="1"/>
        <v>3911</v>
      </c>
      <c r="H98" s="58">
        <v>1324</v>
      </c>
      <c r="I98" s="73">
        <v>2587</v>
      </c>
    </row>
    <row r="99" spans="1:9" ht="15.95" customHeight="1" thickBot="1" x14ac:dyDescent="0.25">
      <c r="A99" s="81" t="s">
        <v>90</v>
      </c>
      <c r="B99" s="75">
        <v>399105</v>
      </c>
      <c r="C99" s="65">
        <v>198305</v>
      </c>
      <c r="D99" s="65">
        <v>13424</v>
      </c>
      <c r="E99" s="65">
        <v>5904</v>
      </c>
      <c r="F99" s="65">
        <v>2356</v>
      </c>
      <c r="G99" s="65">
        <f t="shared" si="1"/>
        <v>23665</v>
      </c>
      <c r="H99" s="65">
        <v>5951</v>
      </c>
      <c r="I99" s="76">
        <v>17714</v>
      </c>
    </row>
    <row r="100" spans="1:9" x14ac:dyDescent="0.2">
      <c r="B100" s="48"/>
      <c r="C100" s="48"/>
      <c r="D100" s="48"/>
      <c r="E100" s="48"/>
      <c r="F100" s="48"/>
      <c r="G100" s="48"/>
      <c r="H100" s="48"/>
      <c r="I100" s="48"/>
    </row>
  </sheetData>
  <mergeCells count="9">
    <mergeCell ref="B8:B11"/>
    <mergeCell ref="C8:I8"/>
    <mergeCell ref="C9:C11"/>
    <mergeCell ref="D9:D11"/>
    <mergeCell ref="E9:E11"/>
    <mergeCell ref="F9:F11"/>
    <mergeCell ref="G9:I9"/>
    <mergeCell ref="G10:G11"/>
    <mergeCell ref="H10:I10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I100"/>
  <sheetViews>
    <sheetView showGridLines="0" zoomScaleNormal="100" zoomScaleSheetLayoutView="90" workbookViewId="0">
      <pane xSplit="2" ySplit="11" topLeftCell="C12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.7109375" style="52" customWidth="1"/>
    <col min="3" max="6" width="9.85546875" style="52" customWidth="1"/>
    <col min="7" max="9" width="11.7109375" style="52" customWidth="1"/>
    <col min="10" max="16384" width="9.140625" style="52"/>
  </cols>
  <sheetData>
    <row r="1" spans="1:9" s="21" customFormat="1" ht="15.75" x14ac:dyDescent="0.2">
      <c r="A1" s="13" t="s">
        <v>195</v>
      </c>
      <c r="D1" s="22"/>
      <c r="E1" s="22"/>
    </row>
    <row r="2" spans="1:9" s="23" customFormat="1" ht="11.25" x14ac:dyDescent="0.2">
      <c r="A2" s="18"/>
      <c r="D2" s="24"/>
      <c r="E2" s="24"/>
    </row>
    <row r="3" spans="1:9" s="21" customFormat="1" ht="18.75" x14ac:dyDescent="0.2">
      <c r="A3" s="14" t="s">
        <v>191</v>
      </c>
      <c r="D3" s="22"/>
      <c r="E3" s="22"/>
    </row>
    <row r="4" spans="1:9" s="26" customFormat="1" ht="18.75" x14ac:dyDescent="0.2">
      <c r="A4" s="155" t="s">
        <v>443</v>
      </c>
      <c r="C4" s="25"/>
      <c r="D4" s="25"/>
      <c r="E4" s="25"/>
    </row>
    <row r="5" spans="1:9" s="21" customFormat="1" ht="15.75" x14ac:dyDescent="0.2">
      <c r="A5" s="10"/>
      <c r="D5" s="22"/>
      <c r="E5" s="22"/>
    </row>
    <row r="6" spans="1:9" s="26" customFormat="1" ht="20.25" x14ac:dyDescent="0.2">
      <c r="A6" s="27" t="s">
        <v>281</v>
      </c>
    </row>
    <row r="7" spans="1:9" s="29" customFormat="1" ht="13.5" thickBot="1" x14ac:dyDescent="0.25">
      <c r="A7" s="20" t="s">
        <v>292</v>
      </c>
      <c r="C7" s="28"/>
      <c r="D7" s="28"/>
      <c r="E7" s="28"/>
    </row>
    <row r="8" spans="1:9" s="48" customFormat="1" ht="15" customHeight="1" x14ac:dyDescent="0.2">
      <c r="A8" s="47"/>
      <c r="B8" s="263" t="s">
        <v>282</v>
      </c>
      <c r="C8" s="277" t="s">
        <v>91</v>
      </c>
      <c r="D8" s="278"/>
      <c r="E8" s="278"/>
      <c r="F8" s="278"/>
      <c r="G8" s="277" t="s">
        <v>283</v>
      </c>
      <c r="H8" s="278"/>
      <c r="I8" s="279"/>
    </row>
    <row r="9" spans="1:9" s="48" customFormat="1" ht="15" customHeight="1" x14ac:dyDescent="0.2">
      <c r="A9" s="49" t="s">
        <v>1</v>
      </c>
      <c r="B9" s="264"/>
      <c r="C9" s="266" t="s">
        <v>92</v>
      </c>
      <c r="D9" s="266" t="s">
        <v>241</v>
      </c>
      <c r="E9" s="266" t="s">
        <v>213</v>
      </c>
      <c r="F9" s="269" t="s">
        <v>93</v>
      </c>
      <c r="G9" s="280" t="s">
        <v>284</v>
      </c>
      <c r="H9" s="283" t="s">
        <v>285</v>
      </c>
      <c r="I9" s="286" t="s">
        <v>286</v>
      </c>
    </row>
    <row r="10" spans="1:9" s="48" customFormat="1" ht="15" customHeight="1" x14ac:dyDescent="0.2">
      <c r="A10" s="49"/>
      <c r="B10" s="264"/>
      <c r="C10" s="267"/>
      <c r="D10" s="267"/>
      <c r="E10" s="267"/>
      <c r="F10" s="270"/>
      <c r="G10" s="281"/>
      <c r="H10" s="284"/>
      <c r="I10" s="287"/>
    </row>
    <row r="11" spans="1:9" s="48" customFormat="1" ht="13.5" thickBot="1" x14ac:dyDescent="0.25">
      <c r="A11" s="11"/>
      <c r="B11" s="265"/>
      <c r="C11" s="268"/>
      <c r="D11" s="268"/>
      <c r="E11" s="268"/>
      <c r="F11" s="271"/>
      <c r="G11" s="282"/>
      <c r="H11" s="285"/>
      <c r="I11" s="288"/>
    </row>
    <row r="12" spans="1:9" ht="15.95" customHeight="1" x14ac:dyDescent="0.2">
      <c r="A12" s="77" t="s">
        <v>3</v>
      </c>
      <c r="B12" s="50">
        <v>82</v>
      </c>
      <c r="C12" s="51">
        <v>33</v>
      </c>
      <c r="D12" s="51">
        <v>4</v>
      </c>
      <c r="E12" s="51">
        <v>0</v>
      </c>
      <c r="F12" s="51">
        <v>0</v>
      </c>
      <c r="G12" s="51">
        <v>46</v>
      </c>
      <c r="H12" s="51">
        <v>21</v>
      </c>
      <c r="I12" s="69">
        <v>15</v>
      </c>
    </row>
    <row r="13" spans="1:9" ht="15.95" customHeight="1" x14ac:dyDescent="0.2">
      <c r="A13" s="77" t="s">
        <v>4</v>
      </c>
      <c r="B13" s="53">
        <v>273</v>
      </c>
      <c r="C13" s="54">
        <v>137</v>
      </c>
      <c r="D13" s="54">
        <v>6</v>
      </c>
      <c r="E13" s="54">
        <v>3</v>
      </c>
      <c r="F13" s="54">
        <v>0</v>
      </c>
      <c r="G13" s="54">
        <v>198</v>
      </c>
      <c r="H13" s="54">
        <v>41</v>
      </c>
      <c r="I13" s="70">
        <v>34</v>
      </c>
    </row>
    <row r="14" spans="1:9" ht="15.95" customHeight="1" x14ac:dyDescent="0.2">
      <c r="A14" s="77" t="s">
        <v>5</v>
      </c>
      <c r="B14" s="53">
        <v>133</v>
      </c>
      <c r="C14" s="54">
        <v>57</v>
      </c>
      <c r="D14" s="54">
        <v>3</v>
      </c>
      <c r="E14" s="54">
        <v>0</v>
      </c>
      <c r="F14" s="54">
        <v>0</v>
      </c>
      <c r="G14" s="54">
        <v>88</v>
      </c>
      <c r="H14" s="54">
        <v>25</v>
      </c>
      <c r="I14" s="70">
        <v>20</v>
      </c>
    </row>
    <row r="15" spans="1:9" ht="15.95" customHeight="1" x14ac:dyDescent="0.2">
      <c r="A15" s="77" t="s">
        <v>6</v>
      </c>
      <c r="B15" s="53">
        <v>173</v>
      </c>
      <c r="C15" s="54">
        <v>80</v>
      </c>
      <c r="D15" s="54">
        <v>0</v>
      </c>
      <c r="E15" s="54">
        <v>2</v>
      </c>
      <c r="F15" s="54">
        <v>0</v>
      </c>
      <c r="G15" s="54">
        <v>118</v>
      </c>
      <c r="H15" s="54">
        <v>27</v>
      </c>
      <c r="I15" s="70">
        <v>28</v>
      </c>
    </row>
    <row r="16" spans="1:9" ht="15.95" customHeight="1" x14ac:dyDescent="0.2">
      <c r="A16" s="77" t="s">
        <v>7</v>
      </c>
      <c r="B16" s="53">
        <v>359</v>
      </c>
      <c r="C16" s="54">
        <v>168</v>
      </c>
      <c r="D16" s="54">
        <v>6</v>
      </c>
      <c r="E16" s="54">
        <v>2</v>
      </c>
      <c r="F16" s="54">
        <v>0</v>
      </c>
      <c r="G16" s="54">
        <v>227</v>
      </c>
      <c r="H16" s="54">
        <v>66</v>
      </c>
      <c r="I16" s="70">
        <v>66</v>
      </c>
    </row>
    <row r="17" spans="1:9" ht="15.95" customHeight="1" x14ac:dyDescent="0.2">
      <c r="A17" s="77" t="s">
        <v>8</v>
      </c>
      <c r="B17" s="53">
        <v>152</v>
      </c>
      <c r="C17" s="54">
        <v>67</v>
      </c>
      <c r="D17" s="54">
        <v>7</v>
      </c>
      <c r="E17" s="54">
        <v>2</v>
      </c>
      <c r="F17" s="54">
        <v>0</v>
      </c>
      <c r="G17" s="54">
        <v>116</v>
      </c>
      <c r="H17" s="54">
        <v>20</v>
      </c>
      <c r="I17" s="70">
        <v>16</v>
      </c>
    </row>
    <row r="18" spans="1:9" ht="15.95" customHeight="1" x14ac:dyDescent="0.2">
      <c r="A18" s="77" t="s">
        <v>9</v>
      </c>
      <c r="B18" s="53">
        <v>193</v>
      </c>
      <c r="C18" s="54">
        <v>83</v>
      </c>
      <c r="D18" s="54">
        <v>6</v>
      </c>
      <c r="E18" s="54">
        <v>4</v>
      </c>
      <c r="F18" s="54">
        <v>0</v>
      </c>
      <c r="G18" s="54">
        <v>149</v>
      </c>
      <c r="H18" s="54">
        <v>16</v>
      </c>
      <c r="I18" s="70">
        <v>28</v>
      </c>
    </row>
    <row r="19" spans="1:9" ht="15.95" customHeight="1" x14ac:dyDescent="0.2">
      <c r="A19" s="77" t="s">
        <v>10</v>
      </c>
      <c r="B19" s="55">
        <v>183</v>
      </c>
      <c r="C19" s="56">
        <v>89</v>
      </c>
      <c r="D19" s="56">
        <v>3</v>
      </c>
      <c r="E19" s="56">
        <v>2</v>
      </c>
      <c r="F19" s="56">
        <v>0</v>
      </c>
      <c r="G19" s="56">
        <v>121</v>
      </c>
      <c r="H19" s="56">
        <v>25</v>
      </c>
      <c r="I19" s="71">
        <v>37</v>
      </c>
    </row>
    <row r="20" spans="1:9" ht="15.95" customHeight="1" x14ac:dyDescent="0.2">
      <c r="A20" s="78" t="s">
        <v>11</v>
      </c>
      <c r="B20" s="57">
        <v>1548</v>
      </c>
      <c r="C20" s="58">
        <v>714</v>
      </c>
      <c r="D20" s="58">
        <v>35</v>
      </c>
      <c r="E20" s="58">
        <v>15</v>
      </c>
      <c r="F20" s="58">
        <v>0</v>
      </c>
      <c r="G20" s="58">
        <v>1063</v>
      </c>
      <c r="H20" s="58">
        <v>241</v>
      </c>
      <c r="I20" s="73">
        <v>244</v>
      </c>
    </row>
    <row r="21" spans="1:9" ht="15.95" customHeight="1" x14ac:dyDescent="0.2">
      <c r="A21" s="77" t="s">
        <v>12</v>
      </c>
      <c r="B21" s="84">
        <v>536</v>
      </c>
      <c r="C21" s="54">
        <v>255</v>
      </c>
      <c r="D21" s="54">
        <v>30</v>
      </c>
      <c r="E21" s="54">
        <v>3</v>
      </c>
      <c r="F21" s="54">
        <v>2</v>
      </c>
      <c r="G21" s="54">
        <v>320</v>
      </c>
      <c r="H21" s="54">
        <v>127</v>
      </c>
      <c r="I21" s="70">
        <v>89</v>
      </c>
    </row>
    <row r="22" spans="1:9" ht="15.95" customHeight="1" x14ac:dyDescent="0.2">
      <c r="A22" s="77" t="s">
        <v>13</v>
      </c>
      <c r="B22" s="53">
        <v>302</v>
      </c>
      <c r="C22" s="54">
        <v>154</v>
      </c>
      <c r="D22" s="54">
        <v>21</v>
      </c>
      <c r="E22" s="54">
        <v>6</v>
      </c>
      <c r="F22" s="54">
        <v>1</v>
      </c>
      <c r="G22" s="54">
        <v>174</v>
      </c>
      <c r="H22" s="54">
        <v>40</v>
      </c>
      <c r="I22" s="70">
        <v>88</v>
      </c>
    </row>
    <row r="23" spans="1:9" ht="15.95" customHeight="1" x14ac:dyDescent="0.2">
      <c r="A23" s="77" t="s">
        <v>14</v>
      </c>
      <c r="B23" s="53">
        <v>152</v>
      </c>
      <c r="C23" s="54">
        <v>74</v>
      </c>
      <c r="D23" s="54">
        <v>10</v>
      </c>
      <c r="E23" s="54">
        <v>0</v>
      </c>
      <c r="F23" s="54">
        <v>1</v>
      </c>
      <c r="G23" s="54">
        <v>76</v>
      </c>
      <c r="H23" s="54">
        <v>22</v>
      </c>
      <c r="I23" s="70">
        <v>54</v>
      </c>
    </row>
    <row r="24" spans="1:9" ht="15.95" customHeight="1" x14ac:dyDescent="0.2">
      <c r="A24" s="77" t="s">
        <v>15</v>
      </c>
      <c r="B24" s="53">
        <v>227</v>
      </c>
      <c r="C24" s="54">
        <v>126</v>
      </c>
      <c r="D24" s="54">
        <v>13</v>
      </c>
      <c r="E24" s="54">
        <v>3</v>
      </c>
      <c r="F24" s="54">
        <v>0</v>
      </c>
      <c r="G24" s="54">
        <v>151</v>
      </c>
      <c r="H24" s="54">
        <v>22</v>
      </c>
      <c r="I24" s="70">
        <v>54</v>
      </c>
    </row>
    <row r="25" spans="1:9" ht="15.95" customHeight="1" x14ac:dyDescent="0.2">
      <c r="A25" s="77" t="s">
        <v>16</v>
      </c>
      <c r="B25" s="53">
        <v>240</v>
      </c>
      <c r="C25" s="54">
        <v>113</v>
      </c>
      <c r="D25" s="54">
        <v>4</v>
      </c>
      <c r="E25" s="54">
        <v>3</v>
      </c>
      <c r="F25" s="54">
        <v>1</v>
      </c>
      <c r="G25" s="54">
        <v>153</v>
      </c>
      <c r="H25" s="54">
        <v>40</v>
      </c>
      <c r="I25" s="70">
        <v>47</v>
      </c>
    </row>
    <row r="26" spans="1:9" ht="15.95" customHeight="1" x14ac:dyDescent="0.2">
      <c r="A26" s="77" t="s">
        <v>17</v>
      </c>
      <c r="B26" s="53">
        <v>190</v>
      </c>
      <c r="C26" s="54">
        <v>97</v>
      </c>
      <c r="D26" s="54">
        <v>11</v>
      </c>
      <c r="E26" s="54">
        <v>0</v>
      </c>
      <c r="F26" s="54">
        <v>0</v>
      </c>
      <c r="G26" s="54">
        <v>134</v>
      </c>
      <c r="H26" s="54">
        <v>22</v>
      </c>
      <c r="I26" s="70">
        <v>34</v>
      </c>
    </row>
    <row r="27" spans="1:9" ht="15.95" customHeight="1" x14ac:dyDescent="0.2">
      <c r="A27" s="79" t="s">
        <v>18</v>
      </c>
      <c r="B27" s="55">
        <v>333</v>
      </c>
      <c r="C27" s="56">
        <v>192</v>
      </c>
      <c r="D27" s="56">
        <v>19</v>
      </c>
      <c r="E27" s="56">
        <v>0</v>
      </c>
      <c r="F27" s="56">
        <v>0</v>
      </c>
      <c r="G27" s="56">
        <v>204</v>
      </c>
      <c r="H27" s="56">
        <v>49</v>
      </c>
      <c r="I27" s="71">
        <v>80</v>
      </c>
    </row>
    <row r="28" spans="1:9" ht="15.95" customHeight="1" x14ac:dyDescent="0.2">
      <c r="A28" s="80" t="s">
        <v>19</v>
      </c>
      <c r="B28" s="57">
        <v>1980</v>
      </c>
      <c r="C28" s="58">
        <v>1011</v>
      </c>
      <c r="D28" s="58">
        <v>108</v>
      </c>
      <c r="E28" s="58">
        <v>15</v>
      </c>
      <c r="F28" s="58">
        <v>5</v>
      </c>
      <c r="G28" s="58">
        <v>1212</v>
      </c>
      <c r="H28" s="58">
        <v>322</v>
      </c>
      <c r="I28" s="73">
        <v>446</v>
      </c>
    </row>
    <row r="29" spans="1:9" ht="15.95" customHeight="1" x14ac:dyDescent="0.2">
      <c r="A29" s="77" t="s">
        <v>20</v>
      </c>
      <c r="B29" s="84">
        <v>130</v>
      </c>
      <c r="C29" s="54">
        <v>49</v>
      </c>
      <c r="D29" s="54">
        <v>5</v>
      </c>
      <c r="E29" s="54">
        <v>1</v>
      </c>
      <c r="F29" s="54">
        <v>0</v>
      </c>
      <c r="G29" s="54">
        <v>79</v>
      </c>
      <c r="H29" s="54">
        <v>16</v>
      </c>
      <c r="I29" s="70">
        <v>35</v>
      </c>
    </row>
    <row r="30" spans="1:9" ht="15.95" customHeight="1" x14ac:dyDescent="0.2">
      <c r="A30" s="77" t="s">
        <v>21</v>
      </c>
      <c r="B30" s="53">
        <v>160</v>
      </c>
      <c r="C30" s="54">
        <v>76</v>
      </c>
      <c r="D30" s="54">
        <v>12</v>
      </c>
      <c r="E30" s="54">
        <v>3</v>
      </c>
      <c r="F30" s="54">
        <v>0</v>
      </c>
      <c r="G30" s="54">
        <v>116</v>
      </c>
      <c r="H30" s="54">
        <v>16</v>
      </c>
      <c r="I30" s="70">
        <v>28</v>
      </c>
    </row>
    <row r="31" spans="1:9" ht="15.95" customHeight="1" x14ac:dyDescent="0.2">
      <c r="A31" s="77" t="s">
        <v>22</v>
      </c>
      <c r="B31" s="53">
        <v>95</v>
      </c>
      <c r="C31" s="54">
        <v>47</v>
      </c>
      <c r="D31" s="54">
        <v>7</v>
      </c>
      <c r="E31" s="54">
        <v>3</v>
      </c>
      <c r="F31" s="54">
        <v>0</v>
      </c>
      <c r="G31" s="54">
        <v>49</v>
      </c>
      <c r="H31" s="54">
        <v>14</v>
      </c>
      <c r="I31" s="70">
        <v>32</v>
      </c>
    </row>
    <row r="32" spans="1:9" ht="15.95" customHeight="1" x14ac:dyDescent="0.2">
      <c r="A32" s="77" t="s">
        <v>23</v>
      </c>
      <c r="B32" s="53">
        <v>161</v>
      </c>
      <c r="C32" s="54">
        <v>86</v>
      </c>
      <c r="D32" s="54">
        <v>7</v>
      </c>
      <c r="E32" s="54">
        <v>7</v>
      </c>
      <c r="F32" s="54">
        <v>0</v>
      </c>
      <c r="G32" s="54">
        <v>111</v>
      </c>
      <c r="H32" s="54">
        <v>23</v>
      </c>
      <c r="I32" s="70">
        <v>27</v>
      </c>
    </row>
    <row r="33" spans="1:9" ht="15.95" customHeight="1" x14ac:dyDescent="0.2">
      <c r="A33" s="77" t="s">
        <v>24</v>
      </c>
      <c r="B33" s="53">
        <v>158</v>
      </c>
      <c r="C33" s="54">
        <v>62</v>
      </c>
      <c r="D33" s="54">
        <v>4</v>
      </c>
      <c r="E33" s="54">
        <v>2</v>
      </c>
      <c r="F33" s="54">
        <v>0</v>
      </c>
      <c r="G33" s="54">
        <v>110</v>
      </c>
      <c r="H33" s="54">
        <v>3</v>
      </c>
      <c r="I33" s="70">
        <v>45</v>
      </c>
    </row>
    <row r="34" spans="1:9" ht="15.95" customHeight="1" x14ac:dyDescent="0.2">
      <c r="A34" s="77" t="s">
        <v>25</v>
      </c>
      <c r="B34" s="53">
        <v>207</v>
      </c>
      <c r="C34" s="54">
        <v>100</v>
      </c>
      <c r="D34" s="54">
        <v>11</v>
      </c>
      <c r="E34" s="54">
        <v>7</v>
      </c>
      <c r="F34" s="54">
        <v>0</v>
      </c>
      <c r="G34" s="54">
        <v>143</v>
      </c>
      <c r="H34" s="54">
        <v>10</v>
      </c>
      <c r="I34" s="70">
        <v>54</v>
      </c>
    </row>
    <row r="35" spans="1:9" ht="15.95" customHeight="1" x14ac:dyDescent="0.2">
      <c r="A35" s="77" t="s">
        <v>26</v>
      </c>
      <c r="B35" s="53">
        <v>692</v>
      </c>
      <c r="C35" s="54">
        <v>314</v>
      </c>
      <c r="D35" s="54">
        <v>64</v>
      </c>
      <c r="E35" s="54">
        <v>12</v>
      </c>
      <c r="F35" s="54">
        <v>1</v>
      </c>
      <c r="G35" s="54">
        <v>405</v>
      </c>
      <c r="H35" s="54">
        <v>102</v>
      </c>
      <c r="I35" s="70">
        <v>185</v>
      </c>
    </row>
    <row r="36" spans="1:9" ht="15.95" customHeight="1" x14ac:dyDescent="0.2">
      <c r="A36" s="77" t="s">
        <v>27</v>
      </c>
      <c r="B36" s="53">
        <v>102</v>
      </c>
      <c r="C36" s="54">
        <v>55</v>
      </c>
      <c r="D36" s="54">
        <v>10</v>
      </c>
      <c r="E36" s="54">
        <v>0</v>
      </c>
      <c r="F36" s="54">
        <v>0</v>
      </c>
      <c r="G36" s="54">
        <v>77</v>
      </c>
      <c r="H36" s="54">
        <v>5</v>
      </c>
      <c r="I36" s="70">
        <v>20</v>
      </c>
    </row>
    <row r="37" spans="1:9" ht="15.95" customHeight="1" x14ac:dyDescent="0.2">
      <c r="A37" s="79" t="s">
        <v>28</v>
      </c>
      <c r="B37" s="55">
        <v>361</v>
      </c>
      <c r="C37" s="56">
        <v>173</v>
      </c>
      <c r="D37" s="56">
        <v>10</v>
      </c>
      <c r="E37" s="56">
        <v>8</v>
      </c>
      <c r="F37" s="56">
        <v>0</v>
      </c>
      <c r="G37" s="56">
        <v>208</v>
      </c>
      <c r="H37" s="56">
        <v>79</v>
      </c>
      <c r="I37" s="71">
        <v>74</v>
      </c>
    </row>
    <row r="38" spans="1:9" ht="15.95" customHeight="1" x14ac:dyDescent="0.2">
      <c r="A38" s="80" t="s">
        <v>29</v>
      </c>
      <c r="B38" s="60">
        <v>2066</v>
      </c>
      <c r="C38" s="58">
        <v>962</v>
      </c>
      <c r="D38" s="58">
        <v>130</v>
      </c>
      <c r="E38" s="58">
        <v>43</v>
      </c>
      <c r="F38" s="58">
        <v>1</v>
      </c>
      <c r="G38" s="58">
        <v>1298</v>
      </c>
      <c r="H38" s="58">
        <v>268</v>
      </c>
      <c r="I38" s="73">
        <v>500</v>
      </c>
    </row>
    <row r="39" spans="1:9" ht="15.95" customHeight="1" x14ac:dyDescent="0.2">
      <c r="A39" s="77" t="s">
        <v>30</v>
      </c>
      <c r="B39" s="84">
        <v>262</v>
      </c>
      <c r="C39" s="54">
        <v>111</v>
      </c>
      <c r="D39" s="54">
        <v>11</v>
      </c>
      <c r="E39" s="54">
        <v>3</v>
      </c>
      <c r="F39" s="54">
        <v>0</v>
      </c>
      <c r="G39" s="54">
        <v>170</v>
      </c>
      <c r="H39" s="54">
        <v>60</v>
      </c>
      <c r="I39" s="70">
        <v>32</v>
      </c>
    </row>
    <row r="40" spans="1:9" ht="15.95" customHeight="1" x14ac:dyDescent="0.2">
      <c r="A40" s="77" t="s">
        <v>31</v>
      </c>
      <c r="B40" s="53">
        <v>497</v>
      </c>
      <c r="C40" s="54">
        <v>254</v>
      </c>
      <c r="D40" s="54">
        <v>28</v>
      </c>
      <c r="E40" s="54">
        <v>7</v>
      </c>
      <c r="F40" s="54">
        <v>1</v>
      </c>
      <c r="G40" s="54">
        <v>285</v>
      </c>
      <c r="H40" s="54">
        <v>87</v>
      </c>
      <c r="I40" s="70">
        <v>125</v>
      </c>
    </row>
    <row r="41" spans="1:9" ht="15.95" customHeight="1" x14ac:dyDescent="0.2">
      <c r="A41" s="77" t="s">
        <v>32</v>
      </c>
      <c r="B41" s="53">
        <v>541</v>
      </c>
      <c r="C41" s="54">
        <v>237</v>
      </c>
      <c r="D41" s="54">
        <v>18</v>
      </c>
      <c r="E41" s="54">
        <v>16</v>
      </c>
      <c r="F41" s="54">
        <v>2</v>
      </c>
      <c r="G41" s="54">
        <v>314</v>
      </c>
      <c r="H41" s="54">
        <v>120</v>
      </c>
      <c r="I41" s="70">
        <v>107</v>
      </c>
    </row>
    <row r="42" spans="1:9" ht="15.95" customHeight="1" x14ac:dyDescent="0.2">
      <c r="A42" s="77" t="s">
        <v>33</v>
      </c>
      <c r="B42" s="53">
        <v>610</v>
      </c>
      <c r="C42" s="54">
        <v>280</v>
      </c>
      <c r="D42" s="54">
        <v>24</v>
      </c>
      <c r="E42" s="54">
        <v>15</v>
      </c>
      <c r="F42" s="54">
        <v>1</v>
      </c>
      <c r="G42" s="54">
        <v>323</v>
      </c>
      <c r="H42" s="54">
        <v>186</v>
      </c>
      <c r="I42" s="70">
        <v>101</v>
      </c>
    </row>
    <row r="43" spans="1:9" ht="15.95" customHeight="1" x14ac:dyDescent="0.2">
      <c r="A43" s="77" t="s">
        <v>34</v>
      </c>
      <c r="B43" s="61">
        <v>205</v>
      </c>
      <c r="C43" s="62">
        <v>98</v>
      </c>
      <c r="D43" s="62">
        <v>10</v>
      </c>
      <c r="E43" s="62">
        <v>2</v>
      </c>
      <c r="F43" s="62">
        <v>0</v>
      </c>
      <c r="G43" s="62">
        <v>105</v>
      </c>
      <c r="H43" s="62">
        <v>57</v>
      </c>
      <c r="I43" s="74">
        <v>43</v>
      </c>
    </row>
    <row r="44" spans="1:9" ht="15.95" customHeight="1" x14ac:dyDescent="0.2">
      <c r="A44" s="77" t="s">
        <v>35</v>
      </c>
      <c r="B44" s="53">
        <v>196</v>
      </c>
      <c r="C44" s="54">
        <v>78</v>
      </c>
      <c r="D44" s="54">
        <v>9</v>
      </c>
      <c r="E44" s="54">
        <v>4</v>
      </c>
      <c r="F44" s="54">
        <v>0</v>
      </c>
      <c r="G44" s="54">
        <v>145</v>
      </c>
      <c r="H44" s="54">
        <v>4</v>
      </c>
      <c r="I44" s="70">
        <v>47</v>
      </c>
    </row>
    <row r="45" spans="1:9" ht="15.95" customHeight="1" x14ac:dyDescent="0.2">
      <c r="A45" s="79" t="s">
        <v>36</v>
      </c>
      <c r="B45" s="55">
        <v>167</v>
      </c>
      <c r="C45" s="56">
        <v>73</v>
      </c>
      <c r="D45" s="56">
        <v>11</v>
      </c>
      <c r="E45" s="56">
        <v>9</v>
      </c>
      <c r="F45" s="56">
        <v>1</v>
      </c>
      <c r="G45" s="56">
        <v>88</v>
      </c>
      <c r="H45" s="56">
        <v>53</v>
      </c>
      <c r="I45" s="71">
        <v>26</v>
      </c>
    </row>
    <row r="46" spans="1:9" ht="15.95" customHeight="1" x14ac:dyDescent="0.2">
      <c r="A46" s="80" t="s">
        <v>37</v>
      </c>
      <c r="B46" s="57">
        <v>2478</v>
      </c>
      <c r="C46" s="58">
        <v>1131</v>
      </c>
      <c r="D46" s="58">
        <v>111</v>
      </c>
      <c r="E46" s="58">
        <v>56</v>
      </c>
      <c r="F46" s="58">
        <v>5</v>
      </c>
      <c r="G46" s="58">
        <v>1430</v>
      </c>
      <c r="H46" s="58">
        <v>567</v>
      </c>
      <c r="I46" s="73">
        <v>481</v>
      </c>
    </row>
    <row r="47" spans="1:9" ht="15.95" customHeight="1" x14ac:dyDescent="0.2">
      <c r="A47" s="77" t="s">
        <v>38</v>
      </c>
      <c r="B47" s="84">
        <v>120</v>
      </c>
      <c r="C47" s="54">
        <v>55</v>
      </c>
      <c r="D47" s="54">
        <v>5</v>
      </c>
      <c r="E47" s="54">
        <v>3</v>
      </c>
      <c r="F47" s="54">
        <v>0</v>
      </c>
      <c r="G47" s="54">
        <v>81</v>
      </c>
      <c r="H47" s="54">
        <v>8</v>
      </c>
      <c r="I47" s="70">
        <v>31</v>
      </c>
    </row>
    <row r="48" spans="1:9" ht="15.95" customHeight="1" x14ac:dyDescent="0.2">
      <c r="A48" s="77" t="s">
        <v>39</v>
      </c>
      <c r="B48" s="53">
        <v>445</v>
      </c>
      <c r="C48" s="54">
        <v>205</v>
      </c>
      <c r="D48" s="54">
        <v>22</v>
      </c>
      <c r="E48" s="54">
        <v>9</v>
      </c>
      <c r="F48" s="54">
        <v>1</v>
      </c>
      <c r="G48" s="54">
        <v>298</v>
      </c>
      <c r="H48" s="54">
        <v>68</v>
      </c>
      <c r="I48" s="70">
        <v>79</v>
      </c>
    </row>
    <row r="49" spans="1:9" ht="15.95" customHeight="1" x14ac:dyDescent="0.2">
      <c r="A49" s="77" t="s">
        <v>40</v>
      </c>
      <c r="B49" s="53">
        <v>174</v>
      </c>
      <c r="C49" s="54">
        <v>73</v>
      </c>
      <c r="D49" s="54">
        <v>4</v>
      </c>
      <c r="E49" s="54">
        <v>6</v>
      </c>
      <c r="F49" s="54">
        <v>0</v>
      </c>
      <c r="G49" s="54">
        <v>124</v>
      </c>
      <c r="H49" s="54">
        <v>20</v>
      </c>
      <c r="I49" s="70">
        <v>30</v>
      </c>
    </row>
    <row r="50" spans="1:9" ht="15.95" customHeight="1" x14ac:dyDescent="0.2">
      <c r="A50" s="77" t="s">
        <v>41</v>
      </c>
      <c r="B50" s="53">
        <v>121</v>
      </c>
      <c r="C50" s="54">
        <v>54</v>
      </c>
      <c r="D50" s="54">
        <v>4</v>
      </c>
      <c r="E50" s="54">
        <v>6</v>
      </c>
      <c r="F50" s="54">
        <v>0</v>
      </c>
      <c r="G50" s="54">
        <v>85</v>
      </c>
      <c r="H50" s="54">
        <v>11</v>
      </c>
      <c r="I50" s="70">
        <v>25</v>
      </c>
    </row>
    <row r="51" spans="1:9" ht="15.95" customHeight="1" x14ac:dyDescent="0.2">
      <c r="A51" s="77" t="s">
        <v>42</v>
      </c>
      <c r="B51" s="53">
        <v>271</v>
      </c>
      <c r="C51" s="54">
        <v>132</v>
      </c>
      <c r="D51" s="54">
        <v>17</v>
      </c>
      <c r="E51" s="54">
        <v>6</v>
      </c>
      <c r="F51" s="54">
        <v>0</v>
      </c>
      <c r="G51" s="54">
        <v>215</v>
      </c>
      <c r="H51" s="54">
        <v>11</v>
      </c>
      <c r="I51" s="70">
        <v>45</v>
      </c>
    </row>
    <row r="52" spans="1:9" ht="15.95" customHeight="1" x14ac:dyDescent="0.2">
      <c r="A52" s="77" t="s">
        <v>43</v>
      </c>
      <c r="B52" s="53">
        <v>298</v>
      </c>
      <c r="C52" s="54">
        <v>141</v>
      </c>
      <c r="D52" s="54">
        <v>13</v>
      </c>
      <c r="E52" s="54">
        <v>5</v>
      </c>
      <c r="F52" s="54">
        <v>1</v>
      </c>
      <c r="G52" s="54">
        <v>210</v>
      </c>
      <c r="H52" s="54">
        <v>15</v>
      </c>
      <c r="I52" s="70">
        <v>73</v>
      </c>
    </row>
    <row r="53" spans="1:9" ht="15.95" customHeight="1" x14ac:dyDescent="0.2">
      <c r="A53" s="77" t="s">
        <v>44</v>
      </c>
      <c r="B53" s="53">
        <v>275</v>
      </c>
      <c r="C53" s="54">
        <v>120</v>
      </c>
      <c r="D53" s="54">
        <v>18</v>
      </c>
      <c r="E53" s="54">
        <v>2</v>
      </c>
      <c r="F53" s="54">
        <v>1</v>
      </c>
      <c r="G53" s="54">
        <v>152</v>
      </c>
      <c r="H53" s="54">
        <v>32</v>
      </c>
      <c r="I53" s="70">
        <v>91</v>
      </c>
    </row>
    <row r="54" spans="1:9" ht="15.95" customHeight="1" x14ac:dyDescent="0.2">
      <c r="A54" s="77" t="s">
        <v>45</v>
      </c>
      <c r="B54" s="53">
        <v>225</v>
      </c>
      <c r="C54" s="54">
        <v>85</v>
      </c>
      <c r="D54" s="54">
        <v>14</v>
      </c>
      <c r="E54" s="54">
        <v>2</v>
      </c>
      <c r="F54" s="54">
        <v>0</v>
      </c>
      <c r="G54" s="54">
        <v>114</v>
      </c>
      <c r="H54" s="54">
        <v>51</v>
      </c>
      <c r="I54" s="70">
        <v>60</v>
      </c>
    </row>
    <row r="55" spans="1:9" s="63" customFormat="1" ht="15.95" customHeight="1" x14ac:dyDescent="0.2">
      <c r="A55" s="77" t="s">
        <v>46</v>
      </c>
      <c r="B55" s="53">
        <v>47</v>
      </c>
      <c r="C55" s="54">
        <v>17</v>
      </c>
      <c r="D55" s="54">
        <v>3</v>
      </c>
      <c r="E55" s="54">
        <v>3</v>
      </c>
      <c r="F55" s="54">
        <v>0</v>
      </c>
      <c r="G55" s="54">
        <v>34</v>
      </c>
      <c r="H55" s="54">
        <v>3</v>
      </c>
      <c r="I55" s="70">
        <v>10</v>
      </c>
    </row>
    <row r="56" spans="1:9" ht="15.95" customHeight="1" x14ac:dyDescent="0.2">
      <c r="A56" s="77" t="s">
        <v>47</v>
      </c>
      <c r="B56" s="53">
        <v>191</v>
      </c>
      <c r="C56" s="54">
        <v>71</v>
      </c>
      <c r="D56" s="54">
        <v>17</v>
      </c>
      <c r="E56" s="54">
        <v>5</v>
      </c>
      <c r="F56" s="54">
        <v>1</v>
      </c>
      <c r="G56" s="54">
        <v>119</v>
      </c>
      <c r="H56" s="54">
        <v>7</v>
      </c>
      <c r="I56" s="70">
        <v>65</v>
      </c>
    </row>
    <row r="57" spans="1:9" ht="15.95" customHeight="1" x14ac:dyDescent="0.2">
      <c r="A57" s="79" t="s">
        <v>48</v>
      </c>
      <c r="B57" s="55">
        <v>512</v>
      </c>
      <c r="C57" s="56">
        <v>224</v>
      </c>
      <c r="D57" s="56">
        <v>25</v>
      </c>
      <c r="E57" s="56">
        <v>7</v>
      </c>
      <c r="F57" s="56">
        <v>0</v>
      </c>
      <c r="G57" s="56">
        <v>308</v>
      </c>
      <c r="H57" s="56">
        <v>89</v>
      </c>
      <c r="I57" s="71">
        <v>115</v>
      </c>
    </row>
    <row r="58" spans="1:9" ht="15.95" customHeight="1" thickBot="1" x14ac:dyDescent="0.25">
      <c r="A58" s="81" t="s">
        <v>49</v>
      </c>
      <c r="B58" s="64">
        <v>2679</v>
      </c>
      <c r="C58" s="65">
        <v>1177</v>
      </c>
      <c r="D58" s="65">
        <v>142</v>
      </c>
      <c r="E58" s="65">
        <v>54</v>
      </c>
      <c r="F58" s="65">
        <v>4</v>
      </c>
      <c r="G58" s="65">
        <v>1740</v>
      </c>
      <c r="H58" s="65">
        <v>315</v>
      </c>
      <c r="I58" s="76">
        <v>624</v>
      </c>
    </row>
    <row r="59" spans="1:9" ht="15.95" customHeight="1" x14ac:dyDescent="0.2">
      <c r="A59" s="82" t="s">
        <v>50</v>
      </c>
      <c r="B59" s="53">
        <v>383</v>
      </c>
      <c r="C59" s="54">
        <v>173</v>
      </c>
      <c r="D59" s="54">
        <v>23</v>
      </c>
      <c r="E59" s="54">
        <v>0</v>
      </c>
      <c r="F59" s="54">
        <v>0</v>
      </c>
      <c r="G59" s="54">
        <v>194</v>
      </c>
      <c r="H59" s="54">
        <v>111</v>
      </c>
      <c r="I59" s="70">
        <v>78</v>
      </c>
    </row>
    <row r="60" spans="1:9" ht="15.95" customHeight="1" x14ac:dyDescent="0.2">
      <c r="A60" s="77" t="s">
        <v>51</v>
      </c>
      <c r="B60" s="53">
        <v>87</v>
      </c>
      <c r="C60" s="54">
        <v>35</v>
      </c>
      <c r="D60" s="54">
        <v>11</v>
      </c>
      <c r="E60" s="54">
        <v>1</v>
      </c>
      <c r="F60" s="54">
        <v>0</v>
      </c>
      <c r="G60" s="54">
        <v>51</v>
      </c>
      <c r="H60" s="54">
        <v>11</v>
      </c>
      <c r="I60" s="70">
        <v>25</v>
      </c>
    </row>
    <row r="61" spans="1:9" ht="15.95" customHeight="1" x14ac:dyDescent="0.2">
      <c r="A61" s="77" t="s">
        <v>52</v>
      </c>
      <c r="B61" s="53">
        <v>258</v>
      </c>
      <c r="C61" s="54">
        <v>122</v>
      </c>
      <c r="D61" s="54">
        <v>7</v>
      </c>
      <c r="E61" s="54">
        <v>5</v>
      </c>
      <c r="F61" s="54">
        <v>3</v>
      </c>
      <c r="G61" s="54">
        <v>138</v>
      </c>
      <c r="H61" s="54">
        <v>51</v>
      </c>
      <c r="I61" s="70">
        <v>69</v>
      </c>
    </row>
    <row r="62" spans="1:9" ht="15.95" customHeight="1" x14ac:dyDescent="0.2">
      <c r="A62" s="77" t="s">
        <v>53</v>
      </c>
      <c r="B62" s="53">
        <v>134</v>
      </c>
      <c r="C62" s="54">
        <v>69</v>
      </c>
      <c r="D62" s="54">
        <v>5</v>
      </c>
      <c r="E62" s="54">
        <v>2</v>
      </c>
      <c r="F62" s="54">
        <v>0</v>
      </c>
      <c r="G62" s="54">
        <v>72</v>
      </c>
      <c r="H62" s="54">
        <v>24</v>
      </c>
      <c r="I62" s="70">
        <v>38</v>
      </c>
    </row>
    <row r="63" spans="1:9" ht="15.95" customHeight="1" x14ac:dyDescent="0.2">
      <c r="A63" s="77" t="s">
        <v>54</v>
      </c>
      <c r="B63" s="53">
        <v>91</v>
      </c>
      <c r="C63" s="54">
        <v>40</v>
      </c>
      <c r="D63" s="54">
        <v>5</v>
      </c>
      <c r="E63" s="54">
        <v>7</v>
      </c>
      <c r="F63" s="54">
        <v>2</v>
      </c>
      <c r="G63" s="54">
        <v>51</v>
      </c>
      <c r="H63" s="54">
        <v>18</v>
      </c>
      <c r="I63" s="70">
        <v>22</v>
      </c>
    </row>
    <row r="64" spans="1:9" ht="15.95" customHeight="1" x14ac:dyDescent="0.2">
      <c r="A64" s="77" t="s">
        <v>55</v>
      </c>
      <c r="B64" s="53">
        <v>215</v>
      </c>
      <c r="C64" s="54">
        <v>98</v>
      </c>
      <c r="D64" s="54">
        <v>7</v>
      </c>
      <c r="E64" s="54">
        <v>6</v>
      </c>
      <c r="F64" s="54">
        <v>1</v>
      </c>
      <c r="G64" s="54">
        <v>131</v>
      </c>
      <c r="H64" s="54">
        <v>41</v>
      </c>
      <c r="I64" s="70">
        <v>43</v>
      </c>
    </row>
    <row r="65" spans="1:9" ht="15.95" customHeight="1" x14ac:dyDescent="0.2">
      <c r="A65" s="77" t="s">
        <v>56</v>
      </c>
      <c r="B65" s="53">
        <v>111</v>
      </c>
      <c r="C65" s="54">
        <v>40</v>
      </c>
      <c r="D65" s="54">
        <v>3</v>
      </c>
      <c r="E65" s="54">
        <v>21</v>
      </c>
      <c r="F65" s="54">
        <v>0</v>
      </c>
      <c r="G65" s="54">
        <v>64</v>
      </c>
      <c r="H65" s="54">
        <v>27</v>
      </c>
      <c r="I65" s="70">
        <v>20</v>
      </c>
    </row>
    <row r="66" spans="1:9" ht="15.95" customHeight="1" x14ac:dyDescent="0.2">
      <c r="A66" s="77" t="s">
        <v>57</v>
      </c>
      <c r="B66" s="53">
        <v>165</v>
      </c>
      <c r="C66" s="54">
        <v>76</v>
      </c>
      <c r="D66" s="54">
        <v>3</v>
      </c>
      <c r="E66" s="54">
        <v>3</v>
      </c>
      <c r="F66" s="54">
        <v>0</v>
      </c>
      <c r="G66" s="54">
        <v>81</v>
      </c>
      <c r="H66" s="54">
        <v>42</v>
      </c>
      <c r="I66" s="70">
        <v>42</v>
      </c>
    </row>
    <row r="67" spans="1:9" ht="15.95" customHeight="1" x14ac:dyDescent="0.2">
      <c r="A67" s="77" t="s">
        <v>58</v>
      </c>
      <c r="B67" s="53">
        <v>321</v>
      </c>
      <c r="C67" s="54">
        <v>143</v>
      </c>
      <c r="D67" s="54">
        <v>16</v>
      </c>
      <c r="E67" s="54">
        <v>1</v>
      </c>
      <c r="F67" s="54">
        <v>2</v>
      </c>
      <c r="G67" s="54">
        <v>170</v>
      </c>
      <c r="H67" s="54">
        <v>49</v>
      </c>
      <c r="I67" s="70">
        <v>102</v>
      </c>
    </row>
    <row r="68" spans="1:9" ht="15.95" customHeight="1" x14ac:dyDescent="0.2">
      <c r="A68" s="77" t="s">
        <v>59</v>
      </c>
      <c r="B68" s="53">
        <v>245</v>
      </c>
      <c r="C68" s="54">
        <v>117</v>
      </c>
      <c r="D68" s="54">
        <v>18</v>
      </c>
      <c r="E68" s="54">
        <v>1</v>
      </c>
      <c r="F68" s="54">
        <v>1</v>
      </c>
      <c r="G68" s="54">
        <v>139</v>
      </c>
      <c r="H68" s="54">
        <v>45</v>
      </c>
      <c r="I68" s="70">
        <v>61</v>
      </c>
    </row>
    <row r="69" spans="1:9" ht="15.95" customHeight="1" x14ac:dyDescent="0.2">
      <c r="A69" s="77" t="s">
        <v>60</v>
      </c>
      <c r="B69" s="53">
        <v>180</v>
      </c>
      <c r="C69" s="54">
        <v>77</v>
      </c>
      <c r="D69" s="54">
        <v>11</v>
      </c>
      <c r="E69" s="54">
        <v>10</v>
      </c>
      <c r="F69" s="54">
        <v>1</v>
      </c>
      <c r="G69" s="54">
        <v>115</v>
      </c>
      <c r="H69" s="54">
        <v>35</v>
      </c>
      <c r="I69" s="70">
        <v>30</v>
      </c>
    </row>
    <row r="70" spans="1:9" ht="15.95" customHeight="1" x14ac:dyDescent="0.2">
      <c r="A70" s="77" t="s">
        <v>61</v>
      </c>
      <c r="B70" s="53">
        <v>111</v>
      </c>
      <c r="C70" s="54">
        <v>54</v>
      </c>
      <c r="D70" s="54">
        <v>2</v>
      </c>
      <c r="E70" s="54">
        <v>1</v>
      </c>
      <c r="F70" s="54">
        <v>1</v>
      </c>
      <c r="G70" s="54">
        <v>66</v>
      </c>
      <c r="H70" s="54">
        <v>6</v>
      </c>
      <c r="I70" s="70">
        <v>39</v>
      </c>
    </row>
    <row r="71" spans="1:9" ht="15.95" customHeight="1" x14ac:dyDescent="0.2">
      <c r="A71" s="77" t="s">
        <v>62</v>
      </c>
      <c r="B71" s="55">
        <v>173</v>
      </c>
      <c r="C71" s="56">
        <v>66</v>
      </c>
      <c r="D71" s="56">
        <v>13</v>
      </c>
      <c r="E71" s="56">
        <v>2</v>
      </c>
      <c r="F71" s="56">
        <v>0</v>
      </c>
      <c r="G71" s="56">
        <v>99</v>
      </c>
      <c r="H71" s="56">
        <v>40</v>
      </c>
      <c r="I71" s="71">
        <v>34</v>
      </c>
    </row>
    <row r="72" spans="1:9" ht="15.95" customHeight="1" x14ac:dyDescent="0.2">
      <c r="A72" s="78" t="s">
        <v>63</v>
      </c>
      <c r="B72" s="72">
        <v>2474</v>
      </c>
      <c r="C72" s="58">
        <v>1110</v>
      </c>
      <c r="D72" s="58">
        <v>124</v>
      </c>
      <c r="E72" s="58">
        <v>60</v>
      </c>
      <c r="F72" s="58">
        <v>11</v>
      </c>
      <c r="G72" s="58">
        <v>1371</v>
      </c>
      <c r="H72" s="58">
        <v>500</v>
      </c>
      <c r="I72" s="73">
        <v>603</v>
      </c>
    </row>
    <row r="73" spans="1:9" ht="15.95" customHeight="1" x14ac:dyDescent="0.2">
      <c r="A73" s="77" t="s">
        <v>64</v>
      </c>
      <c r="B73" s="53">
        <v>494</v>
      </c>
      <c r="C73" s="54">
        <v>230</v>
      </c>
      <c r="D73" s="54">
        <v>24</v>
      </c>
      <c r="E73" s="54">
        <v>2</v>
      </c>
      <c r="F73" s="54">
        <v>3</v>
      </c>
      <c r="G73" s="54">
        <v>312</v>
      </c>
      <c r="H73" s="54">
        <v>51</v>
      </c>
      <c r="I73" s="70">
        <v>131</v>
      </c>
    </row>
    <row r="74" spans="1:9" ht="15.95" customHeight="1" x14ac:dyDescent="0.2">
      <c r="A74" s="77" t="s">
        <v>65</v>
      </c>
      <c r="B74" s="53">
        <v>311</v>
      </c>
      <c r="C74" s="54">
        <v>118</v>
      </c>
      <c r="D74" s="54">
        <v>17</v>
      </c>
      <c r="E74" s="54">
        <v>9</v>
      </c>
      <c r="F74" s="54">
        <v>0</v>
      </c>
      <c r="G74" s="54">
        <v>179</v>
      </c>
      <c r="H74" s="54">
        <v>69</v>
      </c>
      <c r="I74" s="70">
        <v>63</v>
      </c>
    </row>
    <row r="75" spans="1:9" ht="15.95" customHeight="1" x14ac:dyDescent="0.2">
      <c r="A75" s="77" t="s">
        <v>66</v>
      </c>
      <c r="B75" s="53">
        <v>351</v>
      </c>
      <c r="C75" s="54">
        <v>124</v>
      </c>
      <c r="D75" s="54">
        <v>11</v>
      </c>
      <c r="E75" s="54">
        <v>4</v>
      </c>
      <c r="F75" s="54">
        <v>3</v>
      </c>
      <c r="G75" s="54">
        <v>210</v>
      </c>
      <c r="H75" s="54">
        <v>45</v>
      </c>
      <c r="I75" s="70">
        <v>96</v>
      </c>
    </row>
    <row r="76" spans="1:9" ht="15.95" customHeight="1" x14ac:dyDescent="0.2">
      <c r="A76" s="77" t="s">
        <v>67</v>
      </c>
      <c r="B76" s="53">
        <v>117</v>
      </c>
      <c r="C76" s="54">
        <v>63</v>
      </c>
      <c r="D76" s="54">
        <v>4</v>
      </c>
      <c r="E76" s="54">
        <v>0</v>
      </c>
      <c r="F76" s="54">
        <v>0</v>
      </c>
      <c r="G76" s="54">
        <v>78</v>
      </c>
      <c r="H76" s="54">
        <v>10</v>
      </c>
      <c r="I76" s="70">
        <v>29</v>
      </c>
    </row>
    <row r="77" spans="1:9" ht="15.95" customHeight="1" x14ac:dyDescent="0.2">
      <c r="A77" s="77" t="s">
        <v>68</v>
      </c>
      <c r="B77" s="53">
        <v>39</v>
      </c>
      <c r="C77" s="54">
        <v>13</v>
      </c>
      <c r="D77" s="54">
        <v>6</v>
      </c>
      <c r="E77" s="54">
        <v>0</v>
      </c>
      <c r="F77" s="54">
        <v>0</v>
      </c>
      <c r="G77" s="54">
        <v>25</v>
      </c>
      <c r="H77" s="54">
        <v>2</v>
      </c>
      <c r="I77" s="70">
        <v>12</v>
      </c>
    </row>
    <row r="78" spans="1:9" ht="15.95" customHeight="1" x14ac:dyDescent="0.2">
      <c r="A78" s="77" t="s">
        <v>69</v>
      </c>
      <c r="B78" s="53">
        <v>479</v>
      </c>
      <c r="C78" s="54">
        <v>206</v>
      </c>
      <c r="D78" s="54">
        <v>16</v>
      </c>
      <c r="E78" s="54">
        <v>8</v>
      </c>
      <c r="F78" s="54">
        <v>0</v>
      </c>
      <c r="G78" s="54">
        <v>293</v>
      </c>
      <c r="H78" s="54">
        <v>68</v>
      </c>
      <c r="I78" s="70">
        <v>118</v>
      </c>
    </row>
    <row r="79" spans="1:9" ht="15.95" customHeight="1" x14ac:dyDescent="0.2">
      <c r="A79" s="77" t="s">
        <v>70</v>
      </c>
      <c r="B79" s="53">
        <v>623</v>
      </c>
      <c r="C79" s="54">
        <v>267</v>
      </c>
      <c r="D79" s="54">
        <v>33</v>
      </c>
      <c r="E79" s="54">
        <v>8</v>
      </c>
      <c r="F79" s="54">
        <v>4</v>
      </c>
      <c r="G79" s="54">
        <v>406</v>
      </c>
      <c r="H79" s="54">
        <v>64</v>
      </c>
      <c r="I79" s="70">
        <v>153</v>
      </c>
    </row>
    <row r="80" spans="1:9" ht="15.95" customHeight="1" x14ac:dyDescent="0.2">
      <c r="A80" s="77" t="s">
        <v>71</v>
      </c>
      <c r="B80" s="53">
        <v>259</v>
      </c>
      <c r="C80" s="54">
        <v>113</v>
      </c>
      <c r="D80" s="54">
        <v>9</v>
      </c>
      <c r="E80" s="54">
        <v>0</v>
      </c>
      <c r="F80" s="54">
        <v>1</v>
      </c>
      <c r="G80" s="54">
        <v>142</v>
      </c>
      <c r="H80" s="54">
        <v>50</v>
      </c>
      <c r="I80" s="70">
        <v>67</v>
      </c>
    </row>
    <row r="81" spans="1:9" ht="15.95" customHeight="1" x14ac:dyDescent="0.2">
      <c r="A81" s="77" t="s">
        <v>72</v>
      </c>
      <c r="B81" s="53">
        <v>201</v>
      </c>
      <c r="C81" s="54">
        <v>91</v>
      </c>
      <c r="D81" s="54">
        <v>8</v>
      </c>
      <c r="E81" s="54">
        <v>9</v>
      </c>
      <c r="F81" s="54">
        <v>1</v>
      </c>
      <c r="G81" s="54">
        <v>129</v>
      </c>
      <c r="H81" s="54">
        <v>26</v>
      </c>
      <c r="I81" s="70">
        <v>46</v>
      </c>
    </row>
    <row r="82" spans="1:9" ht="15.95" customHeight="1" x14ac:dyDescent="0.2">
      <c r="A82" s="77" t="s">
        <v>73</v>
      </c>
      <c r="B82" s="53">
        <v>217</v>
      </c>
      <c r="C82" s="54">
        <v>91</v>
      </c>
      <c r="D82" s="54">
        <v>7</v>
      </c>
      <c r="E82" s="54">
        <v>4</v>
      </c>
      <c r="F82" s="54">
        <v>0</v>
      </c>
      <c r="G82" s="54">
        <v>117</v>
      </c>
      <c r="H82" s="54">
        <v>57</v>
      </c>
      <c r="I82" s="70">
        <v>43</v>
      </c>
    </row>
    <row r="83" spans="1:9" ht="15.95" customHeight="1" x14ac:dyDescent="0.2">
      <c r="A83" s="77" t="s">
        <v>74</v>
      </c>
      <c r="B83" s="53">
        <v>98</v>
      </c>
      <c r="C83" s="54">
        <v>37</v>
      </c>
      <c r="D83" s="54">
        <v>7</v>
      </c>
      <c r="E83" s="54">
        <v>0</v>
      </c>
      <c r="F83" s="54">
        <v>0</v>
      </c>
      <c r="G83" s="54">
        <v>73</v>
      </c>
      <c r="H83" s="54">
        <v>8</v>
      </c>
      <c r="I83" s="70">
        <v>17</v>
      </c>
    </row>
    <row r="84" spans="1:9" ht="15.95" customHeight="1" x14ac:dyDescent="0.2">
      <c r="A84" s="77" t="s">
        <v>75</v>
      </c>
      <c r="B84" s="53">
        <v>190</v>
      </c>
      <c r="C84" s="54">
        <v>76</v>
      </c>
      <c r="D84" s="54">
        <v>22</v>
      </c>
      <c r="E84" s="54">
        <v>10</v>
      </c>
      <c r="F84" s="54">
        <v>1</v>
      </c>
      <c r="G84" s="54">
        <v>124</v>
      </c>
      <c r="H84" s="54">
        <v>31</v>
      </c>
      <c r="I84" s="70">
        <v>35</v>
      </c>
    </row>
    <row r="85" spans="1:9" ht="15.95" customHeight="1" x14ac:dyDescent="0.2">
      <c r="A85" s="77" t="s">
        <v>76</v>
      </c>
      <c r="B85" s="55">
        <v>480</v>
      </c>
      <c r="C85" s="56">
        <v>211</v>
      </c>
      <c r="D85" s="56">
        <v>26</v>
      </c>
      <c r="E85" s="56">
        <v>3</v>
      </c>
      <c r="F85" s="56">
        <v>3</v>
      </c>
      <c r="G85" s="56">
        <v>292</v>
      </c>
      <c r="H85" s="56">
        <v>76</v>
      </c>
      <c r="I85" s="71">
        <v>112</v>
      </c>
    </row>
    <row r="86" spans="1:9" ht="15.95" customHeight="1" x14ac:dyDescent="0.2">
      <c r="A86" s="78" t="s">
        <v>77</v>
      </c>
      <c r="B86" s="72">
        <v>3859</v>
      </c>
      <c r="C86" s="58">
        <v>1640</v>
      </c>
      <c r="D86" s="58">
        <v>190</v>
      </c>
      <c r="E86" s="58">
        <v>57</v>
      </c>
      <c r="F86" s="58">
        <v>16</v>
      </c>
      <c r="G86" s="58">
        <v>2380</v>
      </c>
      <c r="H86" s="58">
        <v>557</v>
      </c>
      <c r="I86" s="73">
        <v>922</v>
      </c>
    </row>
    <row r="87" spans="1:9" ht="15.95" customHeight="1" x14ac:dyDescent="0.2">
      <c r="A87" s="77" t="s">
        <v>78</v>
      </c>
      <c r="B87" s="53">
        <v>164</v>
      </c>
      <c r="C87" s="54">
        <v>54</v>
      </c>
      <c r="D87" s="54">
        <v>9</v>
      </c>
      <c r="E87" s="54">
        <v>6</v>
      </c>
      <c r="F87" s="54">
        <v>4</v>
      </c>
      <c r="G87" s="54">
        <v>94</v>
      </c>
      <c r="H87" s="54">
        <v>31</v>
      </c>
      <c r="I87" s="70">
        <v>39</v>
      </c>
    </row>
    <row r="88" spans="1:9" ht="15.95" customHeight="1" x14ac:dyDescent="0.2">
      <c r="A88" s="77" t="s">
        <v>79</v>
      </c>
      <c r="B88" s="53">
        <v>252</v>
      </c>
      <c r="C88" s="54">
        <v>102</v>
      </c>
      <c r="D88" s="54">
        <v>15</v>
      </c>
      <c r="E88" s="54">
        <v>7</v>
      </c>
      <c r="F88" s="54">
        <v>0</v>
      </c>
      <c r="G88" s="54">
        <v>128</v>
      </c>
      <c r="H88" s="54">
        <v>70</v>
      </c>
      <c r="I88" s="70">
        <v>54</v>
      </c>
    </row>
    <row r="89" spans="1:9" ht="15.95" customHeight="1" x14ac:dyDescent="0.2">
      <c r="A89" s="77" t="s">
        <v>80</v>
      </c>
      <c r="B89" s="53">
        <v>339</v>
      </c>
      <c r="C89" s="54">
        <v>160</v>
      </c>
      <c r="D89" s="54">
        <v>16</v>
      </c>
      <c r="E89" s="54">
        <v>3</v>
      </c>
      <c r="F89" s="54">
        <v>2</v>
      </c>
      <c r="G89" s="54">
        <v>160</v>
      </c>
      <c r="H89" s="54">
        <v>119</v>
      </c>
      <c r="I89" s="70">
        <v>60</v>
      </c>
    </row>
    <row r="90" spans="1:9" ht="15.95" customHeight="1" x14ac:dyDescent="0.2">
      <c r="A90" s="77" t="s">
        <v>81</v>
      </c>
      <c r="B90" s="53">
        <v>103</v>
      </c>
      <c r="C90" s="54">
        <v>52</v>
      </c>
      <c r="D90" s="54">
        <v>3</v>
      </c>
      <c r="E90" s="54">
        <v>4</v>
      </c>
      <c r="F90" s="54">
        <v>0</v>
      </c>
      <c r="G90" s="54">
        <v>57</v>
      </c>
      <c r="H90" s="54">
        <v>19</v>
      </c>
      <c r="I90" s="70">
        <v>27</v>
      </c>
    </row>
    <row r="91" spans="1:9" ht="15.95" customHeight="1" x14ac:dyDescent="0.2">
      <c r="A91" s="77" t="s">
        <v>82</v>
      </c>
      <c r="B91" s="53">
        <v>176</v>
      </c>
      <c r="C91" s="54">
        <v>87</v>
      </c>
      <c r="D91" s="54">
        <v>9</v>
      </c>
      <c r="E91" s="54">
        <v>6</v>
      </c>
      <c r="F91" s="54">
        <v>0</v>
      </c>
      <c r="G91" s="54">
        <v>110</v>
      </c>
      <c r="H91" s="54">
        <v>35</v>
      </c>
      <c r="I91" s="70">
        <v>31</v>
      </c>
    </row>
    <row r="92" spans="1:9" ht="15.95" customHeight="1" x14ac:dyDescent="0.2">
      <c r="A92" s="77" t="s">
        <v>83</v>
      </c>
      <c r="B92" s="53">
        <v>489</v>
      </c>
      <c r="C92" s="54">
        <v>238</v>
      </c>
      <c r="D92" s="54">
        <v>15</v>
      </c>
      <c r="E92" s="54">
        <v>17</v>
      </c>
      <c r="F92" s="54">
        <v>4</v>
      </c>
      <c r="G92" s="54">
        <v>236</v>
      </c>
      <c r="H92" s="54">
        <v>133</v>
      </c>
      <c r="I92" s="70">
        <v>120</v>
      </c>
    </row>
    <row r="93" spans="1:9" ht="15.95" customHeight="1" x14ac:dyDescent="0.2">
      <c r="A93" s="77" t="s">
        <v>84</v>
      </c>
      <c r="B93" s="53">
        <v>552</v>
      </c>
      <c r="C93" s="54">
        <v>239</v>
      </c>
      <c r="D93" s="54">
        <v>27</v>
      </c>
      <c r="E93" s="54">
        <v>5</v>
      </c>
      <c r="F93" s="54">
        <v>4</v>
      </c>
      <c r="G93" s="54">
        <v>286</v>
      </c>
      <c r="H93" s="54">
        <v>128</v>
      </c>
      <c r="I93" s="70">
        <v>138</v>
      </c>
    </row>
    <row r="94" spans="1:9" ht="15.95" customHeight="1" x14ac:dyDescent="0.2">
      <c r="A94" s="77" t="s">
        <v>85</v>
      </c>
      <c r="B94" s="53">
        <v>318</v>
      </c>
      <c r="C94" s="54">
        <v>130</v>
      </c>
      <c r="D94" s="54">
        <v>17</v>
      </c>
      <c r="E94" s="54">
        <v>4</v>
      </c>
      <c r="F94" s="54">
        <v>4</v>
      </c>
      <c r="G94" s="54">
        <v>173</v>
      </c>
      <c r="H94" s="54">
        <v>88</v>
      </c>
      <c r="I94" s="70">
        <v>57</v>
      </c>
    </row>
    <row r="95" spans="1:9" ht="15.95" customHeight="1" x14ac:dyDescent="0.2">
      <c r="A95" s="77" t="s">
        <v>86</v>
      </c>
      <c r="B95" s="53">
        <v>104</v>
      </c>
      <c r="C95" s="54">
        <v>44</v>
      </c>
      <c r="D95" s="54">
        <v>6</v>
      </c>
      <c r="E95" s="54">
        <v>0</v>
      </c>
      <c r="F95" s="54">
        <v>2</v>
      </c>
      <c r="G95" s="54">
        <v>52</v>
      </c>
      <c r="H95" s="54">
        <v>21</v>
      </c>
      <c r="I95" s="70">
        <v>31</v>
      </c>
    </row>
    <row r="96" spans="1:9" ht="15.95" customHeight="1" x14ac:dyDescent="0.2">
      <c r="A96" s="77" t="s">
        <v>87</v>
      </c>
      <c r="B96" s="53">
        <v>435</v>
      </c>
      <c r="C96" s="54">
        <v>175</v>
      </c>
      <c r="D96" s="54">
        <v>15</v>
      </c>
      <c r="E96" s="54">
        <v>9</v>
      </c>
      <c r="F96" s="54">
        <v>5</v>
      </c>
      <c r="G96" s="54">
        <v>256</v>
      </c>
      <c r="H96" s="54">
        <v>94</v>
      </c>
      <c r="I96" s="70">
        <v>85</v>
      </c>
    </row>
    <row r="97" spans="1:9" ht="15.95" customHeight="1" x14ac:dyDescent="0.2">
      <c r="A97" s="77" t="s">
        <v>88</v>
      </c>
      <c r="B97" s="55">
        <v>530</v>
      </c>
      <c r="C97" s="56">
        <v>209</v>
      </c>
      <c r="D97" s="56">
        <v>25</v>
      </c>
      <c r="E97" s="56">
        <v>11</v>
      </c>
      <c r="F97" s="56">
        <v>5</v>
      </c>
      <c r="G97" s="56">
        <v>234</v>
      </c>
      <c r="H97" s="56">
        <v>179</v>
      </c>
      <c r="I97" s="71">
        <v>117</v>
      </c>
    </row>
    <row r="98" spans="1:9" ht="15.95" customHeight="1" x14ac:dyDescent="0.2">
      <c r="A98" s="78" t="s">
        <v>89</v>
      </c>
      <c r="B98" s="72">
        <v>3462</v>
      </c>
      <c r="C98" s="58">
        <v>1490</v>
      </c>
      <c r="D98" s="58">
        <v>157</v>
      </c>
      <c r="E98" s="58">
        <v>72</v>
      </c>
      <c r="F98" s="58">
        <v>30</v>
      </c>
      <c r="G98" s="58">
        <v>1786</v>
      </c>
      <c r="H98" s="58">
        <v>917</v>
      </c>
      <c r="I98" s="73">
        <v>759</v>
      </c>
    </row>
    <row r="99" spans="1:9" ht="15.95" customHeight="1" thickBot="1" x14ac:dyDescent="0.25">
      <c r="A99" s="81" t="s">
        <v>90</v>
      </c>
      <c r="B99" s="75">
        <v>20546</v>
      </c>
      <c r="C99" s="65">
        <v>9235</v>
      </c>
      <c r="D99" s="65">
        <v>997</v>
      </c>
      <c r="E99" s="65">
        <v>372</v>
      </c>
      <c r="F99" s="65">
        <v>72</v>
      </c>
      <c r="G99" s="65">
        <v>12280</v>
      </c>
      <c r="H99" s="65">
        <v>3687</v>
      </c>
      <c r="I99" s="76">
        <v>4579</v>
      </c>
    </row>
    <row r="100" spans="1:9" x14ac:dyDescent="0.2">
      <c r="B100" s="48"/>
      <c r="C100" s="48"/>
      <c r="D100" s="48"/>
      <c r="E100" s="48"/>
      <c r="F100" s="48"/>
      <c r="G100" s="48"/>
      <c r="H100" s="48"/>
      <c r="I100" s="48"/>
    </row>
  </sheetData>
  <mergeCells count="10">
    <mergeCell ref="G8:I8"/>
    <mergeCell ref="G9:G11"/>
    <mergeCell ref="H9:H11"/>
    <mergeCell ref="I9:I11"/>
    <mergeCell ref="F9:F11"/>
    <mergeCell ref="B8:B11"/>
    <mergeCell ref="C9:C11"/>
    <mergeCell ref="D9:D11"/>
    <mergeCell ref="E9:E11"/>
    <mergeCell ref="C8:F8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M97"/>
  <sheetViews>
    <sheetView showGridLines="0" zoomScaleNormal="100" workbookViewId="0">
      <pane xSplit="2" ySplit="9" topLeftCell="C10" activePane="bottomRight" state="frozen"/>
      <selection activeCell="B11" sqref="B11"/>
      <selection pane="topRight" activeCell="B11" sqref="B11"/>
      <selection pane="bottomLeft" activeCell="B11" sqref="B11"/>
      <selection pane="bottomRight" activeCell="C10" sqref="C10"/>
    </sheetView>
  </sheetViews>
  <sheetFormatPr defaultRowHeight="12.75" x14ac:dyDescent="0.2"/>
  <cols>
    <col min="1" max="1" width="24.85546875" style="63" customWidth="1"/>
    <col min="2" max="2" width="9" style="52" customWidth="1"/>
    <col min="3" max="13" width="7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191</v>
      </c>
    </row>
    <row r="4" spans="1:13" s="26" customFormat="1" ht="18.75" x14ac:dyDescent="0.2">
      <c r="A4" s="155" t="s">
        <v>443</v>
      </c>
    </row>
    <row r="5" spans="1:13" s="21" customFormat="1" ht="15.75" x14ac:dyDescent="0.2">
      <c r="A5" s="10"/>
    </row>
    <row r="6" spans="1:13" s="26" customFormat="1" ht="20.25" x14ac:dyDescent="0.2">
      <c r="A6" s="27" t="s">
        <v>444</v>
      </c>
    </row>
    <row r="7" spans="1:13" s="29" customFormat="1" ht="13.5" thickBot="1" x14ac:dyDescent="0.25">
      <c r="A7" s="20" t="s">
        <v>294</v>
      </c>
    </row>
    <row r="8" spans="1:13" s="48" customFormat="1" ht="21" customHeight="1" x14ac:dyDescent="0.2">
      <c r="A8" s="289" t="s">
        <v>1</v>
      </c>
      <c r="B8" s="263" t="s">
        <v>210</v>
      </c>
      <c r="C8" s="291" t="s">
        <v>211</v>
      </c>
      <c r="D8" s="278"/>
      <c r="E8" s="278"/>
      <c r="F8" s="278"/>
      <c r="G8" s="278"/>
      <c r="H8" s="278"/>
      <c r="I8" s="278"/>
      <c r="J8" s="278"/>
      <c r="K8" s="278"/>
      <c r="L8" s="278"/>
      <c r="M8" s="279"/>
    </row>
    <row r="9" spans="1:13" s="48" customFormat="1" ht="21" customHeight="1" thickBot="1" x14ac:dyDescent="0.25">
      <c r="A9" s="290"/>
      <c r="B9" s="265"/>
      <c r="C9" s="85" t="s">
        <v>214</v>
      </c>
      <c r="D9" s="86" t="s">
        <v>215</v>
      </c>
      <c r="E9" s="86" t="s">
        <v>216</v>
      </c>
      <c r="F9" s="86" t="s">
        <v>217</v>
      </c>
      <c r="G9" s="86" t="s">
        <v>218</v>
      </c>
      <c r="H9" s="86" t="s">
        <v>219</v>
      </c>
      <c r="I9" s="86" t="s">
        <v>220</v>
      </c>
      <c r="J9" s="86" t="s">
        <v>221</v>
      </c>
      <c r="K9" s="86" t="s">
        <v>222</v>
      </c>
      <c r="L9" s="86" t="s">
        <v>223</v>
      </c>
      <c r="M9" s="87" t="s">
        <v>196</v>
      </c>
    </row>
    <row r="10" spans="1:13" ht="15.95" customHeight="1" x14ac:dyDescent="0.2">
      <c r="A10" s="77" t="s">
        <v>3</v>
      </c>
      <c r="B10" s="84">
        <v>9</v>
      </c>
      <c r="C10" s="53">
        <v>1</v>
      </c>
      <c r="D10" s="54">
        <v>4</v>
      </c>
      <c r="E10" s="54">
        <v>0</v>
      </c>
      <c r="F10" s="54">
        <v>0</v>
      </c>
      <c r="G10" s="54">
        <v>1</v>
      </c>
      <c r="H10" s="54">
        <v>0</v>
      </c>
      <c r="I10" s="54">
        <v>0</v>
      </c>
      <c r="J10" s="54">
        <v>0</v>
      </c>
      <c r="K10" s="54">
        <v>1</v>
      </c>
      <c r="L10" s="54">
        <v>0</v>
      </c>
      <c r="M10" s="70">
        <v>2</v>
      </c>
    </row>
    <row r="11" spans="1:13" ht="15.95" customHeight="1" x14ac:dyDescent="0.2">
      <c r="A11" s="77" t="s">
        <v>4</v>
      </c>
      <c r="B11" s="53">
        <v>259</v>
      </c>
      <c r="C11" s="53">
        <v>28</v>
      </c>
      <c r="D11" s="54">
        <v>10</v>
      </c>
      <c r="E11" s="54">
        <v>35</v>
      </c>
      <c r="F11" s="54">
        <v>13</v>
      </c>
      <c r="G11" s="54">
        <v>19</v>
      </c>
      <c r="H11" s="54">
        <v>1</v>
      </c>
      <c r="I11" s="54">
        <v>0</v>
      </c>
      <c r="J11" s="54">
        <v>3</v>
      </c>
      <c r="K11" s="54">
        <v>5</v>
      </c>
      <c r="L11" s="54">
        <v>0</v>
      </c>
      <c r="M11" s="70">
        <v>145</v>
      </c>
    </row>
    <row r="12" spans="1:13" ht="15.95" customHeight="1" x14ac:dyDescent="0.2">
      <c r="A12" s="77" t="s">
        <v>5</v>
      </c>
      <c r="B12" s="53">
        <v>54</v>
      </c>
      <c r="C12" s="53">
        <v>6</v>
      </c>
      <c r="D12" s="54">
        <v>2</v>
      </c>
      <c r="E12" s="54">
        <v>8</v>
      </c>
      <c r="F12" s="54">
        <v>8</v>
      </c>
      <c r="G12" s="54">
        <v>4</v>
      </c>
      <c r="H12" s="54">
        <v>0</v>
      </c>
      <c r="I12" s="54">
        <v>0</v>
      </c>
      <c r="J12" s="54">
        <v>1</v>
      </c>
      <c r="K12" s="54">
        <v>1</v>
      </c>
      <c r="L12" s="54">
        <v>1</v>
      </c>
      <c r="M12" s="70">
        <v>23</v>
      </c>
    </row>
    <row r="13" spans="1:13" ht="15.95" customHeight="1" x14ac:dyDescent="0.2">
      <c r="A13" s="77" t="s">
        <v>6</v>
      </c>
      <c r="B13" s="53">
        <v>244</v>
      </c>
      <c r="C13" s="53">
        <v>13</v>
      </c>
      <c r="D13" s="54">
        <v>23</v>
      </c>
      <c r="E13" s="54">
        <v>32</v>
      </c>
      <c r="F13" s="54">
        <v>10</v>
      </c>
      <c r="G13" s="54">
        <v>15</v>
      </c>
      <c r="H13" s="54">
        <v>0</v>
      </c>
      <c r="I13" s="54">
        <v>1</v>
      </c>
      <c r="J13" s="54">
        <v>5</v>
      </c>
      <c r="K13" s="54">
        <v>3</v>
      </c>
      <c r="L13" s="54">
        <v>0</v>
      </c>
      <c r="M13" s="70">
        <v>142</v>
      </c>
    </row>
    <row r="14" spans="1:13" ht="15.95" customHeight="1" x14ac:dyDescent="0.2">
      <c r="A14" s="77" t="s">
        <v>7</v>
      </c>
      <c r="B14" s="53">
        <v>470</v>
      </c>
      <c r="C14" s="53">
        <v>17</v>
      </c>
      <c r="D14" s="54">
        <v>88</v>
      </c>
      <c r="E14" s="54">
        <v>71</v>
      </c>
      <c r="F14" s="54">
        <v>24</v>
      </c>
      <c r="G14" s="54">
        <v>32</v>
      </c>
      <c r="H14" s="54">
        <v>0</v>
      </c>
      <c r="I14" s="54">
        <v>7</v>
      </c>
      <c r="J14" s="54">
        <v>15</v>
      </c>
      <c r="K14" s="54">
        <v>8</v>
      </c>
      <c r="L14" s="54">
        <v>0</v>
      </c>
      <c r="M14" s="70">
        <v>208</v>
      </c>
    </row>
    <row r="15" spans="1:13" ht="15.95" customHeight="1" x14ac:dyDescent="0.2">
      <c r="A15" s="77" t="s">
        <v>8</v>
      </c>
      <c r="B15" s="53">
        <v>147</v>
      </c>
      <c r="C15" s="53">
        <v>3</v>
      </c>
      <c r="D15" s="54">
        <v>12</v>
      </c>
      <c r="E15" s="54">
        <v>27</v>
      </c>
      <c r="F15" s="54">
        <v>14</v>
      </c>
      <c r="G15" s="54">
        <v>16</v>
      </c>
      <c r="H15" s="54">
        <v>1</v>
      </c>
      <c r="I15" s="54">
        <v>8</v>
      </c>
      <c r="J15" s="54">
        <v>8</v>
      </c>
      <c r="K15" s="54">
        <v>10</v>
      </c>
      <c r="L15" s="54">
        <v>0</v>
      </c>
      <c r="M15" s="70">
        <v>48</v>
      </c>
    </row>
    <row r="16" spans="1:13" ht="15.95" customHeight="1" x14ac:dyDescent="0.2">
      <c r="A16" s="77" t="s">
        <v>9</v>
      </c>
      <c r="B16" s="53">
        <v>248</v>
      </c>
      <c r="C16" s="53">
        <v>5</v>
      </c>
      <c r="D16" s="54">
        <v>26</v>
      </c>
      <c r="E16" s="54">
        <v>25</v>
      </c>
      <c r="F16" s="54">
        <v>13</v>
      </c>
      <c r="G16" s="54">
        <v>28</v>
      </c>
      <c r="H16" s="54">
        <v>1</v>
      </c>
      <c r="I16" s="54">
        <v>6</v>
      </c>
      <c r="J16" s="54">
        <v>8</v>
      </c>
      <c r="K16" s="54">
        <v>17</v>
      </c>
      <c r="L16" s="54">
        <v>0</v>
      </c>
      <c r="M16" s="70">
        <v>119</v>
      </c>
    </row>
    <row r="17" spans="1:13" ht="15.95" customHeight="1" x14ac:dyDescent="0.2">
      <c r="A17" s="77" t="s">
        <v>10</v>
      </c>
      <c r="B17" s="55">
        <v>253</v>
      </c>
      <c r="C17" s="55">
        <v>12</v>
      </c>
      <c r="D17" s="56">
        <v>17</v>
      </c>
      <c r="E17" s="56">
        <v>26</v>
      </c>
      <c r="F17" s="56">
        <v>21</v>
      </c>
      <c r="G17" s="56">
        <v>13</v>
      </c>
      <c r="H17" s="56">
        <v>1</v>
      </c>
      <c r="I17" s="56">
        <v>7</v>
      </c>
      <c r="J17" s="56">
        <v>10</v>
      </c>
      <c r="K17" s="56">
        <v>13</v>
      </c>
      <c r="L17" s="56">
        <v>0</v>
      </c>
      <c r="M17" s="71">
        <v>133</v>
      </c>
    </row>
    <row r="18" spans="1:13" ht="15.95" customHeight="1" x14ac:dyDescent="0.2">
      <c r="A18" s="78" t="s">
        <v>11</v>
      </c>
      <c r="B18" s="57">
        <v>1684</v>
      </c>
      <c r="C18" s="72">
        <v>85</v>
      </c>
      <c r="D18" s="58">
        <v>182</v>
      </c>
      <c r="E18" s="58">
        <v>224</v>
      </c>
      <c r="F18" s="58">
        <v>103</v>
      </c>
      <c r="G18" s="58">
        <v>128</v>
      </c>
      <c r="H18" s="58">
        <v>4</v>
      </c>
      <c r="I18" s="58">
        <v>29</v>
      </c>
      <c r="J18" s="58">
        <v>50</v>
      </c>
      <c r="K18" s="58">
        <v>58</v>
      </c>
      <c r="L18" s="58">
        <v>1</v>
      </c>
      <c r="M18" s="73">
        <v>820</v>
      </c>
    </row>
    <row r="19" spans="1:13" ht="15.95" customHeight="1" x14ac:dyDescent="0.2">
      <c r="A19" s="77" t="s">
        <v>12</v>
      </c>
      <c r="B19" s="59">
        <v>538</v>
      </c>
      <c r="C19" s="53">
        <v>8</v>
      </c>
      <c r="D19" s="54">
        <v>42</v>
      </c>
      <c r="E19" s="54">
        <v>53</v>
      </c>
      <c r="F19" s="54">
        <v>12</v>
      </c>
      <c r="G19" s="54">
        <v>41</v>
      </c>
      <c r="H19" s="54">
        <v>1</v>
      </c>
      <c r="I19" s="54">
        <v>34</v>
      </c>
      <c r="J19" s="54">
        <v>13</v>
      </c>
      <c r="K19" s="54">
        <v>117</v>
      </c>
      <c r="L19" s="54">
        <v>1</v>
      </c>
      <c r="M19" s="70">
        <v>216</v>
      </c>
    </row>
    <row r="20" spans="1:13" ht="15.95" customHeight="1" x14ac:dyDescent="0.2">
      <c r="A20" s="77" t="s">
        <v>13</v>
      </c>
      <c r="B20" s="53">
        <v>382</v>
      </c>
      <c r="C20" s="53">
        <v>10</v>
      </c>
      <c r="D20" s="54">
        <v>31</v>
      </c>
      <c r="E20" s="54">
        <v>32</v>
      </c>
      <c r="F20" s="54">
        <v>17</v>
      </c>
      <c r="G20" s="54">
        <v>37</v>
      </c>
      <c r="H20" s="54">
        <v>2</v>
      </c>
      <c r="I20" s="54">
        <v>21</v>
      </c>
      <c r="J20" s="54">
        <v>13</v>
      </c>
      <c r="K20" s="54">
        <v>53</v>
      </c>
      <c r="L20" s="54">
        <v>0</v>
      </c>
      <c r="M20" s="70">
        <v>166</v>
      </c>
    </row>
    <row r="21" spans="1:13" ht="15.95" customHeight="1" x14ac:dyDescent="0.2">
      <c r="A21" s="77" t="s">
        <v>14</v>
      </c>
      <c r="B21" s="53">
        <v>167</v>
      </c>
      <c r="C21" s="53">
        <v>2</v>
      </c>
      <c r="D21" s="54">
        <v>11</v>
      </c>
      <c r="E21" s="54">
        <v>17</v>
      </c>
      <c r="F21" s="54">
        <v>6</v>
      </c>
      <c r="G21" s="54">
        <v>13</v>
      </c>
      <c r="H21" s="54">
        <v>0</v>
      </c>
      <c r="I21" s="54">
        <v>12</v>
      </c>
      <c r="J21" s="54">
        <v>6</v>
      </c>
      <c r="K21" s="54">
        <v>13</v>
      </c>
      <c r="L21" s="54">
        <v>0</v>
      </c>
      <c r="M21" s="70">
        <v>87</v>
      </c>
    </row>
    <row r="22" spans="1:13" ht="15.95" customHeight="1" x14ac:dyDescent="0.2">
      <c r="A22" s="77" t="s">
        <v>15</v>
      </c>
      <c r="B22" s="53">
        <v>187</v>
      </c>
      <c r="C22" s="53">
        <v>11</v>
      </c>
      <c r="D22" s="54">
        <v>18</v>
      </c>
      <c r="E22" s="54">
        <v>22</v>
      </c>
      <c r="F22" s="54">
        <v>11</v>
      </c>
      <c r="G22" s="54">
        <v>16</v>
      </c>
      <c r="H22" s="54">
        <v>1</v>
      </c>
      <c r="I22" s="54">
        <v>13</v>
      </c>
      <c r="J22" s="54">
        <v>12</v>
      </c>
      <c r="K22" s="54">
        <v>16</v>
      </c>
      <c r="L22" s="54">
        <v>0</v>
      </c>
      <c r="M22" s="70">
        <v>67</v>
      </c>
    </row>
    <row r="23" spans="1:13" ht="15.95" customHeight="1" x14ac:dyDescent="0.2">
      <c r="A23" s="77" t="s">
        <v>16</v>
      </c>
      <c r="B23" s="53">
        <v>228</v>
      </c>
      <c r="C23" s="53">
        <v>1</v>
      </c>
      <c r="D23" s="54">
        <v>28</v>
      </c>
      <c r="E23" s="54">
        <v>22</v>
      </c>
      <c r="F23" s="54">
        <v>2</v>
      </c>
      <c r="G23" s="54">
        <v>22</v>
      </c>
      <c r="H23" s="54">
        <v>0</v>
      </c>
      <c r="I23" s="54">
        <v>20</v>
      </c>
      <c r="J23" s="54">
        <v>21</v>
      </c>
      <c r="K23" s="54">
        <v>19</v>
      </c>
      <c r="L23" s="54">
        <v>0</v>
      </c>
      <c r="M23" s="70">
        <v>93</v>
      </c>
    </row>
    <row r="24" spans="1:13" ht="15.95" customHeight="1" x14ac:dyDescent="0.2">
      <c r="A24" s="77" t="s">
        <v>17</v>
      </c>
      <c r="B24" s="53">
        <v>203</v>
      </c>
      <c r="C24" s="53">
        <v>5</v>
      </c>
      <c r="D24" s="54">
        <v>14</v>
      </c>
      <c r="E24" s="54">
        <v>22</v>
      </c>
      <c r="F24" s="54">
        <v>8</v>
      </c>
      <c r="G24" s="54">
        <v>18</v>
      </c>
      <c r="H24" s="54">
        <v>0</v>
      </c>
      <c r="I24" s="54">
        <v>19</v>
      </c>
      <c r="J24" s="54">
        <v>15</v>
      </c>
      <c r="K24" s="54">
        <v>15</v>
      </c>
      <c r="L24" s="54">
        <v>0</v>
      </c>
      <c r="M24" s="70">
        <v>87</v>
      </c>
    </row>
    <row r="25" spans="1:13" ht="15.95" customHeight="1" x14ac:dyDescent="0.2">
      <c r="A25" s="79" t="s">
        <v>18</v>
      </c>
      <c r="B25" s="55">
        <v>484</v>
      </c>
      <c r="C25" s="55">
        <v>12</v>
      </c>
      <c r="D25" s="56">
        <v>69</v>
      </c>
      <c r="E25" s="56">
        <v>68</v>
      </c>
      <c r="F25" s="56">
        <v>20</v>
      </c>
      <c r="G25" s="56">
        <v>55</v>
      </c>
      <c r="H25" s="56">
        <v>0</v>
      </c>
      <c r="I25" s="56">
        <v>24</v>
      </c>
      <c r="J25" s="56">
        <v>20</v>
      </c>
      <c r="K25" s="56">
        <v>23</v>
      </c>
      <c r="L25" s="56">
        <v>0</v>
      </c>
      <c r="M25" s="71">
        <v>193</v>
      </c>
    </row>
    <row r="26" spans="1:13" ht="15.95" customHeight="1" x14ac:dyDescent="0.2">
      <c r="A26" s="80" t="s">
        <v>19</v>
      </c>
      <c r="B26" s="57">
        <v>2189</v>
      </c>
      <c r="C26" s="72">
        <v>49</v>
      </c>
      <c r="D26" s="58">
        <v>213</v>
      </c>
      <c r="E26" s="58">
        <v>236</v>
      </c>
      <c r="F26" s="58">
        <v>76</v>
      </c>
      <c r="G26" s="58">
        <v>202</v>
      </c>
      <c r="H26" s="58">
        <v>4</v>
      </c>
      <c r="I26" s="58">
        <v>143</v>
      </c>
      <c r="J26" s="58">
        <v>100</v>
      </c>
      <c r="K26" s="58">
        <v>256</v>
      </c>
      <c r="L26" s="58">
        <v>1</v>
      </c>
      <c r="M26" s="73">
        <v>909</v>
      </c>
    </row>
    <row r="27" spans="1:13" ht="15.95" customHeight="1" x14ac:dyDescent="0.2">
      <c r="A27" s="77" t="s">
        <v>20</v>
      </c>
      <c r="B27" s="59">
        <v>136</v>
      </c>
      <c r="C27" s="53">
        <v>3</v>
      </c>
      <c r="D27" s="54">
        <v>8</v>
      </c>
      <c r="E27" s="54">
        <v>6</v>
      </c>
      <c r="F27" s="54">
        <v>3</v>
      </c>
      <c r="G27" s="54">
        <v>11</v>
      </c>
      <c r="H27" s="54">
        <v>0</v>
      </c>
      <c r="I27" s="54">
        <v>14</v>
      </c>
      <c r="J27" s="54">
        <v>9</v>
      </c>
      <c r="K27" s="54">
        <v>13</v>
      </c>
      <c r="L27" s="54">
        <v>0</v>
      </c>
      <c r="M27" s="70">
        <v>69</v>
      </c>
    </row>
    <row r="28" spans="1:13" ht="15.95" customHeight="1" x14ac:dyDescent="0.2">
      <c r="A28" s="77" t="s">
        <v>21</v>
      </c>
      <c r="B28" s="53">
        <v>143</v>
      </c>
      <c r="C28" s="53">
        <v>0</v>
      </c>
      <c r="D28" s="54">
        <v>24</v>
      </c>
      <c r="E28" s="54">
        <v>13</v>
      </c>
      <c r="F28" s="54">
        <v>8</v>
      </c>
      <c r="G28" s="54">
        <v>6</v>
      </c>
      <c r="H28" s="54">
        <v>0</v>
      </c>
      <c r="I28" s="54">
        <v>19</v>
      </c>
      <c r="J28" s="54">
        <v>19</v>
      </c>
      <c r="K28" s="54">
        <v>4</v>
      </c>
      <c r="L28" s="54">
        <v>1</v>
      </c>
      <c r="M28" s="70">
        <v>49</v>
      </c>
    </row>
    <row r="29" spans="1:13" ht="15.95" customHeight="1" x14ac:dyDescent="0.2">
      <c r="A29" s="77" t="s">
        <v>22</v>
      </c>
      <c r="B29" s="53">
        <v>70</v>
      </c>
      <c r="C29" s="53">
        <v>4</v>
      </c>
      <c r="D29" s="54">
        <v>5</v>
      </c>
      <c r="E29" s="54">
        <v>8</v>
      </c>
      <c r="F29" s="54">
        <v>4</v>
      </c>
      <c r="G29" s="54">
        <v>4</v>
      </c>
      <c r="H29" s="54">
        <v>0</v>
      </c>
      <c r="I29" s="54">
        <v>12</v>
      </c>
      <c r="J29" s="54">
        <v>9</v>
      </c>
      <c r="K29" s="54">
        <v>2</v>
      </c>
      <c r="L29" s="54">
        <v>0</v>
      </c>
      <c r="M29" s="70">
        <v>22</v>
      </c>
    </row>
    <row r="30" spans="1:13" ht="15.95" customHeight="1" x14ac:dyDescent="0.2">
      <c r="A30" s="77" t="s">
        <v>23</v>
      </c>
      <c r="B30" s="53">
        <v>142</v>
      </c>
      <c r="C30" s="53">
        <v>6</v>
      </c>
      <c r="D30" s="54">
        <v>11</v>
      </c>
      <c r="E30" s="54">
        <v>12</v>
      </c>
      <c r="F30" s="54">
        <v>8</v>
      </c>
      <c r="G30" s="54">
        <v>14</v>
      </c>
      <c r="H30" s="54">
        <v>0</v>
      </c>
      <c r="I30" s="54">
        <v>9</v>
      </c>
      <c r="J30" s="54">
        <v>6</v>
      </c>
      <c r="K30" s="54">
        <v>15</v>
      </c>
      <c r="L30" s="54">
        <v>0</v>
      </c>
      <c r="M30" s="70">
        <v>61</v>
      </c>
    </row>
    <row r="31" spans="1:13" ht="15.95" customHeight="1" x14ac:dyDescent="0.2">
      <c r="A31" s="77" t="s">
        <v>24</v>
      </c>
      <c r="B31" s="53">
        <v>205</v>
      </c>
      <c r="C31" s="53">
        <v>1</v>
      </c>
      <c r="D31" s="54">
        <v>11</v>
      </c>
      <c r="E31" s="54">
        <v>26</v>
      </c>
      <c r="F31" s="54">
        <v>5</v>
      </c>
      <c r="G31" s="54">
        <v>12</v>
      </c>
      <c r="H31" s="54">
        <v>0</v>
      </c>
      <c r="I31" s="54">
        <v>23</v>
      </c>
      <c r="J31" s="54">
        <v>12</v>
      </c>
      <c r="K31" s="54">
        <v>10</v>
      </c>
      <c r="L31" s="54">
        <v>0</v>
      </c>
      <c r="M31" s="70">
        <v>105</v>
      </c>
    </row>
    <row r="32" spans="1:13" ht="15.95" customHeight="1" x14ac:dyDescent="0.2">
      <c r="A32" s="77" t="s">
        <v>25</v>
      </c>
      <c r="B32" s="53">
        <v>258</v>
      </c>
      <c r="C32" s="53">
        <v>3</v>
      </c>
      <c r="D32" s="54">
        <v>22</v>
      </c>
      <c r="E32" s="54">
        <v>28</v>
      </c>
      <c r="F32" s="54">
        <v>14</v>
      </c>
      <c r="G32" s="54">
        <v>24</v>
      </c>
      <c r="H32" s="54">
        <v>2</v>
      </c>
      <c r="I32" s="54">
        <v>39</v>
      </c>
      <c r="J32" s="54">
        <v>35</v>
      </c>
      <c r="K32" s="54">
        <v>7</v>
      </c>
      <c r="L32" s="54">
        <v>0</v>
      </c>
      <c r="M32" s="70">
        <v>84</v>
      </c>
    </row>
    <row r="33" spans="1:13" ht="15.95" customHeight="1" x14ac:dyDescent="0.2">
      <c r="A33" s="77" t="s">
        <v>26</v>
      </c>
      <c r="B33" s="53">
        <v>626</v>
      </c>
      <c r="C33" s="53">
        <v>11</v>
      </c>
      <c r="D33" s="54">
        <v>50</v>
      </c>
      <c r="E33" s="54">
        <v>56</v>
      </c>
      <c r="F33" s="54">
        <v>30</v>
      </c>
      <c r="G33" s="54">
        <v>57</v>
      </c>
      <c r="H33" s="54">
        <v>4</v>
      </c>
      <c r="I33" s="54">
        <v>69</v>
      </c>
      <c r="J33" s="54">
        <v>30</v>
      </c>
      <c r="K33" s="54">
        <v>58</v>
      </c>
      <c r="L33" s="54">
        <v>0</v>
      </c>
      <c r="M33" s="70">
        <v>261</v>
      </c>
    </row>
    <row r="34" spans="1:13" ht="15.95" customHeight="1" x14ac:dyDescent="0.2">
      <c r="A34" s="77" t="s">
        <v>27</v>
      </c>
      <c r="B34" s="53">
        <v>67</v>
      </c>
      <c r="C34" s="53">
        <v>2</v>
      </c>
      <c r="D34" s="54">
        <v>2</v>
      </c>
      <c r="E34" s="54">
        <v>4</v>
      </c>
      <c r="F34" s="54">
        <v>1</v>
      </c>
      <c r="G34" s="54">
        <v>3</v>
      </c>
      <c r="H34" s="54">
        <v>0</v>
      </c>
      <c r="I34" s="54">
        <v>2</v>
      </c>
      <c r="J34" s="54">
        <v>2</v>
      </c>
      <c r="K34" s="54">
        <v>30</v>
      </c>
      <c r="L34" s="54">
        <v>0</v>
      </c>
      <c r="M34" s="70">
        <v>21</v>
      </c>
    </row>
    <row r="35" spans="1:13" ht="15.95" customHeight="1" x14ac:dyDescent="0.2">
      <c r="A35" s="79" t="s">
        <v>28</v>
      </c>
      <c r="B35" s="55">
        <v>452</v>
      </c>
      <c r="C35" s="55">
        <v>17</v>
      </c>
      <c r="D35" s="56">
        <v>31</v>
      </c>
      <c r="E35" s="56">
        <v>52</v>
      </c>
      <c r="F35" s="56">
        <v>31</v>
      </c>
      <c r="G35" s="56">
        <v>33</v>
      </c>
      <c r="H35" s="56">
        <v>1</v>
      </c>
      <c r="I35" s="56">
        <v>27</v>
      </c>
      <c r="J35" s="56">
        <v>34</v>
      </c>
      <c r="K35" s="56">
        <v>21</v>
      </c>
      <c r="L35" s="56">
        <v>1</v>
      </c>
      <c r="M35" s="71">
        <v>204</v>
      </c>
    </row>
    <row r="36" spans="1:13" ht="15.95" customHeight="1" x14ac:dyDescent="0.2">
      <c r="A36" s="80" t="s">
        <v>29</v>
      </c>
      <c r="B36" s="60">
        <v>2099</v>
      </c>
      <c r="C36" s="72">
        <v>47</v>
      </c>
      <c r="D36" s="58">
        <v>164</v>
      </c>
      <c r="E36" s="58">
        <v>205</v>
      </c>
      <c r="F36" s="58">
        <v>104</v>
      </c>
      <c r="G36" s="58">
        <v>164</v>
      </c>
      <c r="H36" s="58">
        <v>7</v>
      </c>
      <c r="I36" s="58">
        <v>214</v>
      </c>
      <c r="J36" s="58">
        <v>156</v>
      </c>
      <c r="K36" s="58">
        <v>160</v>
      </c>
      <c r="L36" s="58">
        <v>2</v>
      </c>
      <c r="M36" s="73">
        <v>876</v>
      </c>
    </row>
    <row r="37" spans="1:13" ht="15.95" customHeight="1" x14ac:dyDescent="0.2">
      <c r="A37" s="77" t="s">
        <v>30</v>
      </c>
      <c r="B37" s="59">
        <v>305</v>
      </c>
      <c r="C37" s="53">
        <v>4</v>
      </c>
      <c r="D37" s="54">
        <v>21</v>
      </c>
      <c r="E37" s="54">
        <v>23</v>
      </c>
      <c r="F37" s="54">
        <v>18</v>
      </c>
      <c r="G37" s="54">
        <v>22</v>
      </c>
      <c r="H37" s="54">
        <v>1</v>
      </c>
      <c r="I37" s="54">
        <v>15</v>
      </c>
      <c r="J37" s="54">
        <v>12</v>
      </c>
      <c r="K37" s="54">
        <v>43</v>
      </c>
      <c r="L37" s="54">
        <v>0</v>
      </c>
      <c r="M37" s="70">
        <v>146</v>
      </c>
    </row>
    <row r="38" spans="1:13" ht="15.95" customHeight="1" x14ac:dyDescent="0.2">
      <c r="A38" s="77" t="s">
        <v>31</v>
      </c>
      <c r="B38" s="53">
        <v>471</v>
      </c>
      <c r="C38" s="53">
        <v>4</v>
      </c>
      <c r="D38" s="54">
        <v>42</v>
      </c>
      <c r="E38" s="54">
        <v>39</v>
      </c>
      <c r="F38" s="54">
        <v>13</v>
      </c>
      <c r="G38" s="54">
        <v>26</v>
      </c>
      <c r="H38" s="54">
        <v>4</v>
      </c>
      <c r="I38" s="54">
        <v>37</v>
      </c>
      <c r="J38" s="54">
        <v>27</v>
      </c>
      <c r="K38" s="54">
        <v>35</v>
      </c>
      <c r="L38" s="54">
        <v>1</v>
      </c>
      <c r="M38" s="70">
        <v>243</v>
      </c>
    </row>
    <row r="39" spans="1:13" ht="15.95" customHeight="1" x14ac:dyDescent="0.2">
      <c r="A39" s="77" t="s">
        <v>32</v>
      </c>
      <c r="B39" s="53">
        <v>601</v>
      </c>
      <c r="C39" s="53">
        <v>13</v>
      </c>
      <c r="D39" s="54">
        <v>46</v>
      </c>
      <c r="E39" s="54">
        <v>46</v>
      </c>
      <c r="F39" s="54">
        <v>40</v>
      </c>
      <c r="G39" s="54">
        <v>56</v>
      </c>
      <c r="H39" s="54">
        <v>1</v>
      </c>
      <c r="I39" s="54">
        <v>23</v>
      </c>
      <c r="J39" s="54">
        <v>23</v>
      </c>
      <c r="K39" s="54">
        <v>67</v>
      </c>
      <c r="L39" s="54">
        <v>0</v>
      </c>
      <c r="M39" s="70">
        <v>286</v>
      </c>
    </row>
    <row r="40" spans="1:13" ht="15.95" customHeight="1" x14ac:dyDescent="0.2">
      <c r="A40" s="77" t="s">
        <v>33</v>
      </c>
      <c r="B40" s="53">
        <v>589</v>
      </c>
      <c r="C40" s="53">
        <v>7</v>
      </c>
      <c r="D40" s="54">
        <v>55</v>
      </c>
      <c r="E40" s="54">
        <v>47</v>
      </c>
      <c r="F40" s="54">
        <v>22</v>
      </c>
      <c r="G40" s="54">
        <v>41</v>
      </c>
      <c r="H40" s="54">
        <v>1</v>
      </c>
      <c r="I40" s="54">
        <v>37</v>
      </c>
      <c r="J40" s="54">
        <v>30</v>
      </c>
      <c r="K40" s="54">
        <v>60</v>
      </c>
      <c r="L40" s="54">
        <v>0</v>
      </c>
      <c r="M40" s="70">
        <v>289</v>
      </c>
    </row>
    <row r="41" spans="1:13" ht="15.95" customHeight="1" x14ac:dyDescent="0.2">
      <c r="A41" s="77" t="s">
        <v>34</v>
      </c>
      <c r="B41" s="61">
        <v>246</v>
      </c>
      <c r="C41" s="61">
        <v>3</v>
      </c>
      <c r="D41" s="62">
        <v>24</v>
      </c>
      <c r="E41" s="62">
        <v>24</v>
      </c>
      <c r="F41" s="62">
        <v>14</v>
      </c>
      <c r="G41" s="62">
        <v>17</v>
      </c>
      <c r="H41" s="62">
        <v>0</v>
      </c>
      <c r="I41" s="62">
        <v>11</v>
      </c>
      <c r="J41" s="62">
        <v>7</v>
      </c>
      <c r="K41" s="62">
        <v>16</v>
      </c>
      <c r="L41" s="62">
        <v>0</v>
      </c>
      <c r="M41" s="74">
        <v>130</v>
      </c>
    </row>
    <row r="42" spans="1:13" ht="15.95" customHeight="1" x14ac:dyDescent="0.2">
      <c r="A42" s="77" t="s">
        <v>35</v>
      </c>
      <c r="B42" s="53">
        <v>188</v>
      </c>
      <c r="C42" s="53">
        <v>5</v>
      </c>
      <c r="D42" s="54">
        <v>11</v>
      </c>
      <c r="E42" s="54">
        <v>18</v>
      </c>
      <c r="F42" s="54">
        <v>7</v>
      </c>
      <c r="G42" s="54">
        <v>14</v>
      </c>
      <c r="H42" s="54">
        <v>1</v>
      </c>
      <c r="I42" s="54">
        <v>12</v>
      </c>
      <c r="J42" s="54">
        <v>17</v>
      </c>
      <c r="K42" s="54">
        <v>11</v>
      </c>
      <c r="L42" s="54">
        <v>0</v>
      </c>
      <c r="M42" s="70">
        <v>92</v>
      </c>
    </row>
    <row r="43" spans="1:13" ht="15.95" customHeight="1" x14ac:dyDescent="0.2">
      <c r="A43" s="79" t="s">
        <v>36</v>
      </c>
      <c r="B43" s="55">
        <v>203</v>
      </c>
      <c r="C43" s="55">
        <v>2</v>
      </c>
      <c r="D43" s="56">
        <v>19</v>
      </c>
      <c r="E43" s="56">
        <v>29</v>
      </c>
      <c r="F43" s="56">
        <v>8</v>
      </c>
      <c r="G43" s="56">
        <v>17</v>
      </c>
      <c r="H43" s="56">
        <v>4</v>
      </c>
      <c r="I43" s="56">
        <v>9</v>
      </c>
      <c r="J43" s="56">
        <v>4</v>
      </c>
      <c r="K43" s="56">
        <v>21</v>
      </c>
      <c r="L43" s="56">
        <v>0</v>
      </c>
      <c r="M43" s="71">
        <v>90</v>
      </c>
    </row>
    <row r="44" spans="1:13" ht="15.95" customHeight="1" x14ac:dyDescent="0.2">
      <c r="A44" s="80" t="s">
        <v>37</v>
      </c>
      <c r="B44" s="57">
        <v>2603</v>
      </c>
      <c r="C44" s="72">
        <v>38</v>
      </c>
      <c r="D44" s="58">
        <v>218</v>
      </c>
      <c r="E44" s="58">
        <v>226</v>
      </c>
      <c r="F44" s="58">
        <v>122</v>
      </c>
      <c r="G44" s="58">
        <v>193</v>
      </c>
      <c r="H44" s="58">
        <v>12</v>
      </c>
      <c r="I44" s="58">
        <v>144</v>
      </c>
      <c r="J44" s="58">
        <v>120</v>
      </c>
      <c r="K44" s="58">
        <v>253</v>
      </c>
      <c r="L44" s="58">
        <v>1</v>
      </c>
      <c r="M44" s="73">
        <v>1276</v>
      </c>
    </row>
    <row r="45" spans="1:13" ht="15.95" customHeight="1" x14ac:dyDescent="0.2">
      <c r="A45" s="77" t="s">
        <v>38</v>
      </c>
      <c r="B45" s="59">
        <v>152</v>
      </c>
      <c r="C45" s="53">
        <v>1</v>
      </c>
      <c r="D45" s="54">
        <v>9</v>
      </c>
      <c r="E45" s="54">
        <v>12</v>
      </c>
      <c r="F45" s="54">
        <v>7</v>
      </c>
      <c r="G45" s="54">
        <v>10</v>
      </c>
      <c r="H45" s="54">
        <v>1</v>
      </c>
      <c r="I45" s="54">
        <v>17</v>
      </c>
      <c r="J45" s="54">
        <v>5</v>
      </c>
      <c r="K45" s="54">
        <v>24</v>
      </c>
      <c r="L45" s="54">
        <v>0</v>
      </c>
      <c r="M45" s="70">
        <v>66</v>
      </c>
    </row>
    <row r="46" spans="1:13" ht="15.95" customHeight="1" x14ac:dyDescent="0.2">
      <c r="A46" s="77" t="s">
        <v>39</v>
      </c>
      <c r="B46" s="53">
        <v>394</v>
      </c>
      <c r="C46" s="53">
        <v>4</v>
      </c>
      <c r="D46" s="54">
        <v>40</v>
      </c>
      <c r="E46" s="54">
        <v>27</v>
      </c>
      <c r="F46" s="54">
        <v>12</v>
      </c>
      <c r="G46" s="54">
        <v>24</v>
      </c>
      <c r="H46" s="54">
        <v>1</v>
      </c>
      <c r="I46" s="54">
        <v>38</v>
      </c>
      <c r="J46" s="54">
        <v>13</v>
      </c>
      <c r="K46" s="54">
        <v>28</v>
      </c>
      <c r="L46" s="54">
        <v>0</v>
      </c>
      <c r="M46" s="70">
        <v>207</v>
      </c>
    </row>
    <row r="47" spans="1:13" ht="15.95" customHeight="1" x14ac:dyDescent="0.2">
      <c r="A47" s="77" t="s">
        <v>40</v>
      </c>
      <c r="B47" s="53">
        <v>202</v>
      </c>
      <c r="C47" s="53">
        <v>3</v>
      </c>
      <c r="D47" s="54">
        <v>23</v>
      </c>
      <c r="E47" s="54">
        <v>17</v>
      </c>
      <c r="F47" s="54">
        <v>6</v>
      </c>
      <c r="G47" s="54">
        <v>16</v>
      </c>
      <c r="H47" s="54">
        <v>2</v>
      </c>
      <c r="I47" s="54">
        <v>16</v>
      </c>
      <c r="J47" s="54">
        <v>9</v>
      </c>
      <c r="K47" s="54">
        <v>28</v>
      </c>
      <c r="L47" s="54">
        <v>0</v>
      </c>
      <c r="M47" s="70">
        <v>82</v>
      </c>
    </row>
    <row r="48" spans="1:13" ht="15.95" customHeight="1" x14ac:dyDescent="0.2">
      <c r="A48" s="77" t="s">
        <v>41</v>
      </c>
      <c r="B48" s="53">
        <v>117</v>
      </c>
      <c r="C48" s="53">
        <v>0</v>
      </c>
      <c r="D48" s="54">
        <v>8</v>
      </c>
      <c r="E48" s="54">
        <v>6</v>
      </c>
      <c r="F48" s="54">
        <v>8</v>
      </c>
      <c r="G48" s="54">
        <v>7</v>
      </c>
      <c r="H48" s="54">
        <v>2</v>
      </c>
      <c r="I48" s="54">
        <v>18</v>
      </c>
      <c r="J48" s="54">
        <v>13</v>
      </c>
      <c r="K48" s="54">
        <v>7</v>
      </c>
      <c r="L48" s="54">
        <v>0</v>
      </c>
      <c r="M48" s="70">
        <v>48</v>
      </c>
    </row>
    <row r="49" spans="1:13" ht="15.95" customHeight="1" x14ac:dyDescent="0.2">
      <c r="A49" s="77" t="s">
        <v>42</v>
      </c>
      <c r="B49" s="53">
        <v>343</v>
      </c>
      <c r="C49" s="53">
        <v>4</v>
      </c>
      <c r="D49" s="54">
        <v>16</v>
      </c>
      <c r="E49" s="54">
        <v>12</v>
      </c>
      <c r="F49" s="54">
        <v>2</v>
      </c>
      <c r="G49" s="54">
        <v>14</v>
      </c>
      <c r="H49" s="54">
        <v>3</v>
      </c>
      <c r="I49" s="54">
        <v>21</v>
      </c>
      <c r="J49" s="54">
        <v>9</v>
      </c>
      <c r="K49" s="54">
        <v>21</v>
      </c>
      <c r="L49" s="54">
        <v>0</v>
      </c>
      <c r="M49" s="70">
        <v>241</v>
      </c>
    </row>
    <row r="50" spans="1:13" ht="15.95" customHeight="1" x14ac:dyDescent="0.2">
      <c r="A50" s="77" t="s">
        <v>43</v>
      </c>
      <c r="B50" s="53">
        <v>276</v>
      </c>
      <c r="C50" s="53">
        <v>6</v>
      </c>
      <c r="D50" s="54">
        <v>35</v>
      </c>
      <c r="E50" s="54">
        <v>32</v>
      </c>
      <c r="F50" s="54">
        <v>9</v>
      </c>
      <c r="G50" s="54">
        <v>20</v>
      </c>
      <c r="H50" s="54">
        <v>0</v>
      </c>
      <c r="I50" s="54">
        <v>30</v>
      </c>
      <c r="J50" s="54">
        <v>7</v>
      </c>
      <c r="K50" s="54">
        <v>14</v>
      </c>
      <c r="L50" s="54">
        <v>1</v>
      </c>
      <c r="M50" s="70">
        <v>122</v>
      </c>
    </row>
    <row r="51" spans="1:13" ht="15.95" customHeight="1" x14ac:dyDescent="0.2">
      <c r="A51" s="77" t="s">
        <v>44</v>
      </c>
      <c r="B51" s="53">
        <v>193</v>
      </c>
      <c r="C51" s="53">
        <v>1</v>
      </c>
      <c r="D51" s="54">
        <v>23</v>
      </c>
      <c r="E51" s="54">
        <v>14</v>
      </c>
      <c r="F51" s="54">
        <v>3</v>
      </c>
      <c r="G51" s="54">
        <v>16</v>
      </c>
      <c r="H51" s="54">
        <v>1</v>
      </c>
      <c r="I51" s="54">
        <v>19</v>
      </c>
      <c r="J51" s="54">
        <v>14</v>
      </c>
      <c r="K51" s="54">
        <v>19</v>
      </c>
      <c r="L51" s="54">
        <v>1</v>
      </c>
      <c r="M51" s="70">
        <v>82</v>
      </c>
    </row>
    <row r="52" spans="1:13" ht="15.95" customHeight="1" x14ac:dyDescent="0.2">
      <c r="A52" s="77" t="s">
        <v>45</v>
      </c>
      <c r="B52" s="53">
        <v>236</v>
      </c>
      <c r="C52" s="53">
        <v>4</v>
      </c>
      <c r="D52" s="54">
        <v>27</v>
      </c>
      <c r="E52" s="54">
        <v>23</v>
      </c>
      <c r="F52" s="54">
        <v>7</v>
      </c>
      <c r="G52" s="54">
        <v>17</v>
      </c>
      <c r="H52" s="54">
        <v>1</v>
      </c>
      <c r="I52" s="54">
        <v>15</v>
      </c>
      <c r="J52" s="54">
        <v>4</v>
      </c>
      <c r="K52" s="54">
        <v>19</v>
      </c>
      <c r="L52" s="54">
        <v>1</v>
      </c>
      <c r="M52" s="70">
        <v>118</v>
      </c>
    </row>
    <row r="53" spans="1:13" s="63" customFormat="1" ht="15.95" customHeight="1" x14ac:dyDescent="0.2">
      <c r="A53" s="77" t="s">
        <v>46</v>
      </c>
      <c r="B53" s="53">
        <v>67</v>
      </c>
      <c r="C53" s="53">
        <v>0</v>
      </c>
      <c r="D53" s="54">
        <v>3</v>
      </c>
      <c r="E53" s="54">
        <v>6</v>
      </c>
      <c r="F53" s="54">
        <v>5</v>
      </c>
      <c r="G53" s="54">
        <v>6</v>
      </c>
      <c r="H53" s="54">
        <v>0</v>
      </c>
      <c r="I53" s="54">
        <v>6</v>
      </c>
      <c r="J53" s="54">
        <v>3</v>
      </c>
      <c r="K53" s="54">
        <v>6</v>
      </c>
      <c r="L53" s="54">
        <v>0</v>
      </c>
      <c r="M53" s="70">
        <v>32</v>
      </c>
    </row>
    <row r="54" spans="1:13" ht="15.95" customHeight="1" x14ac:dyDescent="0.2">
      <c r="A54" s="77" t="s">
        <v>47</v>
      </c>
      <c r="B54" s="53">
        <v>137</v>
      </c>
      <c r="C54" s="53">
        <v>0</v>
      </c>
      <c r="D54" s="54">
        <v>15</v>
      </c>
      <c r="E54" s="54">
        <v>9</v>
      </c>
      <c r="F54" s="54">
        <v>4</v>
      </c>
      <c r="G54" s="54">
        <v>14</v>
      </c>
      <c r="H54" s="54">
        <v>2</v>
      </c>
      <c r="I54" s="54">
        <v>17</v>
      </c>
      <c r="J54" s="54">
        <v>7</v>
      </c>
      <c r="K54" s="54">
        <v>13</v>
      </c>
      <c r="L54" s="54">
        <v>0</v>
      </c>
      <c r="M54" s="70">
        <v>56</v>
      </c>
    </row>
    <row r="55" spans="1:13" ht="15.95" customHeight="1" x14ac:dyDescent="0.2">
      <c r="A55" s="79" t="s">
        <v>48</v>
      </c>
      <c r="B55" s="55">
        <v>561</v>
      </c>
      <c r="C55" s="55">
        <v>15</v>
      </c>
      <c r="D55" s="56">
        <v>46</v>
      </c>
      <c r="E55" s="56">
        <v>36</v>
      </c>
      <c r="F55" s="56">
        <v>37</v>
      </c>
      <c r="G55" s="56">
        <v>61</v>
      </c>
      <c r="H55" s="56">
        <v>0</v>
      </c>
      <c r="I55" s="56">
        <v>34</v>
      </c>
      <c r="J55" s="56">
        <v>19</v>
      </c>
      <c r="K55" s="56">
        <v>38</v>
      </c>
      <c r="L55" s="56">
        <v>0</v>
      </c>
      <c r="M55" s="71">
        <v>275</v>
      </c>
    </row>
    <row r="56" spans="1:13" ht="15.95" customHeight="1" thickBot="1" x14ac:dyDescent="0.25">
      <c r="A56" s="81" t="s">
        <v>49</v>
      </c>
      <c r="B56" s="64">
        <v>2678</v>
      </c>
      <c r="C56" s="75">
        <v>38</v>
      </c>
      <c r="D56" s="65">
        <v>245</v>
      </c>
      <c r="E56" s="65">
        <v>194</v>
      </c>
      <c r="F56" s="65">
        <v>100</v>
      </c>
      <c r="G56" s="65">
        <v>205</v>
      </c>
      <c r="H56" s="65">
        <v>13</v>
      </c>
      <c r="I56" s="65">
        <v>231</v>
      </c>
      <c r="J56" s="65">
        <v>103</v>
      </c>
      <c r="K56" s="65">
        <v>217</v>
      </c>
      <c r="L56" s="65">
        <v>3</v>
      </c>
      <c r="M56" s="76">
        <v>1329</v>
      </c>
    </row>
    <row r="57" spans="1:13" ht="15.95" customHeight="1" x14ac:dyDescent="0.2">
      <c r="A57" s="82" t="s">
        <v>50</v>
      </c>
      <c r="B57" s="54">
        <v>315</v>
      </c>
      <c r="C57" s="53">
        <v>13</v>
      </c>
      <c r="D57" s="54">
        <v>47</v>
      </c>
      <c r="E57" s="54">
        <v>35</v>
      </c>
      <c r="F57" s="54">
        <v>27</v>
      </c>
      <c r="G57" s="54">
        <v>41</v>
      </c>
      <c r="H57" s="54">
        <v>0</v>
      </c>
      <c r="I57" s="54">
        <v>14</v>
      </c>
      <c r="J57" s="54">
        <v>10</v>
      </c>
      <c r="K57" s="54">
        <v>14</v>
      </c>
      <c r="L57" s="54">
        <v>0</v>
      </c>
      <c r="M57" s="70">
        <v>114</v>
      </c>
    </row>
    <row r="58" spans="1:13" ht="15.95" customHeight="1" x14ac:dyDescent="0.2">
      <c r="A58" s="77" t="s">
        <v>51</v>
      </c>
      <c r="B58" s="54">
        <v>76</v>
      </c>
      <c r="C58" s="53">
        <v>1</v>
      </c>
      <c r="D58" s="54">
        <v>8</v>
      </c>
      <c r="E58" s="54">
        <v>8</v>
      </c>
      <c r="F58" s="54">
        <v>1</v>
      </c>
      <c r="G58" s="54">
        <v>7</v>
      </c>
      <c r="H58" s="54">
        <v>1</v>
      </c>
      <c r="I58" s="54">
        <v>3</v>
      </c>
      <c r="J58" s="54">
        <v>4</v>
      </c>
      <c r="K58" s="54">
        <v>12</v>
      </c>
      <c r="L58" s="54">
        <v>0</v>
      </c>
      <c r="M58" s="70">
        <v>31</v>
      </c>
    </row>
    <row r="59" spans="1:13" ht="15.95" customHeight="1" x14ac:dyDescent="0.2">
      <c r="A59" s="77" t="s">
        <v>52</v>
      </c>
      <c r="B59" s="54">
        <v>283</v>
      </c>
      <c r="C59" s="53">
        <v>4</v>
      </c>
      <c r="D59" s="54">
        <v>19</v>
      </c>
      <c r="E59" s="54">
        <v>23</v>
      </c>
      <c r="F59" s="54">
        <v>3</v>
      </c>
      <c r="G59" s="54">
        <v>20</v>
      </c>
      <c r="H59" s="54">
        <v>3</v>
      </c>
      <c r="I59" s="54">
        <v>12</v>
      </c>
      <c r="J59" s="54">
        <v>5</v>
      </c>
      <c r="K59" s="54">
        <v>12</v>
      </c>
      <c r="L59" s="54">
        <v>0</v>
      </c>
      <c r="M59" s="70">
        <v>182</v>
      </c>
    </row>
    <row r="60" spans="1:13" ht="15.95" customHeight="1" x14ac:dyDescent="0.2">
      <c r="A60" s="77" t="s">
        <v>53</v>
      </c>
      <c r="B60" s="54">
        <v>142</v>
      </c>
      <c r="C60" s="53">
        <v>1</v>
      </c>
      <c r="D60" s="54">
        <v>10</v>
      </c>
      <c r="E60" s="54">
        <v>6</v>
      </c>
      <c r="F60" s="54">
        <v>4</v>
      </c>
      <c r="G60" s="54">
        <v>11</v>
      </c>
      <c r="H60" s="54">
        <v>0</v>
      </c>
      <c r="I60" s="54">
        <v>13</v>
      </c>
      <c r="J60" s="54">
        <v>10</v>
      </c>
      <c r="K60" s="54">
        <v>14</v>
      </c>
      <c r="L60" s="54">
        <v>0</v>
      </c>
      <c r="M60" s="70">
        <v>73</v>
      </c>
    </row>
    <row r="61" spans="1:13" ht="15.95" customHeight="1" x14ac:dyDescent="0.2">
      <c r="A61" s="77" t="s">
        <v>54</v>
      </c>
      <c r="B61" s="54">
        <v>118</v>
      </c>
      <c r="C61" s="53">
        <v>3</v>
      </c>
      <c r="D61" s="54">
        <v>17</v>
      </c>
      <c r="E61" s="54">
        <v>11</v>
      </c>
      <c r="F61" s="54">
        <v>6</v>
      </c>
      <c r="G61" s="54">
        <v>7</v>
      </c>
      <c r="H61" s="54">
        <v>1</v>
      </c>
      <c r="I61" s="54">
        <v>9</v>
      </c>
      <c r="J61" s="54">
        <v>13</v>
      </c>
      <c r="K61" s="54">
        <v>10</v>
      </c>
      <c r="L61" s="54">
        <v>0</v>
      </c>
      <c r="M61" s="70">
        <v>41</v>
      </c>
    </row>
    <row r="62" spans="1:13" ht="15.95" customHeight="1" x14ac:dyDescent="0.2">
      <c r="A62" s="77" t="s">
        <v>55</v>
      </c>
      <c r="B62" s="54">
        <v>344</v>
      </c>
      <c r="C62" s="53">
        <v>7</v>
      </c>
      <c r="D62" s="54">
        <v>22</v>
      </c>
      <c r="E62" s="54">
        <v>29</v>
      </c>
      <c r="F62" s="54">
        <v>9</v>
      </c>
      <c r="G62" s="54">
        <v>37</v>
      </c>
      <c r="H62" s="54">
        <v>0</v>
      </c>
      <c r="I62" s="54">
        <v>15</v>
      </c>
      <c r="J62" s="54">
        <v>6</v>
      </c>
      <c r="K62" s="54">
        <v>29</v>
      </c>
      <c r="L62" s="54">
        <v>0</v>
      </c>
      <c r="M62" s="70">
        <v>190</v>
      </c>
    </row>
    <row r="63" spans="1:13" ht="15.95" customHeight="1" x14ac:dyDescent="0.2">
      <c r="A63" s="77" t="s">
        <v>56</v>
      </c>
      <c r="B63" s="54">
        <v>96</v>
      </c>
      <c r="C63" s="53">
        <v>1</v>
      </c>
      <c r="D63" s="54">
        <v>6</v>
      </c>
      <c r="E63" s="54">
        <v>8</v>
      </c>
      <c r="F63" s="54">
        <v>0</v>
      </c>
      <c r="G63" s="54">
        <v>7</v>
      </c>
      <c r="H63" s="54">
        <v>4</v>
      </c>
      <c r="I63" s="54">
        <v>6</v>
      </c>
      <c r="J63" s="54">
        <v>8</v>
      </c>
      <c r="K63" s="54">
        <v>5</v>
      </c>
      <c r="L63" s="54">
        <v>0</v>
      </c>
      <c r="M63" s="70">
        <v>51</v>
      </c>
    </row>
    <row r="64" spans="1:13" ht="15.95" customHeight="1" x14ac:dyDescent="0.2">
      <c r="A64" s="77" t="s">
        <v>57</v>
      </c>
      <c r="B64" s="54">
        <v>180</v>
      </c>
      <c r="C64" s="53">
        <v>3</v>
      </c>
      <c r="D64" s="54">
        <v>13</v>
      </c>
      <c r="E64" s="54">
        <v>17</v>
      </c>
      <c r="F64" s="54">
        <v>1</v>
      </c>
      <c r="G64" s="54">
        <v>9</v>
      </c>
      <c r="H64" s="54">
        <v>0</v>
      </c>
      <c r="I64" s="54">
        <v>15</v>
      </c>
      <c r="J64" s="54">
        <v>7</v>
      </c>
      <c r="K64" s="54">
        <v>14</v>
      </c>
      <c r="L64" s="54">
        <v>0</v>
      </c>
      <c r="M64" s="70">
        <v>101</v>
      </c>
    </row>
    <row r="65" spans="1:13" ht="15.95" customHeight="1" x14ac:dyDescent="0.2">
      <c r="A65" s="77" t="s">
        <v>58</v>
      </c>
      <c r="B65" s="54">
        <v>298</v>
      </c>
      <c r="C65" s="53">
        <v>2</v>
      </c>
      <c r="D65" s="54">
        <v>32</v>
      </c>
      <c r="E65" s="54">
        <v>24</v>
      </c>
      <c r="F65" s="54">
        <v>4</v>
      </c>
      <c r="G65" s="54">
        <v>29</v>
      </c>
      <c r="H65" s="54">
        <v>2</v>
      </c>
      <c r="I65" s="54">
        <v>14</v>
      </c>
      <c r="J65" s="54">
        <v>12</v>
      </c>
      <c r="K65" s="54">
        <v>20</v>
      </c>
      <c r="L65" s="54">
        <v>1</v>
      </c>
      <c r="M65" s="70">
        <v>158</v>
      </c>
    </row>
    <row r="66" spans="1:13" ht="15.95" customHeight="1" x14ac:dyDescent="0.2">
      <c r="A66" s="77" t="s">
        <v>59</v>
      </c>
      <c r="B66" s="54">
        <v>235</v>
      </c>
      <c r="C66" s="53">
        <v>3</v>
      </c>
      <c r="D66" s="54">
        <v>15</v>
      </c>
      <c r="E66" s="54">
        <v>19</v>
      </c>
      <c r="F66" s="54">
        <v>6</v>
      </c>
      <c r="G66" s="54">
        <v>14</v>
      </c>
      <c r="H66" s="54">
        <v>2</v>
      </c>
      <c r="I66" s="54">
        <v>11</v>
      </c>
      <c r="J66" s="54">
        <v>9</v>
      </c>
      <c r="K66" s="54">
        <v>9</v>
      </c>
      <c r="L66" s="54">
        <v>0</v>
      </c>
      <c r="M66" s="70">
        <v>147</v>
      </c>
    </row>
    <row r="67" spans="1:13" ht="15.95" customHeight="1" x14ac:dyDescent="0.2">
      <c r="A67" s="77" t="s">
        <v>60</v>
      </c>
      <c r="B67" s="54">
        <v>275</v>
      </c>
      <c r="C67" s="53">
        <v>9</v>
      </c>
      <c r="D67" s="54">
        <v>32</v>
      </c>
      <c r="E67" s="54">
        <v>23</v>
      </c>
      <c r="F67" s="54">
        <v>18</v>
      </c>
      <c r="G67" s="54">
        <v>23</v>
      </c>
      <c r="H67" s="54">
        <v>2</v>
      </c>
      <c r="I67" s="54">
        <v>6</v>
      </c>
      <c r="J67" s="54">
        <v>7</v>
      </c>
      <c r="K67" s="54">
        <v>9</v>
      </c>
      <c r="L67" s="54">
        <v>1</v>
      </c>
      <c r="M67" s="70">
        <v>145</v>
      </c>
    </row>
    <row r="68" spans="1:13" ht="15.95" customHeight="1" x14ac:dyDescent="0.2">
      <c r="A68" s="77" t="s">
        <v>61</v>
      </c>
      <c r="B68" s="54">
        <v>111</v>
      </c>
      <c r="C68" s="53">
        <v>3</v>
      </c>
      <c r="D68" s="54">
        <v>11</v>
      </c>
      <c r="E68" s="54">
        <v>7</v>
      </c>
      <c r="F68" s="54">
        <v>2</v>
      </c>
      <c r="G68" s="54">
        <v>9</v>
      </c>
      <c r="H68" s="54">
        <v>5</v>
      </c>
      <c r="I68" s="54">
        <v>14</v>
      </c>
      <c r="J68" s="54">
        <v>5</v>
      </c>
      <c r="K68" s="54">
        <v>8</v>
      </c>
      <c r="L68" s="54">
        <v>0</v>
      </c>
      <c r="M68" s="70">
        <v>47</v>
      </c>
    </row>
    <row r="69" spans="1:13" ht="15.95" customHeight="1" x14ac:dyDescent="0.2">
      <c r="A69" s="77" t="s">
        <v>62</v>
      </c>
      <c r="B69" s="56">
        <v>225</v>
      </c>
      <c r="C69" s="55">
        <v>4</v>
      </c>
      <c r="D69" s="56">
        <v>10</v>
      </c>
      <c r="E69" s="56">
        <v>34</v>
      </c>
      <c r="F69" s="56">
        <v>11</v>
      </c>
      <c r="G69" s="56">
        <v>7</v>
      </c>
      <c r="H69" s="56">
        <v>0</v>
      </c>
      <c r="I69" s="56">
        <v>29</v>
      </c>
      <c r="J69" s="56">
        <v>15</v>
      </c>
      <c r="K69" s="56">
        <v>28</v>
      </c>
      <c r="L69" s="56">
        <v>0</v>
      </c>
      <c r="M69" s="71">
        <v>87</v>
      </c>
    </row>
    <row r="70" spans="1:13" ht="15.95" customHeight="1" x14ac:dyDescent="0.2">
      <c r="A70" s="78" t="s">
        <v>63</v>
      </c>
      <c r="B70" s="58">
        <v>2698</v>
      </c>
      <c r="C70" s="72">
        <v>54</v>
      </c>
      <c r="D70" s="58">
        <v>242</v>
      </c>
      <c r="E70" s="58">
        <v>244</v>
      </c>
      <c r="F70" s="58">
        <v>92</v>
      </c>
      <c r="G70" s="58">
        <v>221</v>
      </c>
      <c r="H70" s="58">
        <v>20</v>
      </c>
      <c r="I70" s="58">
        <v>161</v>
      </c>
      <c r="J70" s="58">
        <v>111</v>
      </c>
      <c r="K70" s="58">
        <v>184</v>
      </c>
      <c r="L70" s="58">
        <v>2</v>
      </c>
      <c r="M70" s="73">
        <v>1367</v>
      </c>
    </row>
    <row r="71" spans="1:13" ht="15.95" customHeight="1" x14ac:dyDescent="0.2">
      <c r="A71" s="77" t="s">
        <v>64</v>
      </c>
      <c r="B71" s="54">
        <v>449</v>
      </c>
      <c r="C71" s="53">
        <v>0</v>
      </c>
      <c r="D71" s="54">
        <v>57</v>
      </c>
      <c r="E71" s="54">
        <v>19</v>
      </c>
      <c r="F71" s="54">
        <v>14</v>
      </c>
      <c r="G71" s="54">
        <v>31</v>
      </c>
      <c r="H71" s="54">
        <v>2</v>
      </c>
      <c r="I71" s="54">
        <v>39</v>
      </c>
      <c r="J71" s="54">
        <v>5</v>
      </c>
      <c r="K71" s="54">
        <v>42</v>
      </c>
      <c r="L71" s="54">
        <v>0</v>
      </c>
      <c r="M71" s="70">
        <v>240</v>
      </c>
    </row>
    <row r="72" spans="1:13" ht="15.95" customHeight="1" x14ac:dyDescent="0.2">
      <c r="A72" s="77" t="s">
        <v>65</v>
      </c>
      <c r="B72" s="54">
        <v>325</v>
      </c>
      <c r="C72" s="53">
        <v>5</v>
      </c>
      <c r="D72" s="54">
        <v>35</v>
      </c>
      <c r="E72" s="54">
        <v>21</v>
      </c>
      <c r="F72" s="54">
        <v>6</v>
      </c>
      <c r="G72" s="54">
        <v>21</v>
      </c>
      <c r="H72" s="54">
        <v>2</v>
      </c>
      <c r="I72" s="54">
        <v>25</v>
      </c>
      <c r="J72" s="54">
        <v>10</v>
      </c>
      <c r="K72" s="54">
        <v>33</v>
      </c>
      <c r="L72" s="54">
        <v>1</v>
      </c>
      <c r="M72" s="70">
        <v>166</v>
      </c>
    </row>
    <row r="73" spans="1:13" ht="15.95" customHeight="1" x14ac:dyDescent="0.2">
      <c r="A73" s="77" t="s">
        <v>66</v>
      </c>
      <c r="B73" s="54">
        <v>336</v>
      </c>
      <c r="C73" s="53">
        <v>3</v>
      </c>
      <c r="D73" s="54">
        <v>9</v>
      </c>
      <c r="E73" s="54">
        <v>25</v>
      </c>
      <c r="F73" s="54">
        <v>11</v>
      </c>
      <c r="G73" s="54">
        <v>23</v>
      </c>
      <c r="H73" s="54">
        <v>3</v>
      </c>
      <c r="I73" s="54">
        <v>25</v>
      </c>
      <c r="J73" s="54">
        <v>11</v>
      </c>
      <c r="K73" s="54">
        <v>42</v>
      </c>
      <c r="L73" s="54">
        <v>0</v>
      </c>
      <c r="M73" s="70">
        <v>184</v>
      </c>
    </row>
    <row r="74" spans="1:13" ht="15.95" customHeight="1" x14ac:dyDescent="0.2">
      <c r="A74" s="77" t="s">
        <v>67</v>
      </c>
      <c r="B74" s="54">
        <v>128</v>
      </c>
      <c r="C74" s="53">
        <v>2</v>
      </c>
      <c r="D74" s="54">
        <v>10</v>
      </c>
      <c r="E74" s="54">
        <v>6</v>
      </c>
      <c r="F74" s="54">
        <v>1</v>
      </c>
      <c r="G74" s="54">
        <v>8</v>
      </c>
      <c r="H74" s="54">
        <v>0</v>
      </c>
      <c r="I74" s="54">
        <v>15</v>
      </c>
      <c r="J74" s="54">
        <v>4</v>
      </c>
      <c r="K74" s="54">
        <v>10</v>
      </c>
      <c r="L74" s="54">
        <v>0</v>
      </c>
      <c r="M74" s="70">
        <v>72</v>
      </c>
    </row>
    <row r="75" spans="1:13" ht="15.95" customHeight="1" x14ac:dyDescent="0.2">
      <c r="A75" s="77" t="s">
        <v>68</v>
      </c>
      <c r="B75" s="54">
        <v>43</v>
      </c>
      <c r="C75" s="53">
        <v>0</v>
      </c>
      <c r="D75" s="54">
        <v>6</v>
      </c>
      <c r="E75" s="54">
        <v>3</v>
      </c>
      <c r="F75" s="54">
        <v>0</v>
      </c>
      <c r="G75" s="54">
        <v>3</v>
      </c>
      <c r="H75" s="54">
        <v>0</v>
      </c>
      <c r="I75" s="54">
        <v>5</v>
      </c>
      <c r="J75" s="54">
        <v>1</v>
      </c>
      <c r="K75" s="54">
        <v>3</v>
      </c>
      <c r="L75" s="54">
        <v>0</v>
      </c>
      <c r="M75" s="70">
        <v>22</v>
      </c>
    </row>
    <row r="76" spans="1:13" ht="15.95" customHeight="1" x14ac:dyDescent="0.2">
      <c r="A76" s="77" t="s">
        <v>69</v>
      </c>
      <c r="B76" s="54">
        <v>356</v>
      </c>
      <c r="C76" s="53">
        <v>9</v>
      </c>
      <c r="D76" s="54">
        <v>34</v>
      </c>
      <c r="E76" s="54">
        <v>30</v>
      </c>
      <c r="F76" s="54">
        <v>12</v>
      </c>
      <c r="G76" s="54">
        <v>24</v>
      </c>
      <c r="H76" s="54">
        <v>3</v>
      </c>
      <c r="I76" s="54">
        <v>23</v>
      </c>
      <c r="J76" s="54">
        <v>27</v>
      </c>
      <c r="K76" s="54">
        <v>18</v>
      </c>
      <c r="L76" s="54">
        <v>0</v>
      </c>
      <c r="M76" s="70">
        <v>176</v>
      </c>
    </row>
    <row r="77" spans="1:13" ht="15.95" customHeight="1" x14ac:dyDescent="0.2">
      <c r="A77" s="77" t="s">
        <v>70</v>
      </c>
      <c r="B77" s="54">
        <v>726</v>
      </c>
      <c r="C77" s="53">
        <v>11</v>
      </c>
      <c r="D77" s="54">
        <v>131</v>
      </c>
      <c r="E77" s="54">
        <v>72</v>
      </c>
      <c r="F77" s="54">
        <v>23</v>
      </c>
      <c r="G77" s="54">
        <v>50</v>
      </c>
      <c r="H77" s="54">
        <v>1</v>
      </c>
      <c r="I77" s="54">
        <v>41</v>
      </c>
      <c r="J77" s="54">
        <v>25</v>
      </c>
      <c r="K77" s="54">
        <v>27</v>
      </c>
      <c r="L77" s="54">
        <v>1</v>
      </c>
      <c r="M77" s="70">
        <v>344</v>
      </c>
    </row>
    <row r="78" spans="1:13" ht="15.95" customHeight="1" x14ac:dyDescent="0.2">
      <c r="A78" s="77" t="s">
        <v>71</v>
      </c>
      <c r="B78" s="54">
        <v>194</v>
      </c>
      <c r="C78" s="53">
        <v>3</v>
      </c>
      <c r="D78" s="54">
        <v>40</v>
      </c>
      <c r="E78" s="54">
        <v>17</v>
      </c>
      <c r="F78" s="54">
        <v>0</v>
      </c>
      <c r="G78" s="54">
        <v>16</v>
      </c>
      <c r="H78" s="54">
        <v>0</v>
      </c>
      <c r="I78" s="54">
        <v>18</v>
      </c>
      <c r="J78" s="54">
        <v>3</v>
      </c>
      <c r="K78" s="54">
        <v>11</v>
      </c>
      <c r="L78" s="54">
        <v>0</v>
      </c>
      <c r="M78" s="70">
        <v>86</v>
      </c>
    </row>
    <row r="79" spans="1:13" ht="15.95" customHeight="1" x14ac:dyDescent="0.2">
      <c r="A79" s="77" t="s">
        <v>72</v>
      </c>
      <c r="B79" s="54">
        <v>122</v>
      </c>
      <c r="C79" s="53">
        <v>0</v>
      </c>
      <c r="D79" s="54">
        <v>18</v>
      </c>
      <c r="E79" s="54">
        <v>11</v>
      </c>
      <c r="F79" s="54">
        <v>3</v>
      </c>
      <c r="G79" s="54">
        <v>7</v>
      </c>
      <c r="H79" s="54">
        <v>1</v>
      </c>
      <c r="I79" s="54">
        <v>18</v>
      </c>
      <c r="J79" s="54">
        <v>11</v>
      </c>
      <c r="K79" s="54">
        <v>7</v>
      </c>
      <c r="L79" s="54">
        <v>0</v>
      </c>
      <c r="M79" s="70">
        <v>46</v>
      </c>
    </row>
    <row r="80" spans="1:13" ht="15.95" customHeight="1" x14ac:dyDescent="0.2">
      <c r="A80" s="77" t="s">
        <v>73</v>
      </c>
      <c r="B80" s="54">
        <v>144</v>
      </c>
      <c r="C80" s="53">
        <v>1</v>
      </c>
      <c r="D80" s="54">
        <v>22</v>
      </c>
      <c r="E80" s="54">
        <v>10</v>
      </c>
      <c r="F80" s="54">
        <v>1</v>
      </c>
      <c r="G80" s="54">
        <v>17</v>
      </c>
      <c r="H80" s="54">
        <v>0</v>
      </c>
      <c r="I80" s="54">
        <v>4</v>
      </c>
      <c r="J80" s="54">
        <v>4</v>
      </c>
      <c r="K80" s="54">
        <v>9</v>
      </c>
      <c r="L80" s="54">
        <v>0</v>
      </c>
      <c r="M80" s="70">
        <v>76</v>
      </c>
    </row>
    <row r="81" spans="1:13" ht="15.95" customHeight="1" x14ac:dyDescent="0.2">
      <c r="A81" s="77" t="s">
        <v>74</v>
      </c>
      <c r="B81" s="54">
        <v>90</v>
      </c>
      <c r="C81" s="53">
        <v>0</v>
      </c>
      <c r="D81" s="54">
        <v>5</v>
      </c>
      <c r="E81" s="54">
        <v>4</v>
      </c>
      <c r="F81" s="54">
        <v>1</v>
      </c>
      <c r="G81" s="54">
        <v>4</v>
      </c>
      <c r="H81" s="54">
        <v>3</v>
      </c>
      <c r="I81" s="54">
        <v>13</v>
      </c>
      <c r="J81" s="54">
        <v>9</v>
      </c>
      <c r="K81" s="54">
        <v>14</v>
      </c>
      <c r="L81" s="54">
        <v>0</v>
      </c>
      <c r="M81" s="70">
        <v>37</v>
      </c>
    </row>
    <row r="82" spans="1:13" ht="15.95" customHeight="1" x14ac:dyDescent="0.2">
      <c r="A82" s="77" t="s">
        <v>75</v>
      </c>
      <c r="B82" s="54">
        <v>201</v>
      </c>
      <c r="C82" s="53">
        <v>2</v>
      </c>
      <c r="D82" s="54">
        <v>27</v>
      </c>
      <c r="E82" s="54">
        <v>17</v>
      </c>
      <c r="F82" s="54">
        <v>3</v>
      </c>
      <c r="G82" s="54">
        <v>10</v>
      </c>
      <c r="H82" s="54">
        <v>1</v>
      </c>
      <c r="I82" s="54">
        <v>24</v>
      </c>
      <c r="J82" s="54">
        <v>7</v>
      </c>
      <c r="K82" s="54">
        <v>7</v>
      </c>
      <c r="L82" s="54">
        <v>0</v>
      </c>
      <c r="M82" s="70">
        <v>103</v>
      </c>
    </row>
    <row r="83" spans="1:13" ht="15.95" customHeight="1" x14ac:dyDescent="0.2">
      <c r="A83" s="77" t="s">
        <v>76</v>
      </c>
      <c r="B83" s="56">
        <v>323</v>
      </c>
      <c r="C83" s="55">
        <v>0</v>
      </c>
      <c r="D83" s="56">
        <v>48</v>
      </c>
      <c r="E83" s="56">
        <v>27</v>
      </c>
      <c r="F83" s="56">
        <v>5</v>
      </c>
      <c r="G83" s="56">
        <v>30</v>
      </c>
      <c r="H83" s="56">
        <v>2</v>
      </c>
      <c r="I83" s="56">
        <v>25</v>
      </c>
      <c r="J83" s="56">
        <v>11</v>
      </c>
      <c r="K83" s="56">
        <v>20</v>
      </c>
      <c r="L83" s="56">
        <v>0</v>
      </c>
      <c r="M83" s="71">
        <v>155</v>
      </c>
    </row>
    <row r="84" spans="1:13" ht="15.95" customHeight="1" x14ac:dyDescent="0.2">
      <c r="A84" s="78" t="s">
        <v>77</v>
      </c>
      <c r="B84" s="58">
        <v>3437</v>
      </c>
      <c r="C84" s="72">
        <v>36</v>
      </c>
      <c r="D84" s="58">
        <v>442</v>
      </c>
      <c r="E84" s="58">
        <v>262</v>
      </c>
      <c r="F84" s="58">
        <v>80</v>
      </c>
      <c r="G84" s="58">
        <v>244</v>
      </c>
      <c r="H84" s="58">
        <v>18</v>
      </c>
      <c r="I84" s="58">
        <v>275</v>
      </c>
      <c r="J84" s="58">
        <v>128</v>
      </c>
      <c r="K84" s="58">
        <v>243</v>
      </c>
      <c r="L84" s="58">
        <v>2</v>
      </c>
      <c r="M84" s="73">
        <v>1707</v>
      </c>
    </row>
    <row r="85" spans="1:13" ht="15.95" customHeight="1" x14ac:dyDescent="0.2">
      <c r="A85" s="77" t="s">
        <v>78</v>
      </c>
      <c r="B85" s="54">
        <v>133</v>
      </c>
      <c r="C85" s="53">
        <v>0</v>
      </c>
      <c r="D85" s="54">
        <v>5</v>
      </c>
      <c r="E85" s="54">
        <v>6</v>
      </c>
      <c r="F85" s="54">
        <v>0</v>
      </c>
      <c r="G85" s="54">
        <v>15</v>
      </c>
      <c r="H85" s="54">
        <v>4</v>
      </c>
      <c r="I85" s="54">
        <v>9</v>
      </c>
      <c r="J85" s="54">
        <v>10</v>
      </c>
      <c r="K85" s="54">
        <v>7</v>
      </c>
      <c r="L85" s="54">
        <v>0</v>
      </c>
      <c r="M85" s="70">
        <v>77</v>
      </c>
    </row>
    <row r="86" spans="1:13" ht="15.95" customHeight="1" x14ac:dyDescent="0.2">
      <c r="A86" s="77" t="s">
        <v>79</v>
      </c>
      <c r="B86" s="54">
        <v>349</v>
      </c>
      <c r="C86" s="53">
        <v>7</v>
      </c>
      <c r="D86" s="54">
        <v>43</v>
      </c>
      <c r="E86" s="54">
        <v>43</v>
      </c>
      <c r="F86" s="54">
        <v>18</v>
      </c>
      <c r="G86" s="54">
        <v>39</v>
      </c>
      <c r="H86" s="54">
        <v>0</v>
      </c>
      <c r="I86" s="54">
        <v>7</v>
      </c>
      <c r="J86" s="54">
        <v>7</v>
      </c>
      <c r="K86" s="54">
        <v>14</v>
      </c>
      <c r="L86" s="54">
        <v>0</v>
      </c>
      <c r="M86" s="70">
        <v>171</v>
      </c>
    </row>
    <row r="87" spans="1:13" ht="15.95" customHeight="1" x14ac:dyDescent="0.2">
      <c r="A87" s="77" t="s">
        <v>80</v>
      </c>
      <c r="B87" s="54">
        <v>263</v>
      </c>
      <c r="C87" s="53">
        <v>8</v>
      </c>
      <c r="D87" s="54">
        <v>34</v>
      </c>
      <c r="E87" s="54">
        <v>23</v>
      </c>
      <c r="F87" s="54">
        <v>10</v>
      </c>
      <c r="G87" s="54">
        <v>21</v>
      </c>
      <c r="H87" s="54">
        <v>0</v>
      </c>
      <c r="I87" s="54">
        <v>3</v>
      </c>
      <c r="J87" s="54">
        <v>8</v>
      </c>
      <c r="K87" s="54">
        <v>7</v>
      </c>
      <c r="L87" s="54">
        <v>0</v>
      </c>
      <c r="M87" s="70">
        <v>149</v>
      </c>
    </row>
    <row r="88" spans="1:13" ht="15.95" customHeight="1" x14ac:dyDescent="0.2">
      <c r="A88" s="77" t="s">
        <v>81</v>
      </c>
      <c r="B88" s="54">
        <v>97</v>
      </c>
      <c r="C88" s="53">
        <v>3</v>
      </c>
      <c r="D88" s="54">
        <v>20</v>
      </c>
      <c r="E88" s="54">
        <v>12</v>
      </c>
      <c r="F88" s="54">
        <v>5</v>
      </c>
      <c r="G88" s="54">
        <v>6</v>
      </c>
      <c r="H88" s="54">
        <v>0</v>
      </c>
      <c r="I88" s="54">
        <v>6</v>
      </c>
      <c r="J88" s="54">
        <v>3</v>
      </c>
      <c r="K88" s="54">
        <v>6</v>
      </c>
      <c r="L88" s="54">
        <v>0</v>
      </c>
      <c r="M88" s="70">
        <v>36</v>
      </c>
    </row>
    <row r="89" spans="1:13" ht="15.95" customHeight="1" x14ac:dyDescent="0.2">
      <c r="A89" s="77" t="s">
        <v>82</v>
      </c>
      <c r="B89" s="54">
        <v>204</v>
      </c>
      <c r="C89" s="53">
        <v>7</v>
      </c>
      <c r="D89" s="54">
        <v>38</v>
      </c>
      <c r="E89" s="54">
        <v>20</v>
      </c>
      <c r="F89" s="54">
        <v>13</v>
      </c>
      <c r="G89" s="54">
        <v>16</v>
      </c>
      <c r="H89" s="54">
        <v>2</v>
      </c>
      <c r="I89" s="54">
        <v>10</v>
      </c>
      <c r="J89" s="54">
        <v>5</v>
      </c>
      <c r="K89" s="54">
        <v>1</v>
      </c>
      <c r="L89" s="54">
        <v>0</v>
      </c>
      <c r="M89" s="70">
        <v>92</v>
      </c>
    </row>
    <row r="90" spans="1:13" ht="15.95" customHeight="1" x14ac:dyDescent="0.2">
      <c r="A90" s="77" t="s">
        <v>83</v>
      </c>
      <c r="B90" s="54">
        <v>481</v>
      </c>
      <c r="C90" s="53">
        <v>8</v>
      </c>
      <c r="D90" s="54">
        <v>27</v>
      </c>
      <c r="E90" s="54">
        <v>50</v>
      </c>
      <c r="F90" s="54">
        <v>16</v>
      </c>
      <c r="G90" s="54">
        <v>44</v>
      </c>
      <c r="H90" s="54">
        <v>3</v>
      </c>
      <c r="I90" s="54">
        <v>26</v>
      </c>
      <c r="J90" s="54">
        <v>37</v>
      </c>
      <c r="K90" s="54">
        <v>36</v>
      </c>
      <c r="L90" s="54">
        <v>0</v>
      </c>
      <c r="M90" s="70">
        <v>234</v>
      </c>
    </row>
    <row r="91" spans="1:13" ht="15.95" customHeight="1" x14ac:dyDescent="0.2">
      <c r="A91" s="77" t="s">
        <v>84</v>
      </c>
      <c r="B91" s="54">
        <v>485</v>
      </c>
      <c r="C91" s="53">
        <v>2</v>
      </c>
      <c r="D91" s="54">
        <v>51</v>
      </c>
      <c r="E91" s="54">
        <v>25</v>
      </c>
      <c r="F91" s="54">
        <v>9</v>
      </c>
      <c r="G91" s="54">
        <v>27</v>
      </c>
      <c r="H91" s="54">
        <v>0</v>
      </c>
      <c r="I91" s="54">
        <v>19</v>
      </c>
      <c r="J91" s="54">
        <v>14</v>
      </c>
      <c r="K91" s="54">
        <v>42</v>
      </c>
      <c r="L91" s="54">
        <v>2</v>
      </c>
      <c r="M91" s="70">
        <v>294</v>
      </c>
    </row>
    <row r="92" spans="1:13" ht="15.95" customHeight="1" x14ac:dyDescent="0.2">
      <c r="A92" s="77" t="s">
        <v>85</v>
      </c>
      <c r="B92" s="54">
        <v>313</v>
      </c>
      <c r="C92" s="53">
        <v>4</v>
      </c>
      <c r="D92" s="54">
        <v>18</v>
      </c>
      <c r="E92" s="54">
        <v>28</v>
      </c>
      <c r="F92" s="54">
        <v>5</v>
      </c>
      <c r="G92" s="54">
        <v>22</v>
      </c>
      <c r="H92" s="54">
        <v>3</v>
      </c>
      <c r="I92" s="54">
        <v>14</v>
      </c>
      <c r="J92" s="54">
        <v>11</v>
      </c>
      <c r="K92" s="54">
        <v>31</v>
      </c>
      <c r="L92" s="54">
        <v>0</v>
      </c>
      <c r="M92" s="70">
        <v>177</v>
      </c>
    </row>
    <row r="93" spans="1:13" ht="15.95" customHeight="1" x14ac:dyDescent="0.2">
      <c r="A93" s="77" t="s">
        <v>86</v>
      </c>
      <c r="B93" s="54">
        <v>163</v>
      </c>
      <c r="C93" s="53">
        <v>2</v>
      </c>
      <c r="D93" s="54">
        <v>12</v>
      </c>
      <c r="E93" s="54">
        <v>5</v>
      </c>
      <c r="F93" s="54">
        <v>3</v>
      </c>
      <c r="G93" s="54">
        <v>8</v>
      </c>
      <c r="H93" s="54">
        <v>4</v>
      </c>
      <c r="I93" s="54">
        <v>7</v>
      </c>
      <c r="J93" s="54">
        <v>11</v>
      </c>
      <c r="K93" s="54">
        <v>37</v>
      </c>
      <c r="L93" s="54">
        <v>0</v>
      </c>
      <c r="M93" s="70">
        <v>74</v>
      </c>
    </row>
    <row r="94" spans="1:13" ht="15.95" customHeight="1" x14ac:dyDescent="0.2">
      <c r="A94" s="77" t="s">
        <v>87</v>
      </c>
      <c r="B94" s="54">
        <v>334</v>
      </c>
      <c r="C94" s="53">
        <v>2</v>
      </c>
      <c r="D94" s="54">
        <v>28</v>
      </c>
      <c r="E94" s="54">
        <v>29</v>
      </c>
      <c r="F94" s="54">
        <v>7</v>
      </c>
      <c r="G94" s="54">
        <v>25</v>
      </c>
      <c r="H94" s="54">
        <v>1</v>
      </c>
      <c r="I94" s="54">
        <v>13</v>
      </c>
      <c r="J94" s="54">
        <v>11</v>
      </c>
      <c r="K94" s="54">
        <v>10</v>
      </c>
      <c r="L94" s="54">
        <v>0</v>
      </c>
      <c r="M94" s="70">
        <v>208</v>
      </c>
    </row>
    <row r="95" spans="1:13" ht="15.95" customHeight="1" x14ac:dyDescent="0.2">
      <c r="A95" s="77" t="s">
        <v>88</v>
      </c>
      <c r="B95" s="56">
        <v>409</v>
      </c>
      <c r="C95" s="55">
        <v>4</v>
      </c>
      <c r="D95" s="56">
        <v>46</v>
      </c>
      <c r="E95" s="56">
        <v>33</v>
      </c>
      <c r="F95" s="56">
        <v>9</v>
      </c>
      <c r="G95" s="56">
        <v>43</v>
      </c>
      <c r="H95" s="56">
        <v>1</v>
      </c>
      <c r="I95" s="56">
        <v>17</v>
      </c>
      <c r="J95" s="56">
        <v>21</v>
      </c>
      <c r="K95" s="56">
        <v>19</v>
      </c>
      <c r="L95" s="56">
        <v>0</v>
      </c>
      <c r="M95" s="71">
        <v>216</v>
      </c>
    </row>
    <row r="96" spans="1:13" ht="15.95" customHeight="1" x14ac:dyDescent="0.2">
      <c r="A96" s="78" t="s">
        <v>89</v>
      </c>
      <c r="B96" s="58">
        <v>3231</v>
      </c>
      <c r="C96" s="72">
        <v>47</v>
      </c>
      <c r="D96" s="58">
        <v>322</v>
      </c>
      <c r="E96" s="58">
        <v>274</v>
      </c>
      <c r="F96" s="58">
        <v>95</v>
      </c>
      <c r="G96" s="58">
        <v>266</v>
      </c>
      <c r="H96" s="58">
        <v>18</v>
      </c>
      <c r="I96" s="58">
        <v>131</v>
      </c>
      <c r="J96" s="58">
        <v>138</v>
      </c>
      <c r="K96" s="58">
        <v>210</v>
      </c>
      <c r="L96" s="58">
        <v>2</v>
      </c>
      <c r="M96" s="73">
        <v>1728</v>
      </c>
    </row>
    <row r="97" spans="1:13" ht="15.95" customHeight="1" thickBot="1" x14ac:dyDescent="0.25">
      <c r="A97" s="81" t="s">
        <v>90</v>
      </c>
      <c r="B97" s="65">
        <v>20619</v>
      </c>
      <c r="C97" s="75">
        <v>394</v>
      </c>
      <c r="D97" s="65">
        <v>2028</v>
      </c>
      <c r="E97" s="65">
        <v>1865</v>
      </c>
      <c r="F97" s="65">
        <v>772</v>
      </c>
      <c r="G97" s="65">
        <v>1623</v>
      </c>
      <c r="H97" s="65">
        <v>96</v>
      </c>
      <c r="I97" s="65">
        <v>1328</v>
      </c>
      <c r="J97" s="65">
        <v>906</v>
      </c>
      <c r="K97" s="65">
        <v>1581</v>
      </c>
      <c r="L97" s="65">
        <v>14</v>
      </c>
      <c r="M97" s="76">
        <v>10012</v>
      </c>
    </row>
  </sheetData>
  <mergeCells count="3">
    <mergeCell ref="A8:A9"/>
    <mergeCell ref="B8:B9"/>
    <mergeCell ref="C8:M8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M97"/>
  <sheetViews>
    <sheetView showGridLines="0" zoomScaleNormal="100" workbookViewId="0">
      <pane xSplit="2" ySplit="9" topLeftCell="C10" activePane="bottomRight" state="frozen"/>
      <selection activeCell="B11" sqref="B11"/>
      <selection pane="topRight" activeCell="B11" sqref="B11"/>
      <selection pane="bottomLeft" activeCell="B11" sqref="B11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" style="52" customWidth="1"/>
    <col min="3" max="12" width="7.85546875" style="52" customWidth="1"/>
    <col min="13" max="13" width="8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191</v>
      </c>
    </row>
    <row r="4" spans="1:13" s="26" customFormat="1" ht="18.75" x14ac:dyDescent="0.2">
      <c r="A4" s="155" t="s">
        <v>443</v>
      </c>
    </row>
    <row r="5" spans="1:13" s="21" customFormat="1" ht="15.75" x14ac:dyDescent="0.2">
      <c r="A5" s="10"/>
    </row>
    <row r="6" spans="1:13" s="26" customFormat="1" ht="20.25" x14ac:dyDescent="0.2">
      <c r="A6" s="27" t="s">
        <v>445</v>
      </c>
    </row>
    <row r="7" spans="1:13" s="29" customFormat="1" ht="13.5" thickBot="1" x14ac:dyDescent="0.25">
      <c r="A7" s="20" t="s">
        <v>295</v>
      </c>
    </row>
    <row r="8" spans="1:13" s="48" customFormat="1" ht="21" customHeight="1" x14ac:dyDescent="0.2">
      <c r="A8" s="289" t="s">
        <v>1</v>
      </c>
      <c r="B8" s="263" t="s">
        <v>277</v>
      </c>
      <c r="C8" s="291" t="s">
        <v>211</v>
      </c>
      <c r="D8" s="278"/>
      <c r="E8" s="278"/>
      <c r="F8" s="278"/>
      <c r="G8" s="278"/>
      <c r="H8" s="278"/>
      <c r="I8" s="278"/>
      <c r="J8" s="278"/>
      <c r="K8" s="278"/>
      <c r="L8" s="278"/>
      <c r="M8" s="279"/>
    </row>
    <row r="9" spans="1:13" s="48" customFormat="1" ht="21" customHeight="1" thickBot="1" x14ac:dyDescent="0.25">
      <c r="A9" s="290"/>
      <c r="B9" s="265"/>
      <c r="C9" s="85" t="s">
        <v>214</v>
      </c>
      <c r="D9" s="86" t="s">
        <v>215</v>
      </c>
      <c r="E9" s="86" t="s">
        <v>216</v>
      </c>
      <c r="F9" s="86" t="s">
        <v>217</v>
      </c>
      <c r="G9" s="86" t="s">
        <v>218</v>
      </c>
      <c r="H9" s="86" t="s">
        <v>219</v>
      </c>
      <c r="I9" s="86" t="s">
        <v>220</v>
      </c>
      <c r="J9" s="86" t="s">
        <v>221</v>
      </c>
      <c r="K9" s="86" t="s">
        <v>222</v>
      </c>
      <c r="L9" s="86" t="s">
        <v>223</v>
      </c>
      <c r="M9" s="87" t="s">
        <v>196</v>
      </c>
    </row>
    <row r="10" spans="1:13" ht="15.95" customHeight="1" x14ac:dyDescent="0.2">
      <c r="A10" s="77" t="s">
        <v>3</v>
      </c>
      <c r="B10" s="84">
        <v>890</v>
      </c>
      <c r="C10" s="53">
        <v>71</v>
      </c>
      <c r="D10" s="54">
        <v>94</v>
      </c>
      <c r="E10" s="54">
        <v>96</v>
      </c>
      <c r="F10" s="54">
        <v>30</v>
      </c>
      <c r="G10" s="54">
        <v>53</v>
      </c>
      <c r="H10" s="54">
        <v>0</v>
      </c>
      <c r="I10" s="54">
        <v>11</v>
      </c>
      <c r="J10" s="54">
        <v>8</v>
      </c>
      <c r="K10" s="54">
        <v>23</v>
      </c>
      <c r="L10" s="54">
        <v>1</v>
      </c>
      <c r="M10" s="70">
        <v>503</v>
      </c>
    </row>
    <row r="11" spans="1:13" ht="15.95" customHeight="1" x14ac:dyDescent="0.2">
      <c r="A11" s="77" t="s">
        <v>4</v>
      </c>
      <c r="B11" s="53">
        <v>3522</v>
      </c>
      <c r="C11" s="53">
        <v>245</v>
      </c>
      <c r="D11" s="54">
        <v>203</v>
      </c>
      <c r="E11" s="54">
        <v>401</v>
      </c>
      <c r="F11" s="54">
        <v>164</v>
      </c>
      <c r="G11" s="54">
        <v>229</v>
      </c>
      <c r="H11" s="54">
        <v>5</v>
      </c>
      <c r="I11" s="54">
        <v>71</v>
      </c>
      <c r="J11" s="54">
        <v>60</v>
      </c>
      <c r="K11" s="54">
        <v>79</v>
      </c>
      <c r="L11" s="54">
        <v>0</v>
      </c>
      <c r="M11" s="70">
        <v>2065</v>
      </c>
    </row>
    <row r="12" spans="1:13" ht="15.95" customHeight="1" x14ac:dyDescent="0.2">
      <c r="A12" s="77" t="s">
        <v>5</v>
      </c>
      <c r="B12" s="53">
        <v>1636</v>
      </c>
      <c r="C12" s="53">
        <v>104</v>
      </c>
      <c r="D12" s="54">
        <v>108</v>
      </c>
      <c r="E12" s="54">
        <v>227</v>
      </c>
      <c r="F12" s="54">
        <v>85</v>
      </c>
      <c r="G12" s="54">
        <v>110</v>
      </c>
      <c r="H12" s="54">
        <v>2</v>
      </c>
      <c r="I12" s="54">
        <v>37</v>
      </c>
      <c r="J12" s="54">
        <v>37</v>
      </c>
      <c r="K12" s="54">
        <v>51</v>
      </c>
      <c r="L12" s="54">
        <v>2</v>
      </c>
      <c r="M12" s="70">
        <v>873</v>
      </c>
    </row>
    <row r="13" spans="1:13" ht="15.95" customHeight="1" x14ac:dyDescent="0.2">
      <c r="A13" s="77" t="s">
        <v>6</v>
      </c>
      <c r="B13" s="53">
        <v>2668</v>
      </c>
      <c r="C13" s="53">
        <v>198</v>
      </c>
      <c r="D13" s="54">
        <v>148</v>
      </c>
      <c r="E13" s="54">
        <v>425</v>
      </c>
      <c r="F13" s="54">
        <v>118</v>
      </c>
      <c r="G13" s="54">
        <v>188</v>
      </c>
      <c r="H13" s="54">
        <v>1</v>
      </c>
      <c r="I13" s="54">
        <v>56</v>
      </c>
      <c r="J13" s="54">
        <v>52</v>
      </c>
      <c r="K13" s="54">
        <v>69</v>
      </c>
      <c r="L13" s="54">
        <v>7</v>
      </c>
      <c r="M13" s="70">
        <v>1406</v>
      </c>
    </row>
    <row r="14" spans="1:13" ht="15.95" customHeight="1" x14ac:dyDescent="0.2">
      <c r="A14" s="77" t="s">
        <v>7</v>
      </c>
      <c r="B14" s="53">
        <v>4172</v>
      </c>
      <c r="C14" s="53">
        <v>44</v>
      </c>
      <c r="D14" s="54">
        <v>451</v>
      </c>
      <c r="E14" s="54">
        <v>778</v>
      </c>
      <c r="F14" s="54">
        <v>118</v>
      </c>
      <c r="G14" s="54">
        <v>334</v>
      </c>
      <c r="H14" s="54">
        <v>5</v>
      </c>
      <c r="I14" s="54">
        <v>97</v>
      </c>
      <c r="J14" s="54">
        <v>98</v>
      </c>
      <c r="K14" s="54">
        <v>124</v>
      </c>
      <c r="L14" s="54">
        <v>1</v>
      </c>
      <c r="M14" s="70">
        <v>2122</v>
      </c>
    </row>
    <row r="15" spans="1:13" ht="15.95" customHeight="1" x14ac:dyDescent="0.2">
      <c r="A15" s="77" t="s">
        <v>8</v>
      </c>
      <c r="B15" s="53">
        <v>2966</v>
      </c>
      <c r="C15" s="53">
        <v>34</v>
      </c>
      <c r="D15" s="54">
        <v>58</v>
      </c>
      <c r="E15" s="54">
        <v>277</v>
      </c>
      <c r="F15" s="54">
        <v>129</v>
      </c>
      <c r="G15" s="54">
        <v>264</v>
      </c>
      <c r="H15" s="54">
        <v>6</v>
      </c>
      <c r="I15" s="54">
        <v>152</v>
      </c>
      <c r="J15" s="54">
        <v>107</v>
      </c>
      <c r="K15" s="54">
        <v>418</v>
      </c>
      <c r="L15" s="54">
        <v>2</v>
      </c>
      <c r="M15" s="70">
        <v>1519</v>
      </c>
    </row>
    <row r="16" spans="1:13" ht="15.95" customHeight="1" x14ac:dyDescent="0.2">
      <c r="A16" s="77" t="s">
        <v>9</v>
      </c>
      <c r="B16" s="53">
        <v>2267</v>
      </c>
      <c r="C16" s="53">
        <v>54</v>
      </c>
      <c r="D16" s="54">
        <v>85</v>
      </c>
      <c r="E16" s="54">
        <v>149</v>
      </c>
      <c r="F16" s="54">
        <v>176</v>
      </c>
      <c r="G16" s="54">
        <v>205</v>
      </c>
      <c r="H16" s="54">
        <v>5</v>
      </c>
      <c r="I16" s="54">
        <v>119</v>
      </c>
      <c r="J16" s="54">
        <v>72</v>
      </c>
      <c r="K16" s="54">
        <v>199</v>
      </c>
      <c r="L16" s="54">
        <v>1</v>
      </c>
      <c r="M16" s="70">
        <v>1202</v>
      </c>
    </row>
    <row r="17" spans="1:13" ht="15.95" customHeight="1" x14ac:dyDescent="0.2">
      <c r="A17" s="77" t="s">
        <v>10</v>
      </c>
      <c r="B17" s="55">
        <v>1884</v>
      </c>
      <c r="C17" s="55">
        <v>86</v>
      </c>
      <c r="D17" s="56">
        <v>98</v>
      </c>
      <c r="E17" s="56">
        <v>196</v>
      </c>
      <c r="F17" s="56">
        <v>150</v>
      </c>
      <c r="G17" s="56">
        <v>131</v>
      </c>
      <c r="H17" s="56">
        <v>12</v>
      </c>
      <c r="I17" s="56">
        <v>87</v>
      </c>
      <c r="J17" s="56">
        <v>81</v>
      </c>
      <c r="K17" s="56">
        <v>72</v>
      </c>
      <c r="L17" s="56">
        <v>0</v>
      </c>
      <c r="M17" s="71">
        <v>971</v>
      </c>
    </row>
    <row r="18" spans="1:13" ht="15.95" customHeight="1" x14ac:dyDescent="0.2">
      <c r="A18" s="78" t="s">
        <v>11</v>
      </c>
      <c r="B18" s="57">
        <v>20005</v>
      </c>
      <c r="C18" s="72">
        <v>836</v>
      </c>
      <c r="D18" s="58">
        <v>1245</v>
      </c>
      <c r="E18" s="58">
        <v>2549</v>
      </c>
      <c r="F18" s="58">
        <v>970</v>
      </c>
      <c r="G18" s="58">
        <v>1514</v>
      </c>
      <c r="H18" s="58">
        <v>36</v>
      </c>
      <c r="I18" s="58">
        <v>630</v>
      </c>
      <c r="J18" s="58">
        <v>515</v>
      </c>
      <c r="K18" s="58">
        <v>1035</v>
      </c>
      <c r="L18" s="58">
        <v>14</v>
      </c>
      <c r="M18" s="73">
        <v>10661</v>
      </c>
    </row>
    <row r="19" spans="1:13" ht="15.95" customHeight="1" x14ac:dyDescent="0.2">
      <c r="A19" s="77" t="s">
        <v>12</v>
      </c>
      <c r="B19" s="59">
        <v>8098</v>
      </c>
      <c r="C19" s="53">
        <v>67</v>
      </c>
      <c r="D19" s="54">
        <v>115</v>
      </c>
      <c r="E19" s="54">
        <v>384</v>
      </c>
      <c r="F19" s="54">
        <v>292</v>
      </c>
      <c r="G19" s="54">
        <v>626</v>
      </c>
      <c r="H19" s="54">
        <v>6</v>
      </c>
      <c r="I19" s="54">
        <v>456</v>
      </c>
      <c r="J19" s="54">
        <v>125</v>
      </c>
      <c r="K19" s="54">
        <v>1202</v>
      </c>
      <c r="L19" s="54">
        <v>1</v>
      </c>
      <c r="M19" s="70">
        <v>4824</v>
      </c>
    </row>
    <row r="20" spans="1:13" ht="15.95" customHeight="1" x14ac:dyDescent="0.2">
      <c r="A20" s="77" t="s">
        <v>13</v>
      </c>
      <c r="B20" s="53">
        <v>3462</v>
      </c>
      <c r="C20" s="53">
        <v>54</v>
      </c>
      <c r="D20" s="54">
        <v>87</v>
      </c>
      <c r="E20" s="54">
        <v>195</v>
      </c>
      <c r="F20" s="54">
        <v>189</v>
      </c>
      <c r="G20" s="54">
        <v>270</v>
      </c>
      <c r="H20" s="54">
        <v>14</v>
      </c>
      <c r="I20" s="54">
        <v>156</v>
      </c>
      <c r="J20" s="54">
        <v>84</v>
      </c>
      <c r="K20" s="54">
        <v>522</v>
      </c>
      <c r="L20" s="54">
        <v>0</v>
      </c>
      <c r="M20" s="70">
        <v>1891</v>
      </c>
    </row>
    <row r="21" spans="1:13" ht="15.95" customHeight="1" x14ac:dyDescent="0.2">
      <c r="A21" s="77" t="s">
        <v>14</v>
      </c>
      <c r="B21" s="53">
        <v>2325</v>
      </c>
      <c r="C21" s="53">
        <v>22</v>
      </c>
      <c r="D21" s="54">
        <v>45</v>
      </c>
      <c r="E21" s="54">
        <v>119</v>
      </c>
      <c r="F21" s="54">
        <v>86</v>
      </c>
      <c r="G21" s="54">
        <v>157</v>
      </c>
      <c r="H21" s="54">
        <v>4</v>
      </c>
      <c r="I21" s="54">
        <v>183</v>
      </c>
      <c r="J21" s="54">
        <v>130</v>
      </c>
      <c r="K21" s="54">
        <v>276</v>
      </c>
      <c r="L21" s="54">
        <v>1</v>
      </c>
      <c r="M21" s="70">
        <v>1302</v>
      </c>
    </row>
    <row r="22" spans="1:13" ht="15.95" customHeight="1" x14ac:dyDescent="0.2">
      <c r="A22" s="77" t="s">
        <v>15</v>
      </c>
      <c r="B22" s="53">
        <v>2998</v>
      </c>
      <c r="C22" s="53">
        <v>40</v>
      </c>
      <c r="D22" s="54">
        <v>61</v>
      </c>
      <c r="E22" s="54">
        <v>207</v>
      </c>
      <c r="F22" s="54">
        <v>160</v>
      </c>
      <c r="G22" s="54">
        <v>277</v>
      </c>
      <c r="H22" s="54">
        <v>16</v>
      </c>
      <c r="I22" s="54">
        <v>221</v>
      </c>
      <c r="J22" s="54">
        <v>195</v>
      </c>
      <c r="K22" s="54">
        <v>242</v>
      </c>
      <c r="L22" s="54">
        <v>1</v>
      </c>
      <c r="M22" s="70">
        <v>1578</v>
      </c>
    </row>
    <row r="23" spans="1:13" ht="15.95" customHeight="1" x14ac:dyDescent="0.2">
      <c r="A23" s="77" t="s">
        <v>16</v>
      </c>
      <c r="B23" s="53">
        <v>3954</v>
      </c>
      <c r="C23" s="53">
        <v>29</v>
      </c>
      <c r="D23" s="54">
        <v>76</v>
      </c>
      <c r="E23" s="54">
        <v>212</v>
      </c>
      <c r="F23" s="54">
        <v>73</v>
      </c>
      <c r="G23" s="54">
        <v>272</v>
      </c>
      <c r="H23" s="54">
        <v>22</v>
      </c>
      <c r="I23" s="54">
        <v>329</v>
      </c>
      <c r="J23" s="54">
        <v>332</v>
      </c>
      <c r="K23" s="54">
        <v>412</v>
      </c>
      <c r="L23" s="54">
        <v>1</v>
      </c>
      <c r="M23" s="70">
        <v>2196</v>
      </c>
    </row>
    <row r="24" spans="1:13" ht="15.95" customHeight="1" x14ac:dyDescent="0.2">
      <c r="A24" s="77" t="s">
        <v>17</v>
      </c>
      <c r="B24" s="53">
        <v>2221</v>
      </c>
      <c r="C24" s="53">
        <v>22</v>
      </c>
      <c r="D24" s="54">
        <v>45</v>
      </c>
      <c r="E24" s="54">
        <v>105</v>
      </c>
      <c r="F24" s="54">
        <v>75</v>
      </c>
      <c r="G24" s="54">
        <v>154</v>
      </c>
      <c r="H24" s="54">
        <v>8</v>
      </c>
      <c r="I24" s="54">
        <v>238</v>
      </c>
      <c r="J24" s="54">
        <v>152</v>
      </c>
      <c r="K24" s="54">
        <v>187</v>
      </c>
      <c r="L24" s="54">
        <v>0</v>
      </c>
      <c r="M24" s="70">
        <v>1235</v>
      </c>
    </row>
    <row r="25" spans="1:13" ht="15.95" customHeight="1" x14ac:dyDescent="0.2">
      <c r="A25" s="79" t="s">
        <v>18</v>
      </c>
      <c r="B25" s="55">
        <v>5325</v>
      </c>
      <c r="C25" s="55">
        <v>95</v>
      </c>
      <c r="D25" s="56">
        <v>191</v>
      </c>
      <c r="E25" s="56">
        <v>671</v>
      </c>
      <c r="F25" s="56">
        <v>154</v>
      </c>
      <c r="G25" s="56">
        <v>448</v>
      </c>
      <c r="H25" s="56">
        <v>15</v>
      </c>
      <c r="I25" s="56">
        <v>367</v>
      </c>
      <c r="J25" s="56">
        <v>184</v>
      </c>
      <c r="K25" s="56">
        <v>428</v>
      </c>
      <c r="L25" s="56">
        <v>3</v>
      </c>
      <c r="M25" s="71">
        <v>2769</v>
      </c>
    </row>
    <row r="26" spans="1:13" ht="15.95" customHeight="1" x14ac:dyDescent="0.2">
      <c r="A26" s="80" t="s">
        <v>19</v>
      </c>
      <c r="B26" s="57">
        <v>28383</v>
      </c>
      <c r="C26" s="72">
        <v>329</v>
      </c>
      <c r="D26" s="58">
        <v>620</v>
      </c>
      <c r="E26" s="58">
        <v>1893</v>
      </c>
      <c r="F26" s="58">
        <v>1029</v>
      </c>
      <c r="G26" s="58">
        <v>2204</v>
      </c>
      <c r="H26" s="58">
        <v>85</v>
      </c>
      <c r="I26" s="58">
        <v>1950</v>
      </c>
      <c r="J26" s="58">
        <v>1202</v>
      </c>
      <c r="K26" s="58">
        <v>3269</v>
      </c>
      <c r="L26" s="58">
        <v>7</v>
      </c>
      <c r="M26" s="73">
        <v>15795</v>
      </c>
    </row>
    <row r="27" spans="1:13" ht="15.95" customHeight="1" x14ac:dyDescent="0.2">
      <c r="A27" s="77" t="s">
        <v>20</v>
      </c>
      <c r="B27" s="59">
        <v>2037</v>
      </c>
      <c r="C27" s="53">
        <v>20</v>
      </c>
      <c r="D27" s="54">
        <v>38</v>
      </c>
      <c r="E27" s="54">
        <v>99</v>
      </c>
      <c r="F27" s="54">
        <v>39</v>
      </c>
      <c r="G27" s="54">
        <v>115</v>
      </c>
      <c r="H27" s="54">
        <v>8</v>
      </c>
      <c r="I27" s="54">
        <v>222</v>
      </c>
      <c r="J27" s="54">
        <v>84</v>
      </c>
      <c r="K27" s="54">
        <v>200</v>
      </c>
      <c r="L27" s="54">
        <v>1</v>
      </c>
      <c r="M27" s="70">
        <v>1211</v>
      </c>
    </row>
    <row r="28" spans="1:13" ht="15.95" customHeight="1" x14ac:dyDescent="0.2">
      <c r="A28" s="77" t="s">
        <v>21</v>
      </c>
      <c r="B28" s="53">
        <v>2832</v>
      </c>
      <c r="C28" s="53">
        <v>30</v>
      </c>
      <c r="D28" s="54">
        <v>88</v>
      </c>
      <c r="E28" s="54">
        <v>194</v>
      </c>
      <c r="F28" s="54">
        <v>129</v>
      </c>
      <c r="G28" s="54">
        <v>191</v>
      </c>
      <c r="H28" s="54">
        <v>10</v>
      </c>
      <c r="I28" s="54">
        <v>286</v>
      </c>
      <c r="J28" s="54">
        <v>300</v>
      </c>
      <c r="K28" s="54">
        <v>208</v>
      </c>
      <c r="L28" s="54">
        <v>1</v>
      </c>
      <c r="M28" s="70">
        <v>1395</v>
      </c>
    </row>
    <row r="29" spans="1:13" ht="15.95" customHeight="1" x14ac:dyDescent="0.2">
      <c r="A29" s="77" t="s">
        <v>22</v>
      </c>
      <c r="B29" s="53">
        <v>1102</v>
      </c>
      <c r="C29" s="53">
        <v>15</v>
      </c>
      <c r="D29" s="54">
        <v>24</v>
      </c>
      <c r="E29" s="54">
        <v>81</v>
      </c>
      <c r="F29" s="54">
        <v>46</v>
      </c>
      <c r="G29" s="54">
        <v>62</v>
      </c>
      <c r="H29" s="54">
        <v>9</v>
      </c>
      <c r="I29" s="54">
        <v>115</v>
      </c>
      <c r="J29" s="54">
        <v>114</v>
      </c>
      <c r="K29" s="54">
        <v>102</v>
      </c>
      <c r="L29" s="54">
        <v>0</v>
      </c>
      <c r="M29" s="70">
        <v>534</v>
      </c>
    </row>
    <row r="30" spans="1:13" ht="15.95" customHeight="1" x14ac:dyDescent="0.2">
      <c r="A30" s="77" t="s">
        <v>23</v>
      </c>
      <c r="B30" s="53">
        <v>2790</v>
      </c>
      <c r="C30" s="53">
        <v>51</v>
      </c>
      <c r="D30" s="54">
        <v>78</v>
      </c>
      <c r="E30" s="54">
        <v>137</v>
      </c>
      <c r="F30" s="54">
        <v>129</v>
      </c>
      <c r="G30" s="54">
        <v>171</v>
      </c>
      <c r="H30" s="54">
        <v>8</v>
      </c>
      <c r="I30" s="54">
        <v>176</v>
      </c>
      <c r="J30" s="54">
        <v>136</v>
      </c>
      <c r="K30" s="54">
        <v>395</v>
      </c>
      <c r="L30" s="54">
        <v>2</v>
      </c>
      <c r="M30" s="70">
        <v>1507</v>
      </c>
    </row>
    <row r="31" spans="1:13" ht="15.95" customHeight="1" x14ac:dyDescent="0.2">
      <c r="A31" s="77" t="s">
        <v>24</v>
      </c>
      <c r="B31" s="53">
        <v>3454</v>
      </c>
      <c r="C31" s="53">
        <v>30</v>
      </c>
      <c r="D31" s="54">
        <v>38</v>
      </c>
      <c r="E31" s="54">
        <v>252</v>
      </c>
      <c r="F31" s="54">
        <v>55</v>
      </c>
      <c r="G31" s="54">
        <v>202</v>
      </c>
      <c r="H31" s="54">
        <v>20</v>
      </c>
      <c r="I31" s="54">
        <v>390</v>
      </c>
      <c r="J31" s="54">
        <v>181</v>
      </c>
      <c r="K31" s="54">
        <v>200</v>
      </c>
      <c r="L31" s="54">
        <v>1</v>
      </c>
      <c r="M31" s="70">
        <v>2085</v>
      </c>
    </row>
    <row r="32" spans="1:13" ht="15.95" customHeight="1" x14ac:dyDescent="0.2">
      <c r="A32" s="77" t="s">
        <v>25</v>
      </c>
      <c r="B32" s="53">
        <v>4265</v>
      </c>
      <c r="C32" s="53">
        <v>39</v>
      </c>
      <c r="D32" s="54">
        <v>95</v>
      </c>
      <c r="E32" s="54">
        <v>203</v>
      </c>
      <c r="F32" s="54">
        <v>204</v>
      </c>
      <c r="G32" s="54">
        <v>257</v>
      </c>
      <c r="H32" s="54">
        <v>24</v>
      </c>
      <c r="I32" s="54">
        <v>542</v>
      </c>
      <c r="J32" s="54">
        <v>360</v>
      </c>
      <c r="K32" s="54">
        <v>322</v>
      </c>
      <c r="L32" s="54">
        <v>0</v>
      </c>
      <c r="M32" s="70">
        <v>2219</v>
      </c>
    </row>
    <row r="33" spans="1:13" ht="15.95" customHeight="1" x14ac:dyDescent="0.2">
      <c r="A33" s="77" t="s">
        <v>26</v>
      </c>
      <c r="B33" s="53">
        <v>9390</v>
      </c>
      <c r="C33" s="53">
        <v>99</v>
      </c>
      <c r="D33" s="54">
        <v>186</v>
      </c>
      <c r="E33" s="54">
        <v>523</v>
      </c>
      <c r="F33" s="54">
        <v>356</v>
      </c>
      <c r="G33" s="54">
        <v>810</v>
      </c>
      <c r="H33" s="54">
        <v>63</v>
      </c>
      <c r="I33" s="54">
        <v>1015</v>
      </c>
      <c r="J33" s="54">
        <v>385</v>
      </c>
      <c r="K33" s="54">
        <v>934</v>
      </c>
      <c r="L33" s="54">
        <v>0</v>
      </c>
      <c r="M33" s="70">
        <v>5019</v>
      </c>
    </row>
    <row r="34" spans="1:13" ht="15.95" customHeight="1" x14ac:dyDescent="0.2">
      <c r="A34" s="77" t="s">
        <v>27</v>
      </c>
      <c r="B34" s="53">
        <v>1777</v>
      </c>
      <c r="C34" s="53">
        <v>20</v>
      </c>
      <c r="D34" s="54">
        <v>37</v>
      </c>
      <c r="E34" s="54">
        <v>94</v>
      </c>
      <c r="F34" s="54">
        <v>53</v>
      </c>
      <c r="G34" s="54">
        <v>100</v>
      </c>
      <c r="H34" s="54">
        <v>13</v>
      </c>
      <c r="I34" s="54">
        <v>118</v>
      </c>
      <c r="J34" s="54">
        <v>180</v>
      </c>
      <c r="K34" s="54">
        <v>179</v>
      </c>
      <c r="L34" s="54">
        <v>0</v>
      </c>
      <c r="M34" s="70">
        <v>983</v>
      </c>
    </row>
    <row r="35" spans="1:13" ht="15.95" customHeight="1" x14ac:dyDescent="0.2">
      <c r="A35" s="79" t="s">
        <v>28</v>
      </c>
      <c r="B35" s="55">
        <v>4971</v>
      </c>
      <c r="C35" s="55">
        <v>135</v>
      </c>
      <c r="D35" s="56">
        <v>169</v>
      </c>
      <c r="E35" s="56">
        <v>399</v>
      </c>
      <c r="F35" s="56">
        <v>273</v>
      </c>
      <c r="G35" s="56">
        <v>398</v>
      </c>
      <c r="H35" s="56">
        <v>16</v>
      </c>
      <c r="I35" s="56">
        <v>352</v>
      </c>
      <c r="J35" s="56">
        <v>308</v>
      </c>
      <c r="K35" s="56">
        <v>327</v>
      </c>
      <c r="L35" s="56">
        <v>1</v>
      </c>
      <c r="M35" s="71">
        <v>2593</v>
      </c>
    </row>
    <row r="36" spans="1:13" ht="15.95" customHeight="1" x14ac:dyDescent="0.2">
      <c r="A36" s="80" t="s">
        <v>29</v>
      </c>
      <c r="B36" s="60">
        <v>32618</v>
      </c>
      <c r="C36" s="72">
        <v>439</v>
      </c>
      <c r="D36" s="58">
        <v>753</v>
      </c>
      <c r="E36" s="58">
        <v>1982</v>
      </c>
      <c r="F36" s="58">
        <v>1284</v>
      </c>
      <c r="G36" s="58">
        <v>2306</v>
      </c>
      <c r="H36" s="58">
        <v>171</v>
      </c>
      <c r="I36" s="58">
        <v>3216</v>
      </c>
      <c r="J36" s="58">
        <v>2048</v>
      </c>
      <c r="K36" s="58">
        <v>2867</v>
      </c>
      <c r="L36" s="58">
        <v>6</v>
      </c>
      <c r="M36" s="73">
        <v>17546</v>
      </c>
    </row>
    <row r="37" spans="1:13" ht="15.95" customHeight="1" x14ac:dyDescent="0.2">
      <c r="A37" s="77" t="s">
        <v>30</v>
      </c>
      <c r="B37" s="59">
        <v>10306</v>
      </c>
      <c r="C37" s="53">
        <v>44</v>
      </c>
      <c r="D37" s="54">
        <v>102</v>
      </c>
      <c r="E37" s="54">
        <v>309</v>
      </c>
      <c r="F37" s="54">
        <v>337</v>
      </c>
      <c r="G37" s="54">
        <v>617</v>
      </c>
      <c r="H37" s="54">
        <v>51</v>
      </c>
      <c r="I37" s="54">
        <v>751</v>
      </c>
      <c r="J37" s="54">
        <v>203</v>
      </c>
      <c r="K37" s="54">
        <v>1723</v>
      </c>
      <c r="L37" s="54">
        <v>0</v>
      </c>
      <c r="M37" s="70">
        <v>6169</v>
      </c>
    </row>
    <row r="38" spans="1:13" ht="15.95" customHeight="1" x14ac:dyDescent="0.2">
      <c r="A38" s="77" t="s">
        <v>31</v>
      </c>
      <c r="B38" s="53">
        <v>9327</v>
      </c>
      <c r="C38" s="53">
        <v>62</v>
      </c>
      <c r="D38" s="54">
        <v>121</v>
      </c>
      <c r="E38" s="54">
        <v>307</v>
      </c>
      <c r="F38" s="54">
        <v>222</v>
      </c>
      <c r="G38" s="54">
        <v>478</v>
      </c>
      <c r="H38" s="54">
        <v>61</v>
      </c>
      <c r="I38" s="54">
        <v>682</v>
      </c>
      <c r="J38" s="54">
        <v>323</v>
      </c>
      <c r="K38" s="54">
        <v>1197</v>
      </c>
      <c r="L38" s="54">
        <v>1</v>
      </c>
      <c r="M38" s="70">
        <v>5873</v>
      </c>
    </row>
    <row r="39" spans="1:13" ht="15.95" customHeight="1" x14ac:dyDescent="0.2">
      <c r="A39" s="77" t="s">
        <v>32</v>
      </c>
      <c r="B39" s="53">
        <v>8517</v>
      </c>
      <c r="C39" s="53">
        <v>91</v>
      </c>
      <c r="D39" s="54">
        <v>188</v>
      </c>
      <c r="E39" s="54">
        <v>443</v>
      </c>
      <c r="F39" s="54">
        <v>475</v>
      </c>
      <c r="G39" s="54">
        <v>657</v>
      </c>
      <c r="H39" s="54">
        <v>30</v>
      </c>
      <c r="I39" s="54">
        <v>458</v>
      </c>
      <c r="J39" s="54">
        <v>308</v>
      </c>
      <c r="K39" s="54">
        <v>1284</v>
      </c>
      <c r="L39" s="54">
        <v>1</v>
      </c>
      <c r="M39" s="70">
        <v>4582</v>
      </c>
    </row>
    <row r="40" spans="1:13" ht="15.95" customHeight="1" x14ac:dyDescent="0.2">
      <c r="A40" s="77" t="s">
        <v>33</v>
      </c>
      <c r="B40" s="53">
        <v>11377</v>
      </c>
      <c r="C40" s="53">
        <v>53</v>
      </c>
      <c r="D40" s="54">
        <v>150</v>
      </c>
      <c r="E40" s="54">
        <v>452</v>
      </c>
      <c r="F40" s="54">
        <v>337</v>
      </c>
      <c r="G40" s="54">
        <v>741</v>
      </c>
      <c r="H40" s="54">
        <v>38</v>
      </c>
      <c r="I40" s="54">
        <v>656</v>
      </c>
      <c r="J40" s="54">
        <v>573</v>
      </c>
      <c r="K40" s="54">
        <v>1595</v>
      </c>
      <c r="L40" s="54">
        <v>0</v>
      </c>
      <c r="M40" s="70">
        <v>6782</v>
      </c>
    </row>
    <row r="41" spans="1:13" ht="15.95" customHeight="1" x14ac:dyDescent="0.2">
      <c r="A41" s="77" t="s">
        <v>34</v>
      </c>
      <c r="B41" s="61">
        <v>3377</v>
      </c>
      <c r="C41" s="61">
        <v>38</v>
      </c>
      <c r="D41" s="62">
        <v>104</v>
      </c>
      <c r="E41" s="62">
        <v>306</v>
      </c>
      <c r="F41" s="62">
        <v>116</v>
      </c>
      <c r="G41" s="62">
        <v>207</v>
      </c>
      <c r="H41" s="62">
        <v>18</v>
      </c>
      <c r="I41" s="62">
        <v>202</v>
      </c>
      <c r="J41" s="62">
        <v>109</v>
      </c>
      <c r="K41" s="62">
        <v>359</v>
      </c>
      <c r="L41" s="62">
        <v>1</v>
      </c>
      <c r="M41" s="74">
        <v>1917</v>
      </c>
    </row>
    <row r="42" spans="1:13" ht="15.95" customHeight="1" x14ac:dyDescent="0.2">
      <c r="A42" s="77" t="s">
        <v>35</v>
      </c>
      <c r="B42" s="53">
        <v>4848</v>
      </c>
      <c r="C42" s="53">
        <v>51</v>
      </c>
      <c r="D42" s="54">
        <v>92</v>
      </c>
      <c r="E42" s="54">
        <v>179</v>
      </c>
      <c r="F42" s="54">
        <v>171</v>
      </c>
      <c r="G42" s="54">
        <v>336</v>
      </c>
      <c r="H42" s="54">
        <v>23</v>
      </c>
      <c r="I42" s="54">
        <v>444</v>
      </c>
      <c r="J42" s="54">
        <v>293</v>
      </c>
      <c r="K42" s="54">
        <v>462</v>
      </c>
      <c r="L42" s="54">
        <v>0</v>
      </c>
      <c r="M42" s="70">
        <v>2797</v>
      </c>
    </row>
    <row r="43" spans="1:13" ht="15.95" customHeight="1" x14ac:dyDescent="0.2">
      <c r="A43" s="79" t="s">
        <v>36</v>
      </c>
      <c r="B43" s="55">
        <v>2521</v>
      </c>
      <c r="C43" s="55">
        <v>26</v>
      </c>
      <c r="D43" s="56">
        <v>52</v>
      </c>
      <c r="E43" s="56">
        <v>212</v>
      </c>
      <c r="F43" s="56">
        <v>67</v>
      </c>
      <c r="G43" s="56">
        <v>147</v>
      </c>
      <c r="H43" s="56">
        <v>57</v>
      </c>
      <c r="I43" s="56">
        <v>160</v>
      </c>
      <c r="J43" s="56">
        <v>94</v>
      </c>
      <c r="K43" s="56">
        <v>268</v>
      </c>
      <c r="L43" s="56">
        <v>0</v>
      </c>
      <c r="M43" s="71">
        <v>1438</v>
      </c>
    </row>
    <row r="44" spans="1:13" ht="15.95" customHeight="1" x14ac:dyDescent="0.2">
      <c r="A44" s="80" t="s">
        <v>37</v>
      </c>
      <c r="B44" s="57">
        <v>50273</v>
      </c>
      <c r="C44" s="72">
        <v>365</v>
      </c>
      <c r="D44" s="58">
        <v>809</v>
      </c>
      <c r="E44" s="58">
        <v>2208</v>
      </c>
      <c r="F44" s="58">
        <v>1725</v>
      </c>
      <c r="G44" s="58">
        <v>3183</v>
      </c>
      <c r="H44" s="58">
        <v>278</v>
      </c>
      <c r="I44" s="58">
        <v>3353</v>
      </c>
      <c r="J44" s="58">
        <v>1903</v>
      </c>
      <c r="K44" s="58">
        <v>6888</v>
      </c>
      <c r="L44" s="58">
        <v>3</v>
      </c>
      <c r="M44" s="73">
        <v>29558</v>
      </c>
    </row>
    <row r="45" spans="1:13" ht="15.95" customHeight="1" x14ac:dyDescent="0.2">
      <c r="A45" s="77" t="s">
        <v>38</v>
      </c>
      <c r="B45" s="59">
        <v>2393</v>
      </c>
      <c r="C45" s="53">
        <v>10</v>
      </c>
      <c r="D45" s="54">
        <v>24</v>
      </c>
      <c r="E45" s="54">
        <v>63</v>
      </c>
      <c r="F45" s="54">
        <v>110</v>
      </c>
      <c r="G45" s="54">
        <v>148</v>
      </c>
      <c r="H45" s="54">
        <v>13</v>
      </c>
      <c r="I45" s="54">
        <v>301</v>
      </c>
      <c r="J45" s="54">
        <v>71</v>
      </c>
      <c r="K45" s="54">
        <v>362</v>
      </c>
      <c r="L45" s="54">
        <v>0</v>
      </c>
      <c r="M45" s="70">
        <v>1291</v>
      </c>
    </row>
    <row r="46" spans="1:13" ht="15.95" customHeight="1" x14ac:dyDescent="0.2">
      <c r="A46" s="77" t="s">
        <v>39</v>
      </c>
      <c r="B46" s="53">
        <v>5918</v>
      </c>
      <c r="C46" s="53">
        <v>38</v>
      </c>
      <c r="D46" s="54">
        <v>92</v>
      </c>
      <c r="E46" s="54">
        <v>221</v>
      </c>
      <c r="F46" s="54">
        <v>161</v>
      </c>
      <c r="G46" s="54">
        <v>415</v>
      </c>
      <c r="H46" s="54">
        <v>32</v>
      </c>
      <c r="I46" s="54">
        <v>533</v>
      </c>
      <c r="J46" s="54">
        <v>193</v>
      </c>
      <c r="K46" s="54">
        <v>630</v>
      </c>
      <c r="L46" s="54">
        <v>0</v>
      </c>
      <c r="M46" s="70">
        <v>3603</v>
      </c>
    </row>
    <row r="47" spans="1:13" ht="15.95" customHeight="1" x14ac:dyDescent="0.2">
      <c r="A47" s="77" t="s">
        <v>40</v>
      </c>
      <c r="B47" s="53">
        <v>2825</v>
      </c>
      <c r="C47" s="53">
        <v>27</v>
      </c>
      <c r="D47" s="54">
        <v>70</v>
      </c>
      <c r="E47" s="54">
        <v>174</v>
      </c>
      <c r="F47" s="54">
        <v>82</v>
      </c>
      <c r="G47" s="54">
        <v>230</v>
      </c>
      <c r="H47" s="54">
        <v>40</v>
      </c>
      <c r="I47" s="54">
        <v>419</v>
      </c>
      <c r="J47" s="54">
        <v>142</v>
      </c>
      <c r="K47" s="54">
        <v>439</v>
      </c>
      <c r="L47" s="54">
        <v>2</v>
      </c>
      <c r="M47" s="70">
        <v>1200</v>
      </c>
    </row>
    <row r="48" spans="1:13" ht="15.95" customHeight="1" x14ac:dyDescent="0.2">
      <c r="A48" s="77" t="s">
        <v>41</v>
      </c>
      <c r="B48" s="53">
        <v>2228</v>
      </c>
      <c r="C48" s="53">
        <v>19</v>
      </c>
      <c r="D48" s="54">
        <v>36</v>
      </c>
      <c r="E48" s="54">
        <v>89</v>
      </c>
      <c r="F48" s="54">
        <v>70</v>
      </c>
      <c r="G48" s="54">
        <v>181</v>
      </c>
      <c r="H48" s="54">
        <v>6</v>
      </c>
      <c r="I48" s="54">
        <v>300</v>
      </c>
      <c r="J48" s="54">
        <v>90</v>
      </c>
      <c r="K48" s="54">
        <v>222</v>
      </c>
      <c r="L48" s="54">
        <v>0</v>
      </c>
      <c r="M48" s="70">
        <v>1215</v>
      </c>
    </row>
    <row r="49" spans="1:13" ht="15.95" customHeight="1" x14ac:dyDescent="0.2">
      <c r="A49" s="77" t="s">
        <v>42</v>
      </c>
      <c r="B49" s="53">
        <v>5391</v>
      </c>
      <c r="C49" s="53">
        <v>49</v>
      </c>
      <c r="D49" s="54">
        <v>94</v>
      </c>
      <c r="E49" s="54">
        <v>171</v>
      </c>
      <c r="F49" s="54">
        <v>157</v>
      </c>
      <c r="G49" s="54">
        <v>365</v>
      </c>
      <c r="H49" s="54">
        <v>38</v>
      </c>
      <c r="I49" s="54">
        <v>458</v>
      </c>
      <c r="J49" s="54">
        <v>149</v>
      </c>
      <c r="K49" s="54">
        <v>615</v>
      </c>
      <c r="L49" s="54">
        <v>4</v>
      </c>
      <c r="M49" s="70">
        <v>3291</v>
      </c>
    </row>
    <row r="50" spans="1:13" ht="15.95" customHeight="1" x14ac:dyDescent="0.2">
      <c r="A50" s="77" t="s">
        <v>43</v>
      </c>
      <c r="B50" s="53">
        <v>4950</v>
      </c>
      <c r="C50" s="53">
        <v>70</v>
      </c>
      <c r="D50" s="54">
        <v>148</v>
      </c>
      <c r="E50" s="54">
        <v>341</v>
      </c>
      <c r="F50" s="54">
        <v>142</v>
      </c>
      <c r="G50" s="54">
        <v>337</v>
      </c>
      <c r="H50" s="54">
        <v>15</v>
      </c>
      <c r="I50" s="54">
        <v>483</v>
      </c>
      <c r="J50" s="54">
        <v>131</v>
      </c>
      <c r="K50" s="54">
        <v>438</v>
      </c>
      <c r="L50" s="54">
        <v>3</v>
      </c>
      <c r="M50" s="70">
        <v>2842</v>
      </c>
    </row>
    <row r="51" spans="1:13" ht="15.95" customHeight="1" x14ac:dyDescent="0.2">
      <c r="A51" s="77" t="s">
        <v>44</v>
      </c>
      <c r="B51" s="53">
        <v>3748</v>
      </c>
      <c r="C51" s="53">
        <v>9</v>
      </c>
      <c r="D51" s="54">
        <v>52</v>
      </c>
      <c r="E51" s="54">
        <v>89</v>
      </c>
      <c r="F51" s="54">
        <v>65</v>
      </c>
      <c r="G51" s="54">
        <v>196</v>
      </c>
      <c r="H51" s="54">
        <v>59</v>
      </c>
      <c r="I51" s="54">
        <v>591</v>
      </c>
      <c r="J51" s="54">
        <v>211</v>
      </c>
      <c r="K51" s="54">
        <v>292</v>
      </c>
      <c r="L51" s="54">
        <v>1</v>
      </c>
      <c r="M51" s="70">
        <v>2183</v>
      </c>
    </row>
    <row r="52" spans="1:13" ht="15.95" customHeight="1" x14ac:dyDescent="0.2">
      <c r="A52" s="77" t="s">
        <v>45</v>
      </c>
      <c r="B52" s="53">
        <v>3975</v>
      </c>
      <c r="C52" s="53">
        <v>25</v>
      </c>
      <c r="D52" s="54">
        <v>71</v>
      </c>
      <c r="E52" s="54">
        <v>165</v>
      </c>
      <c r="F52" s="54">
        <v>107</v>
      </c>
      <c r="G52" s="54">
        <v>306</v>
      </c>
      <c r="H52" s="54">
        <v>22</v>
      </c>
      <c r="I52" s="54">
        <v>306</v>
      </c>
      <c r="J52" s="54">
        <v>112</v>
      </c>
      <c r="K52" s="54">
        <v>650</v>
      </c>
      <c r="L52" s="54">
        <v>2</v>
      </c>
      <c r="M52" s="70">
        <v>2209</v>
      </c>
    </row>
    <row r="53" spans="1:13" s="63" customFormat="1" ht="15.95" customHeight="1" x14ac:dyDescent="0.2">
      <c r="A53" s="77" t="s">
        <v>46</v>
      </c>
      <c r="B53" s="53">
        <v>1131</v>
      </c>
      <c r="C53" s="53">
        <v>4</v>
      </c>
      <c r="D53" s="54">
        <v>14</v>
      </c>
      <c r="E53" s="54">
        <v>47</v>
      </c>
      <c r="F53" s="54">
        <v>27</v>
      </c>
      <c r="G53" s="54">
        <v>64</v>
      </c>
      <c r="H53" s="54">
        <v>25</v>
      </c>
      <c r="I53" s="54">
        <v>128</v>
      </c>
      <c r="J53" s="54">
        <v>37</v>
      </c>
      <c r="K53" s="54">
        <v>136</v>
      </c>
      <c r="L53" s="54">
        <v>0</v>
      </c>
      <c r="M53" s="70">
        <v>649</v>
      </c>
    </row>
    <row r="54" spans="1:13" ht="15.95" customHeight="1" x14ac:dyDescent="0.2">
      <c r="A54" s="77" t="s">
        <v>47</v>
      </c>
      <c r="B54" s="53">
        <v>2043</v>
      </c>
      <c r="C54" s="53">
        <v>10</v>
      </c>
      <c r="D54" s="54">
        <v>35</v>
      </c>
      <c r="E54" s="54">
        <v>77</v>
      </c>
      <c r="F54" s="54">
        <v>66</v>
      </c>
      <c r="G54" s="54">
        <v>153</v>
      </c>
      <c r="H54" s="54">
        <v>27</v>
      </c>
      <c r="I54" s="54">
        <v>368</v>
      </c>
      <c r="J54" s="54">
        <v>55</v>
      </c>
      <c r="K54" s="54">
        <v>234</v>
      </c>
      <c r="L54" s="54">
        <v>1</v>
      </c>
      <c r="M54" s="70">
        <v>1017</v>
      </c>
    </row>
    <row r="55" spans="1:13" ht="15.95" customHeight="1" x14ac:dyDescent="0.2">
      <c r="A55" s="79" t="s">
        <v>48</v>
      </c>
      <c r="B55" s="55">
        <v>7354</v>
      </c>
      <c r="C55" s="55">
        <v>130</v>
      </c>
      <c r="D55" s="56">
        <v>206</v>
      </c>
      <c r="E55" s="56">
        <v>432</v>
      </c>
      <c r="F55" s="56">
        <v>417</v>
      </c>
      <c r="G55" s="56">
        <v>601</v>
      </c>
      <c r="H55" s="56">
        <v>15</v>
      </c>
      <c r="I55" s="56">
        <v>577</v>
      </c>
      <c r="J55" s="56">
        <v>283</v>
      </c>
      <c r="K55" s="56">
        <v>619</v>
      </c>
      <c r="L55" s="56">
        <v>1</v>
      </c>
      <c r="M55" s="71">
        <v>4073</v>
      </c>
    </row>
    <row r="56" spans="1:13" ht="15.95" customHeight="1" thickBot="1" x14ac:dyDescent="0.25">
      <c r="A56" s="81" t="s">
        <v>49</v>
      </c>
      <c r="B56" s="64">
        <v>41956</v>
      </c>
      <c r="C56" s="75">
        <v>391</v>
      </c>
      <c r="D56" s="65">
        <v>842</v>
      </c>
      <c r="E56" s="65">
        <v>1869</v>
      </c>
      <c r="F56" s="65">
        <v>1404</v>
      </c>
      <c r="G56" s="65">
        <v>2996</v>
      </c>
      <c r="H56" s="65">
        <v>292</v>
      </c>
      <c r="I56" s="65">
        <v>4464</v>
      </c>
      <c r="J56" s="65">
        <v>1474</v>
      </c>
      <c r="K56" s="65">
        <v>4637</v>
      </c>
      <c r="L56" s="65">
        <v>14</v>
      </c>
      <c r="M56" s="76">
        <v>23573</v>
      </c>
    </row>
    <row r="57" spans="1:13" ht="15.95" customHeight="1" x14ac:dyDescent="0.2">
      <c r="A57" s="82" t="s">
        <v>50</v>
      </c>
      <c r="B57" s="54">
        <v>5901</v>
      </c>
      <c r="C57" s="53">
        <v>99</v>
      </c>
      <c r="D57" s="54">
        <v>218</v>
      </c>
      <c r="E57" s="54">
        <v>433</v>
      </c>
      <c r="F57" s="54">
        <v>288</v>
      </c>
      <c r="G57" s="54">
        <v>482</v>
      </c>
      <c r="H57" s="54">
        <v>22</v>
      </c>
      <c r="I57" s="54">
        <v>357</v>
      </c>
      <c r="J57" s="54">
        <v>198</v>
      </c>
      <c r="K57" s="54">
        <v>337</v>
      </c>
      <c r="L57" s="54">
        <v>0</v>
      </c>
      <c r="M57" s="70">
        <v>3467</v>
      </c>
    </row>
    <row r="58" spans="1:13" ht="15.95" customHeight="1" x14ac:dyDescent="0.2">
      <c r="A58" s="77" t="s">
        <v>51</v>
      </c>
      <c r="B58" s="54">
        <v>1597</v>
      </c>
      <c r="C58" s="53">
        <v>14</v>
      </c>
      <c r="D58" s="54">
        <v>22</v>
      </c>
      <c r="E58" s="54">
        <v>65</v>
      </c>
      <c r="F58" s="54">
        <v>27</v>
      </c>
      <c r="G58" s="54">
        <v>125</v>
      </c>
      <c r="H58" s="54">
        <v>16</v>
      </c>
      <c r="I58" s="54">
        <v>191</v>
      </c>
      <c r="J58" s="54">
        <v>89</v>
      </c>
      <c r="K58" s="54">
        <v>180</v>
      </c>
      <c r="L58" s="54">
        <v>0</v>
      </c>
      <c r="M58" s="70">
        <v>868</v>
      </c>
    </row>
    <row r="59" spans="1:13" ht="15.95" customHeight="1" x14ac:dyDescent="0.2">
      <c r="A59" s="77" t="s">
        <v>52</v>
      </c>
      <c r="B59" s="54">
        <v>5935</v>
      </c>
      <c r="C59" s="53">
        <v>27</v>
      </c>
      <c r="D59" s="54">
        <v>65</v>
      </c>
      <c r="E59" s="54">
        <v>205</v>
      </c>
      <c r="F59" s="54">
        <v>95</v>
      </c>
      <c r="G59" s="54">
        <v>408</v>
      </c>
      <c r="H59" s="54">
        <v>123</v>
      </c>
      <c r="I59" s="54">
        <v>357</v>
      </c>
      <c r="J59" s="54">
        <v>176</v>
      </c>
      <c r="K59" s="54">
        <v>650</v>
      </c>
      <c r="L59" s="54">
        <v>0</v>
      </c>
      <c r="M59" s="70">
        <v>3829</v>
      </c>
    </row>
    <row r="60" spans="1:13" ht="15.95" customHeight="1" x14ac:dyDescent="0.2">
      <c r="A60" s="77" t="s">
        <v>53</v>
      </c>
      <c r="B60" s="54">
        <v>2955</v>
      </c>
      <c r="C60" s="53">
        <v>8</v>
      </c>
      <c r="D60" s="54">
        <v>40</v>
      </c>
      <c r="E60" s="54">
        <v>134</v>
      </c>
      <c r="F60" s="54">
        <v>56</v>
      </c>
      <c r="G60" s="54">
        <v>209</v>
      </c>
      <c r="H60" s="54">
        <v>25</v>
      </c>
      <c r="I60" s="54">
        <v>265</v>
      </c>
      <c r="J60" s="54">
        <v>190</v>
      </c>
      <c r="K60" s="54">
        <v>267</v>
      </c>
      <c r="L60" s="54">
        <v>1</v>
      </c>
      <c r="M60" s="70">
        <v>1760</v>
      </c>
    </row>
    <row r="61" spans="1:13" ht="15.95" customHeight="1" x14ac:dyDescent="0.2">
      <c r="A61" s="77" t="s">
        <v>54</v>
      </c>
      <c r="B61" s="54">
        <v>2369</v>
      </c>
      <c r="C61" s="53">
        <v>8</v>
      </c>
      <c r="D61" s="54">
        <v>34</v>
      </c>
      <c r="E61" s="54">
        <v>96</v>
      </c>
      <c r="F61" s="54">
        <v>41</v>
      </c>
      <c r="G61" s="54">
        <v>118</v>
      </c>
      <c r="H61" s="54">
        <v>63</v>
      </c>
      <c r="I61" s="54">
        <v>176</v>
      </c>
      <c r="J61" s="54">
        <v>141</v>
      </c>
      <c r="K61" s="54">
        <v>297</v>
      </c>
      <c r="L61" s="54">
        <v>1</v>
      </c>
      <c r="M61" s="70">
        <v>1394</v>
      </c>
    </row>
    <row r="62" spans="1:13" ht="15.95" customHeight="1" x14ac:dyDescent="0.2">
      <c r="A62" s="77" t="s">
        <v>55</v>
      </c>
      <c r="B62" s="54">
        <v>8742</v>
      </c>
      <c r="C62" s="53">
        <v>37</v>
      </c>
      <c r="D62" s="54">
        <v>67</v>
      </c>
      <c r="E62" s="54">
        <v>291</v>
      </c>
      <c r="F62" s="54">
        <v>205</v>
      </c>
      <c r="G62" s="54">
        <v>447</v>
      </c>
      <c r="H62" s="54">
        <v>58</v>
      </c>
      <c r="I62" s="54">
        <v>452</v>
      </c>
      <c r="J62" s="54">
        <v>292</v>
      </c>
      <c r="K62" s="54">
        <v>1028</v>
      </c>
      <c r="L62" s="54">
        <v>0</v>
      </c>
      <c r="M62" s="70">
        <v>5865</v>
      </c>
    </row>
    <row r="63" spans="1:13" ht="15.95" customHeight="1" x14ac:dyDescent="0.2">
      <c r="A63" s="77" t="s">
        <v>56</v>
      </c>
      <c r="B63" s="54">
        <v>3163</v>
      </c>
      <c r="C63" s="53">
        <v>11</v>
      </c>
      <c r="D63" s="54">
        <v>18</v>
      </c>
      <c r="E63" s="54">
        <v>97</v>
      </c>
      <c r="F63" s="54">
        <v>35</v>
      </c>
      <c r="G63" s="54">
        <v>147</v>
      </c>
      <c r="H63" s="54">
        <v>47</v>
      </c>
      <c r="I63" s="54">
        <v>417</v>
      </c>
      <c r="J63" s="54">
        <v>237</v>
      </c>
      <c r="K63" s="54">
        <v>409</v>
      </c>
      <c r="L63" s="54">
        <v>2</v>
      </c>
      <c r="M63" s="70">
        <v>1743</v>
      </c>
    </row>
    <row r="64" spans="1:13" ht="15.95" customHeight="1" x14ac:dyDescent="0.2">
      <c r="A64" s="77" t="s">
        <v>57</v>
      </c>
      <c r="B64" s="54">
        <v>6944</v>
      </c>
      <c r="C64" s="53">
        <v>33</v>
      </c>
      <c r="D64" s="54">
        <v>39</v>
      </c>
      <c r="E64" s="54">
        <v>141</v>
      </c>
      <c r="F64" s="54">
        <v>146</v>
      </c>
      <c r="G64" s="54">
        <v>321</v>
      </c>
      <c r="H64" s="54">
        <v>49</v>
      </c>
      <c r="I64" s="54">
        <v>341</v>
      </c>
      <c r="J64" s="54">
        <v>135</v>
      </c>
      <c r="K64" s="54">
        <v>1439</v>
      </c>
      <c r="L64" s="54">
        <v>2</v>
      </c>
      <c r="M64" s="70">
        <v>4298</v>
      </c>
    </row>
    <row r="65" spans="1:13" ht="15.95" customHeight="1" x14ac:dyDescent="0.2">
      <c r="A65" s="77" t="s">
        <v>58</v>
      </c>
      <c r="B65" s="54">
        <v>14347</v>
      </c>
      <c r="C65" s="53">
        <v>39</v>
      </c>
      <c r="D65" s="54">
        <v>83</v>
      </c>
      <c r="E65" s="54">
        <v>384</v>
      </c>
      <c r="F65" s="54">
        <v>345</v>
      </c>
      <c r="G65" s="54">
        <v>555</v>
      </c>
      <c r="H65" s="54">
        <v>71</v>
      </c>
      <c r="I65" s="54">
        <v>520</v>
      </c>
      <c r="J65" s="54">
        <v>244</v>
      </c>
      <c r="K65" s="54">
        <v>3011</v>
      </c>
      <c r="L65" s="54">
        <v>5</v>
      </c>
      <c r="M65" s="70">
        <v>9090</v>
      </c>
    </row>
    <row r="66" spans="1:13" ht="15.95" customHeight="1" x14ac:dyDescent="0.2">
      <c r="A66" s="77" t="s">
        <v>59</v>
      </c>
      <c r="B66" s="54">
        <v>5099</v>
      </c>
      <c r="C66" s="53">
        <v>112</v>
      </c>
      <c r="D66" s="54">
        <v>139</v>
      </c>
      <c r="E66" s="54">
        <v>177</v>
      </c>
      <c r="F66" s="54">
        <v>105</v>
      </c>
      <c r="G66" s="54">
        <v>183</v>
      </c>
      <c r="H66" s="54">
        <v>87</v>
      </c>
      <c r="I66" s="54">
        <v>288</v>
      </c>
      <c r="J66" s="54">
        <v>127</v>
      </c>
      <c r="K66" s="54">
        <v>838</v>
      </c>
      <c r="L66" s="54">
        <v>3</v>
      </c>
      <c r="M66" s="70">
        <v>3040</v>
      </c>
    </row>
    <row r="67" spans="1:13" ht="15.95" customHeight="1" x14ac:dyDescent="0.2">
      <c r="A67" s="77" t="s">
        <v>60</v>
      </c>
      <c r="B67" s="54">
        <v>4032</v>
      </c>
      <c r="C67" s="53">
        <v>37</v>
      </c>
      <c r="D67" s="54">
        <v>128</v>
      </c>
      <c r="E67" s="54">
        <v>261</v>
      </c>
      <c r="F67" s="54">
        <v>209</v>
      </c>
      <c r="G67" s="54">
        <v>370</v>
      </c>
      <c r="H67" s="54">
        <v>35</v>
      </c>
      <c r="I67" s="54">
        <v>265</v>
      </c>
      <c r="J67" s="54">
        <v>130</v>
      </c>
      <c r="K67" s="54">
        <v>346</v>
      </c>
      <c r="L67" s="54">
        <v>5</v>
      </c>
      <c r="M67" s="70">
        <v>2246</v>
      </c>
    </row>
    <row r="68" spans="1:13" ht="15.95" customHeight="1" x14ac:dyDescent="0.2">
      <c r="A68" s="77" t="s">
        <v>61</v>
      </c>
      <c r="B68" s="54">
        <v>2691</v>
      </c>
      <c r="C68" s="53">
        <v>11</v>
      </c>
      <c r="D68" s="54">
        <v>31</v>
      </c>
      <c r="E68" s="54">
        <v>105</v>
      </c>
      <c r="F68" s="54">
        <v>64</v>
      </c>
      <c r="G68" s="54">
        <v>239</v>
      </c>
      <c r="H68" s="54">
        <v>38</v>
      </c>
      <c r="I68" s="54">
        <v>265</v>
      </c>
      <c r="J68" s="54">
        <v>238</v>
      </c>
      <c r="K68" s="54">
        <v>191</v>
      </c>
      <c r="L68" s="54">
        <v>0</v>
      </c>
      <c r="M68" s="70">
        <v>1509</v>
      </c>
    </row>
    <row r="69" spans="1:13" ht="15.95" customHeight="1" x14ac:dyDescent="0.2">
      <c r="A69" s="77" t="s">
        <v>62</v>
      </c>
      <c r="B69" s="56">
        <v>3594</v>
      </c>
      <c r="C69" s="55">
        <v>29</v>
      </c>
      <c r="D69" s="56">
        <v>42</v>
      </c>
      <c r="E69" s="56">
        <v>213</v>
      </c>
      <c r="F69" s="56">
        <v>119</v>
      </c>
      <c r="G69" s="56">
        <v>267</v>
      </c>
      <c r="H69" s="56">
        <v>27</v>
      </c>
      <c r="I69" s="56">
        <v>352</v>
      </c>
      <c r="J69" s="56">
        <v>136</v>
      </c>
      <c r="K69" s="56">
        <v>383</v>
      </c>
      <c r="L69" s="56">
        <v>0</v>
      </c>
      <c r="M69" s="71">
        <v>2026</v>
      </c>
    </row>
    <row r="70" spans="1:13" ht="15.95" customHeight="1" x14ac:dyDescent="0.2">
      <c r="A70" s="78" t="s">
        <v>63</v>
      </c>
      <c r="B70" s="58">
        <v>67369</v>
      </c>
      <c r="C70" s="72">
        <v>465</v>
      </c>
      <c r="D70" s="58">
        <v>926</v>
      </c>
      <c r="E70" s="58">
        <v>2602</v>
      </c>
      <c r="F70" s="58">
        <v>1735</v>
      </c>
      <c r="G70" s="58">
        <v>3871</v>
      </c>
      <c r="H70" s="58">
        <v>661</v>
      </c>
      <c r="I70" s="58">
        <v>4246</v>
      </c>
      <c r="J70" s="58">
        <v>2333</v>
      </c>
      <c r="K70" s="58">
        <v>9376</v>
      </c>
      <c r="L70" s="58">
        <v>19</v>
      </c>
      <c r="M70" s="73">
        <v>41135</v>
      </c>
    </row>
    <row r="71" spans="1:13" ht="15.95" customHeight="1" x14ac:dyDescent="0.2">
      <c r="A71" s="77" t="s">
        <v>64</v>
      </c>
      <c r="B71" s="54">
        <v>8000</v>
      </c>
      <c r="C71" s="53">
        <v>28</v>
      </c>
      <c r="D71" s="54">
        <v>116</v>
      </c>
      <c r="E71" s="54">
        <v>188</v>
      </c>
      <c r="F71" s="54">
        <v>210</v>
      </c>
      <c r="G71" s="54">
        <v>422</v>
      </c>
      <c r="H71" s="54">
        <v>32</v>
      </c>
      <c r="I71" s="54">
        <v>607</v>
      </c>
      <c r="J71" s="54">
        <v>115</v>
      </c>
      <c r="K71" s="54">
        <v>1393</v>
      </c>
      <c r="L71" s="54">
        <v>1</v>
      </c>
      <c r="M71" s="70">
        <v>4888</v>
      </c>
    </row>
    <row r="72" spans="1:13" ht="15.95" customHeight="1" x14ac:dyDescent="0.2">
      <c r="A72" s="77" t="s">
        <v>65</v>
      </c>
      <c r="B72" s="54">
        <v>6348</v>
      </c>
      <c r="C72" s="53">
        <v>34</v>
      </c>
      <c r="D72" s="54">
        <v>106</v>
      </c>
      <c r="E72" s="54">
        <v>268</v>
      </c>
      <c r="F72" s="54">
        <v>162</v>
      </c>
      <c r="G72" s="54">
        <v>420</v>
      </c>
      <c r="H72" s="54">
        <v>15</v>
      </c>
      <c r="I72" s="54">
        <v>557</v>
      </c>
      <c r="J72" s="54">
        <v>276</v>
      </c>
      <c r="K72" s="54">
        <v>891</v>
      </c>
      <c r="L72" s="54">
        <v>2</v>
      </c>
      <c r="M72" s="70">
        <v>3617</v>
      </c>
    </row>
    <row r="73" spans="1:13" ht="15.95" customHeight="1" x14ac:dyDescent="0.2">
      <c r="A73" s="77" t="s">
        <v>66</v>
      </c>
      <c r="B73" s="54">
        <v>9256</v>
      </c>
      <c r="C73" s="53">
        <v>21</v>
      </c>
      <c r="D73" s="54">
        <v>38</v>
      </c>
      <c r="E73" s="54">
        <v>135</v>
      </c>
      <c r="F73" s="54">
        <v>125</v>
      </c>
      <c r="G73" s="54">
        <v>271</v>
      </c>
      <c r="H73" s="54">
        <v>23</v>
      </c>
      <c r="I73" s="54">
        <v>361</v>
      </c>
      <c r="J73" s="54">
        <v>184</v>
      </c>
      <c r="K73" s="54">
        <v>2221</v>
      </c>
      <c r="L73" s="54">
        <v>1</v>
      </c>
      <c r="M73" s="70">
        <v>5876</v>
      </c>
    </row>
    <row r="74" spans="1:13" ht="15.95" customHeight="1" x14ac:dyDescent="0.2">
      <c r="A74" s="77" t="s">
        <v>67</v>
      </c>
      <c r="B74" s="54">
        <v>3177</v>
      </c>
      <c r="C74" s="53">
        <v>12</v>
      </c>
      <c r="D74" s="54">
        <v>42</v>
      </c>
      <c r="E74" s="54">
        <v>80</v>
      </c>
      <c r="F74" s="54">
        <v>45</v>
      </c>
      <c r="G74" s="54">
        <v>133</v>
      </c>
      <c r="H74" s="54">
        <v>36</v>
      </c>
      <c r="I74" s="54">
        <v>176</v>
      </c>
      <c r="J74" s="54">
        <v>78</v>
      </c>
      <c r="K74" s="54">
        <v>396</v>
      </c>
      <c r="L74" s="54">
        <v>0</v>
      </c>
      <c r="M74" s="70">
        <v>2179</v>
      </c>
    </row>
    <row r="75" spans="1:13" ht="15.95" customHeight="1" x14ac:dyDescent="0.2">
      <c r="A75" s="77" t="s">
        <v>68</v>
      </c>
      <c r="B75" s="54">
        <v>1413</v>
      </c>
      <c r="C75" s="53">
        <v>9</v>
      </c>
      <c r="D75" s="54">
        <v>17</v>
      </c>
      <c r="E75" s="54">
        <v>41</v>
      </c>
      <c r="F75" s="54">
        <v>17</v>
      </c>
      <c r="G75" s="54">
        <v>70</v>
      </c>
      <c r="H75" s="54">
        <v>5</v>
      </c>
      <c r="I75" s="54">
        <v>118</v>
      </c>
      <c r="J75" s="54">
        <v>32</v>
      </c>
      <c r="K75" s="54">
        <v>207</v>
      </c>
      <c r="L75" s="54">
        <v>0</v>
      </c>
      <c r="M75" s="70">
        <v>897</v>
      </c>
    </row>
    <row r="76" spans="1:13" ht="15.95" customHeight="1" x14ac:dyDescent="0.2">
      <c r="A76" s="77" t="s">
        <v>69</v>
      </c>
      <c r="B76" s="54">
        <v>8210</v>
      </c>
      <c r="C76" s="53">
        <v>86</v>
      </c>
      <c r="D76" s="54">
        <v>139</v>
      </c>
      <c r="E76" s="54">
        <v>315</v>
      </c>
      <c r="F76" s="54">
        <v>211</v>
      </c>
      <c r="G76" s="54">
        <v>468</v>
      </c>
      <c r="H76" s="54">
        <v>48</v>
      </c>
      <c r="I76" s="54">
        <v>389</v>
      </c>
      <c r="J76" s="54">
        <v>323</v>
      </c>
      <c r="K76" s="54">
        <v>835</v>
      </c>
      <c r="L76" s="54">
        <v>0</v>
      </c>
      <c r="M76" s="70">
        <v>5396</v>
      </c>
    </row>
    <row r="77" spans="1:13" ht="15.95" customHeight="1" x14ac:dyDescent="0.2">
      <c r="A77" s="77" t="s">
        <v>70</v>
      </c>
      <c r="B77" s="54">
        <v>15342</v>
      </c>
      <c r="C77" s="53">
        <v>130</v>
      </c>
      <c r="D77" s="54">
        <v>648</v>
      </c>
      <c r="E77" s="54">
        <v>760</v>
      </c>
      <c r="F77" s="54">
        <v>310</v>
      </c>
      <c r="G77" s="54">
        <v>741</v>
      </c>
      <c r="H77" s="54">
        <v>64</v>
      </c>
      <c r="I77" s="54">
        <v>1068</v>
      </c>
      <c r="J77" s="54">
        <v>503</v>
      </c>
      <c r="K77" s="54">
        <v>1329</v>
      </c>
      <c r="L77" s="54">
        <v>5</v>
      </c>
      <c r="M77" s="70">
        <v>9784</v>
      </c>
    </row>
    <row r="78" spans="1:13" ht="15.95" customHeight="1" x14ac:dyDescent="0.2">
      <c r="A78" s="77" t="s">
        <v>71</v>
      </c>
      <c r="B78" s="54">
        <v>6681</v>
      </c>
      <c r="C78" s="53">
        <v>21</v>
      </c>
      <c r="D78" s="54">
        <v>87</v>
      </c>
      <c r="E78" s="54">
        <v>151</v>
      </c>
      <c r="F78" s="54">
        <v>115</v>
      </c>
      <c r="G78" s="54">
        <v>228</v>
      </c>
      <c r="H78" s="54">
        <v>49</v>
      </c>
      <c r="I78" s="54">
        <v>548</v>
      </c>
      <c r="J78" s="54">
        <v>123</v>
      </c>
      <c r="K78" s="54">
        <v>774</v>
      </c>
      <c r="L78" s="54">
        <v>1</v>
      </c>
      <c r="M78" s="70">
        <v>4584</v>
      </c>
    </row>
    <row r="79" spans="1:13" ht="15.95" customHeight="1" x14ac:dyDescent="0.2">
      <c r="A79" s="77" t="s">
        <v>72</v>
      </c>
      <c r="B79" s="54">
        <v>4095</v>
      </c>
      <c r="C79" s="53">
        <v>11</v>
      </c>
      <c r="D79" s="54">
        <v>59</v>
      </c>
      <c r="E79" s="54">
        <v>162</v>
      </c>
      <c r="F79" s="54">
        <v>92</v>
      </c>
      <c r="G79" s="54">
        <v>200</v>
      </c>
      <c r="H79" s="54">
        <v>57</v>
      </c>
      <c r="I79" s="54">
        <v>627</v>
      </c>
      <c r="J79" s="54">
        <v>292</v>
      </c>
      <c r="K79" s="54">
        <v>361</v>
      </c>
      <c r="L79" s="54">
        <v>1</v>
      </c>
      <c r="M79" s="70">
        <v>2233</v>
      </c>
    </row>
    <row r="80" spans="1:13" ht="15.95" customHeight="1" x14ac:dyDescent="0.2">
      <c r="A80" s="77" t="s">
        <v>73</v>
      </c>
      <c r="B80" s="54">
        <v>4904</v>
      </c>
      <c r="C80" s="53">
        <v>19</v>
      </c>
      <c r="D80" s="54">
        <v>79</v>
      </c>
      <c r="E80" s="54">
        <v>90</v>
      </c>
      <c r="F80" s="54">
        <v>90</v>
      </c>
      <c r="G80" s="54">
        <v>245</v>
      </c>
      <c r="H80" s="54">
        <v>26</v>
      </c>
      <c r="I80" s="54">
        <v>285</v>
      </c>
      <c r="J80" s="54">
        <v>99</v>
      </c>
      <c r="K80" s="54">
        <v>864</v>
      </c>
      <c r="L80" s="54">
        <v>0</v>
      </c>
      <c r="M80" s="70">
        <v>3107</v>
      </c>
    </row>
    <row r="81" spans="1:13" ht="15.95" customHeight="1" x14ac:dyDescent="0.2">
      <c r="A81" s="77" t="s">
        <v>74</v>
      </c>
      <c r="B81" s="54">
        <v>2338</v>
      </c>
      <c r="C81" s="53">
        <v>11</v>
      </c>
      <c r="D81" s="54">
        <v>24</v>
      </c>
      <c r="E81" s="54">
        <v>57</v>
      </c>
      <c r="F81" s="54">
        <v>50</v>
      </c>
      <c r="G81" s="54">
        <v>105</v>
      </c>
      <c r="H81" s="54">
        <v>15</v>
      </c>
      <c r="I81" s="54">
        <v>212</v>
      </c>
      <c r="J81" s="54">
        <v>75</v>
      </c>
      <c r="K81" s="54">
        <v>329</v>
      </c>
      <c r="L81" s="54">
        <v>0</v>
      </c>
      <c r="M81" s="70">
        <v>1460</v>
      </c>
    </row>
    <row r="82" spans="1:13" ht="15.95" customHeight="1" x14ac:dyDescent="0.2">
      <c r="A82" s="77" t="s">
        <v>75</v>
      </c>
      <c r="B82" s="54">
        <v>4058</v>
      </c>
      <c r="C82" s="53">
        <v>20</v>
      </c>
      <c r="D82" s="54">
        <v>84</v>
      </c>
      <c r="E82" s="54">
        <v>122</v>
      </c>
      <c r="F82" s="54">
        <v>65</v>
      </c>
      <c r="G82" s="54">
        <v>221</v>
      </c>
      <c r="H82" s="54">
        <v>20</v>
      </c>
      <c r="I82" s="54">
        <v>413</v>
      </c>
      <c r="J82" s="54">
        <v>105</v>
      </c>
      <c r="K82" s="54">
        <v>639</v>
      </c>
      <c r="L82" s="54">
        <v>1</v>
      </c>
      <c r="M82" s="70">
        <v>2368</v>
      </c>
    </row>
    <row r="83" spans="1:13" ht="15.95" customHeight="1" x14ac:dyDescent="0.2">
      <c r="A83" s="77" t="s">
        <v>76</v>
      </c>
      <c r="B83" s="56">
        <v>9764</v>
      </c>
      <c r="C83" s="55">
        <v>10</v>
      </c>
      <c r="D83" s="56">
        <v>139</v>
      </c>
      <c r="E83" s="56">
        <v>308</v>
      </c>
      <c r="F83" s="56">
        <v>109</v>
      </c>
      <c r="G83" s="56">
        <v>433</v>
      </c>
      <c r="H83" s="56">
        <v>52</v>
      </c>
      <c r="I83" s="56">
        <v>843</v>
      </c>
      <c r="J83" s="56">
        <v>290</v>
      </c>
      <c r="K83" s="56">
        <v>1340</v>
      </c>
      <c r="L83" s="56">
        <v>3</v>
      </c>
      <c r="M83" s="71">
        <v>6237</v>
      </c>
    </row>
    <row r="84" spans="1:13" ht="15.95" customHeight="1" x14ac:dyDescent="0.2">
      <c r="A84" s="78" t="s">
        <v>77</v>
      </c>
      <c r="B84" s="58">
        <v>83586</v>
      </c>
      <c r="C84" s="72">
        <v>412</v>
      </c>
      <c r="D84" s="58">
        <v>1578</v>
      </c>
      <c r="E84" s="58">
        <v>2677</v>
      </c>
      <c r="F84" s="58">
        <v>1601</v>
      </c>
      <c r="G84" s="58">
        <v>3957</v>
      </c>
      <c r="H84" s="58">
        <v>442</v>
      </c>
      <c r="I84" s="58">
        <v>6204</v>
      </c>
      <c r="J84" s="58">
        <v>2495</v>
      </c>
      <c r="K84" s="58">
        <v>11579</v>
      </c>
      <c r="L84" s="58">
        <v>15</v>
      </c>
      <c r="M84" s="73">
        <v>52626</v>
      </c>
    </row>
    <row r="85" spans="1:13" ht="15.95" customHeight="1" x14ac:dyDescent="0.2">
      <c r="A85" s="77" t="s">
        <v>78</v>
      </c>
      <c r="B85" s="54">
        <v>3367</v>
      </c>
      <c r="C85" s="53">
        <v>8</v>
      </c>
      <c r="D85" s="54">
        <v>17</v>
      </c>
      <c r="E85" s="54">
        <v>48</v>
      </c>
      <c r="F85" s="54">
        <v>52</v>
      </c>
      <c r="G85" s="54">
        <v>162</v>
      </c>
      <c r="H85" s="54">
        <v>64</v>
      </c>
      <c r="I85" s="54">
        <v>183</v>
      </c>
      <c r="J85" s="54">
        <v>135</v>
      </c>
      <c r="K85" s="54">
        <v>444</v>
      </c>
      <c r="L85" s="54">
        <v>1</v>
      </c>
      <c r="M85" s="70">
        <v>2253</v>
      </c>
    </row>
    <row r="86" spans="1:13" ht="15.95" customHeight="1" x14ac:dyDescent="0.2">
      <c r="A86" s="77" t="s">
        <v>79</v>
      </c>
      <c r="B86" s="54">
        <v>3724</v>
      </c>
      <c r="C86" s="53">
        <v>65</v>
      </c>
      <c r="D86" s="54">
        <v>165</v>
      </c>
      <c r="E86" s="54">
        <v>340</v>
      </c>
      <c r="F86" s="54">
        <v>126</v>
      </c>
      <c r="G86" s="54">
        <v>277</v>
      </c>
      <c r="H86" s="54">
        <v>11</v>
      </c>
      <c r="I86" s="54">
        <v>167</v>
      </c>
      <c r="J86" s="54">
        <v>95</v>
      </c>
      <c r="K86" s="54">
        <v>127</v>
      </c>
      <c r="L86" s="54">
        <v>0</v>
      </c>
      <c r="M86" s="70">
        <v>2351</v>
      </c>
    </row>
    <row r="87" spans="1:13" ht="15.95" customHeight="1" x14ac:dyDescent="0.2">
      <c r="A87" s="77" t="s">
        <v>80</v>
      </c>
      <c r="B87" s="54">
        <v>4518</v>
      </c>
      <c r="C87" s="53">
        <v>58</v>
      </c>
      <c r="D87" s="54">
        <v>174</v>
      </c>
      <c r="E87" s="54">
        <v>331</v>
      </c>
      <c r="F87" s="54">
        <v>184</v>
      </c>
      <c r="G87" s="54">
        <v>315</v>
      </c>
      <c r="H87" s="54">
        <v>27</v>
      </c>
      <c r="I87" s="54">
        <v>175</v>
      </c>
      <c r="J87" s="54">
        <v>109</v>
      </c>
      <c r="K87" s="54">
        <v>215</v>
      </c>
      <c r="L87" s="54">
        <v>1</v>
      </c>
      <c r="M87" s="70">
        <v>2929</v>
      </c>
    </row>
    <row r="88" spans="1:13" ht="15.95" customHeight="1" x14ac:dyDescent="0.2">
      <c r="A88" s="77" t="s">
        <v>81</v>
      </c>
      <c r="B88" s="54">
        <v>1915</v>
      </c>
      <c r="C88" s="53">
        <v>44</v>
      </c>
      <c r="D88" s="54">
        <v>92</v>
      </c>
      <c r="E88" s="54">
        <v>150</v>
      </c>
      <c r="F88" s="54">
        <v>62</v>
      </c>
      <c r="G88" s="54">
        <v>149</v>
      </c>
      <c r="H88" s="54">
        <v>8</v>
      </c>
      <c r="I88" s="54">
        <v>128</v>
      </c>
      <c r="J88" s="54">
        <v>71</v>
      </c>
      <c r="K88" s="54">
        <v>102</v>
      </c>
      <c r="L88" s="54">
        <v>0</v>
      </c>
      <c r="M88" s="70">
        <v>1109</v>
      </c>
    </row>
    <row r="89" spans="1:13" ht="15.95" customHeight="1" x14ac:dyDescent="0.2">
      <c r="A89" s="77" t="s">
        <v>82</v>
      </c>
      <c r="B89" s="54">
        <v>3016</v>
      </c>
      <c r="C89" s="53">
        <v>53</v>
      </c>
      <c r="D89" s="54">
        <v>124</v>
      </c>
      <c r="E89" s="54">
        <v>291</v>
      </c>
      <c r="F89" s="54">
        <v>149</v>
      </c>
      <c r="G89" s="54">
        <v>253</v>
      </c>
      <c r="H89" s="54">
        <v>8</v>
      </c>
      <c r="I89" s="54">
        <v>164</v>
      </c>
      <c r="J89" s="54">
        <v>132</v>
      </c>
      <c r="K89" s="54">
        <v>133</v>
      </c>
      <c r="L89" s="54">
        <v>0</v>
      </c>
      <c r="M89" s="70">
        <v>1709</v>
      </c>
    </row>
    <row r="90" spans="1:13" ht="15.95" customHeight="1" x14ac:dyDescent="0.2">
      <c r="A90" s="77" t="s">
        <v>83</v>
      </c>
      <c r="B90" s="54">
        <v>12293</v>
      </c>
      <c r="C90" s="53">
        <v>53</v>
      </c>
      <c r="D90" s="54">
        <v>95</v>
      </c>
      <c r="E90" s="54">
        <v>401</v>
      </c>
      <c r="F90" s="54">
        <v>223</v>
      </c>
      <c r="G90" s="54">
        <v>591</v>
      </c>
      <c r="H90" s="54">
        <v>89</v>
      </c>
      <c r="I90" s="54">
        <v>594</v>
      </c>
      <c r="J90" s="54">
        <v>549</v>
      </c>
      <c r="K90" s="54">
        <v>1448</v>
      </c>
      <c r="L90" s="54">
        <v>1</v>
      </c>
      <c r="M90" s="70">
        <v>8249</v>
      </c>
    </row>
    <row r="91" spans="1:13" ht="15.95" customHeight="1" x14ac:dyDescent="0.2">
      <c r="A91" s="77" t="s">
        <v>84</v>
      </c>
      <c r="B91" s="54">
        <v>11384</v>
      </c>
      <c r="C91" s="53">
        <v>41</v>
      </c>
      <c r="D91" s="54">
        <v>162</v>
      </c>
      <c r="E91" s="54">
        <v>444</v>
      </c>
      <c r="F91" s="54">
        <v>207</v>
      </c>
      <c r="G91" s="54">
        <v>620</v>
      </c>
      <c r="H91" s="54">
        <v>38</v>
      </c>
      <c r="I91" s="54">
        <v>622</v>
      </c>
      <c r="J91" s="54">
        <v>348</v>
      </c>
      <c r="K91" s="54">
        <v>1295</v>
      </c>
      <c r="L91" s="54">
        <v>8</v>
      </c>
      <c r="M91" s="70">
        <v>7599</v>
      </c>
    </row>
    <row r="92" spans="1:13" ht="15.95" customHeight="1" x14ac:dyDescent="0.2">
      <c r="A92" s="77" t="s">
        <v>85</v>
      </c>
      <c r="B92" s="54">
        <v>9299</v>
      </c>
      <c r="C92" s="53">
        <v>272</v>
      </c>
      <c r="D92" s="54">
        <v>64</v>
      </c>
      <c r="E92" s="54">
        <v>253</v>
      </c>
      <c r="F92" s="54">
        <v>163</v>
      </c>
      <c r="G92" s="54">
        <v>441</v>
      </c>
      <c r="H92" s="54">
        <v>108</v>
      </c>
      <c r="I92" s="54">
        <v>538</v>
      </c>
      <c r="J92" s="54">
        <v>248</v>
      </c>
      <c r="K92" s="54">
        <v>1514</v>
      </c>
      <c r="L92" s="54">
        <v>7</v>
      </c>
      <c r="M92" s="70">
        <v>5691</v>
      </c>
    </row>
    <row r="93" spans="1:13" ht="15.95" customHeight="1" x14ac:dyDescent="0.2">
      <c r="A93" s="77" t="s">
        <v>86</v>
      </c>
      <c r="B93" s="54">
        <v>2560</v>
      </c>
      <c r="C93" s="53">
        <v>3</v>
      </c>
      <c r="D93" s="54">
        <v>24</v>
      </c>
      <c r="E93" s="54">
        <v>54</v>
      </c>
      <c r="F93" s="54">
        <v>56</v>
      </c>
      <c r="G93" s="54">
        <v>134</v>
      </c>
      <c r="H93" s="54">
        <v>14</v>
      </c>
      <c r="I93" s="54">
        <v>152</v>
      </c>
      <c r="J93" s="54">
        <v>76</v>
      </c>
      <c r="K93" s="54">
        <v>385</v>
      </c>
      <c r="L93" s="54">
        <v>2</v>
      </c>
      <c r="M93" s="70">
        <v>1660</v>
      </c>
    </row>
    <row r="94" spans="1:13" ht="15.95" customHeight="1" x14ac:dyDescent="0.2">
      <c r="A94" s="77" t="s">
        <v>87</v>
      </c>
      <c r="B94" s="54">
        <v>9220</v>
      </c>
      <c r="C94" s="53">
        <v>32</v>
      </c>
      <c r="D94" s="54">
        <v>93</v>
      </c>
      <c r="E94" s="54">
        <v>254</v>
      </c>
      <c r="F94" s="54">
        <v>150</v>
      </c>
      <c r="G94" s="54">
        <v>374</v>
      </c>
      <c r="H94" s="54">
        <v>51</v>
      </c>
      <c r="I94" s="54">
        <v>404</v>
      </c>
      <c r="J94" s="54">
        <v>279</v>
      </c>
      <c r="K94" s="54">
        <v>789</v>
      </c>
      <c r="L94" s="54">
        <v>0</v>
      </c>
      <c r="M94" s="70">
        <v>6794</v>
      </c>
    </row>
    <row r="95" spans="1:13" ht="15.95" customHeight="1" x14ac:dyDescent="0.2">
      <c r="A95" s="77" t="s">
        <v>88</v>
      </c>
      <c r="B95" s="56">
        <v>13619</v>
      </c>
      <c r="C95" s="55">
        <v>43</v>
      </c>
      <c r="D95" s="56">
        <v>117</v>
      </c>
      <c r="E95" s="56">
        <v>358</v>
      </c>
      <c r="F95" s="56">
        <v>330</v>
      </c>
      <c r="G95" s="56">
        <v>752</v>
      </c>
      <c r="H95" s="56">
        <v>54</v>
      </c>
      <c r="I95" s="56">
        <v>769</v>
      </c>
      <c r="J95" s="56">
        <v>656</v>
      </c>
      <c r="K95" s="56">
        <v>1927</v>
      </c>
      <c r="L95" s="56">
        <v>4</v>
      </c>
      <c r="M95" s="71">
        <v>8609</v>
      </c>
    </row>
    <row r="96" spans="1:13" ht="15.95" customHeight="1" x14ac:dyDescent="0.2">
      <c r="A96" s="78" t="s">
        <v>89</v>
      </c>
      <c r="B96" s="58">
        <v>74915</v>
      </c>
      <c r="C96" s="72">
        <v>672</v>
      </c>
      <c r="D96" s="58">
        <v>1127</v>
      </c>
      <c r="E96" s="58">
        <v>2924</v>
      </c>
      <c r="F96" s="58">
        <v>1702</v>
      </c>
      <c r="G96" s="58">
        <v>4068</v>
      </c>
      <c r="H96" s="58">
        <v>472</v>
      </c>
      <c r="I96" s="58">
        <v>3896</v>
      </c>
      <c r="J96" s="58">
        <v>2698</v>
      </c>
      <c r="K96" s="58">
        <v>8379</v>
      </c>
      <c r="L96" s="58">
        <v>24</v>
      </c>
      <c r="M96" s="73">
        <v>48953</v>
      </c>
    </row>
    <row r="97" spans="1:13" ht="15.95" customHeight="1" thickBot="1" x14ac:dyDescent="0.25">
      <c r="A97" s="81" t="s">
        <v>90</v>
      </c>
      <c r="B97" s="65">
        <v>399105</v>
      </c>
      <c r="C97" s="75">
        <v>3909</v>
      </c>
      <c r="D97" s="65">
        <v>7900</v>
      </c>
      <c r="E97" s="65">
        <v>18704</v>
      </c>
      <c r="F97" s="65">
        <v>11450</v>
      </c>
      <c r="G97" s="65">
        <v>24099</v>
      </c>
      <c r="H97" s="65">
        <v>2437</v>
      </c>
      <c r="I97" s="65">
        <v>27959</v>
      </c>
      <c r="J97" s="65">
        <v>14668</v>
      </c>
      <c r="K97" s="65">
        <v>48030</v>
      </c>
      <c r="L97" s="65">
        <v>102</v>
      </c>
      <c r="M97" s="76">
        <v>239847</v>
      </c>
    </row>
  </sheetData>
  <mergeCells count="3">
    <mergeCell ref="A8:A9"/>
    <mergeCell ref="B8:B9"/>
    <mergeCell ref="C8:M8"/>
  </mergeCells>
  <phoneticPr fontId="26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76A0A8A-8DF7-45DF-A7EF-6770BABA9A55}">
  <ds:schemaRefs>
    <ds:schemaRef ds:uri="http://www.w3.org/XML/1998/namespace"/>
    <ds:schemaRef ds:uri="http://schemas.microsoft.com/sharepoint/v3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26</vt:i4>
      </vt:variant>
      <vt:variant>
        <vt:lpstr>Pomenované rozsahy</vt:lpstr>
      </vt:variant>
      <vt:variant>
        <vt:i4>28</vt:i4>
      </vt:variant>
    </vt:vector>
  </HeadingPairs>
  <TitlesOfParts>
    <vt:vector size="54" baseType="lpstr"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Tab25</vt:lpstr>
      <vt:lpstr>Tab27</vt:lpstr>
      <vt:lpstr>PojmySkratky</vt:lpstr>
      <vt:lpstr>Ciselniky</vt:lpstr>
      <vt:lpstr>Obsah!Názvy_tlače</vt:lpstr>
      <vt:lpstr>'Tab1'!Názvy_tlače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'Tab20'!Názvy_tlače</vt:lpstr>
      <vt:lpstr>'Tab21'!Názvy_tlače</vt:lpstr>
      <vt:lpstr>'Tab22'!Názvy_tlače</vt:lpstr>
      <vt:lpstr>'Tab23'!Názvy_tlače</vt:lpstr>
      <vt:lpstr>'Tab25'!Názvy_tlače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admin2011</cp:lastModifiedBy>
  <cp:lastPrinted>2011-10-31T10:42:40Z</cp:lastPrinted>
  <dcterms:created xsi:type="dcterms:W3CDTF">2004-06-22T06:58:45Z</dcterms:created>
  <dcterms:modified xsi:type="dcterms:W3CDTF">2012-08-20T12:38:22Z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