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5775" windowWidth="19230" windowHeight="583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PojmySkratky" sheetId="51" r:id="rId30"/>
    <sheet name="Ciselniky" sheetId="52" r:id="rId31"/>
  </sheets>
  <definedNames>
    <definedName name="_xlnm._FilterDatabase" localSheetId="6" hidden="1">'Tab5'!$A$6:$L$99</definedName>
    <definedName name="_Tab52" localSheetId="30">#REF!</definedName>
    <definedName name="_Tab52" localSheetId="29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0">#REF!</definedName>
    <definedName name="_Tab58" localSheetId="29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0">#REF!</definedName>
    <definedName name="a" localSheetId="29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0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0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0">Ciselniky!$C$70</definedName>
    <definedName name="OLE_LINK3" localSheetId="29">PojmySkratky!$B$83</definedName>
    <definedName name="skr_obd">#REF!</definedName>
    <definedName name="Taba" localSheetId="30">#REF!</definedName>
    <definedName name="Taba" localSheetId="29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0">#REF!</definedName>
    <definedName name="tabulka" localSheetId="29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<sst xmlns="http://schemas.openxmlformats.org/spreadsheetml/2006/main" count="3213" uniqueCount="472">
  <si>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</si>
  <si>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</si>
  <si>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</si>
  <si>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</si>
  <si>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</si>
  <si>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</si>
  <si>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</si>
  <si>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</si>
  <si>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</si>
  <si>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</si>
  <si>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</si>
  <si>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</si>
  <si>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</si>
  <si>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</si>
  <si>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</si>
  <si>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</si>
  <si>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</si>
  <si>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</si>
  <si>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</si>
  <si>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</si>
  <si>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</si>
  <si>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</si>
  <si>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</si>
  <si>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</si>
  <si>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</si>
  <si>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</si>
  <si>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</si>
  <si>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</si>
  <si>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</si>
  <si>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</si>
  <si>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</si>
  <si>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</si>
  <si>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</si>
  <si>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</si>
  <si>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</si>
  <si>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</si>
  <si>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</si>
  <si>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</si>
  <si>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</si>
  <si>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</si>
  <si>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</si>
  <si>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</si>
  <si>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</si>
  <si>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</si>
  <si>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</si>
  <si>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</si>
  <si>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</si>
  <si>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</si>
  <si>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</si>
  <si>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</si>
  <si>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</si>
  <si>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</si>
  <si>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</si>
  <si>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</si>
  <si>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</si>
  <si>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</si>
  <si>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</si>
  <si>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</si>
  <si>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</si>
  <si>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</si>
  <si>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</si>
  <si>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</si>
  <si>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</si>
  <si>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</si>
  <si>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</si>
  <si>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</si>
  <si>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</si>
  <si>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</si>
  <si>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</si>
  <si>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</si>
  <si>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</si>
  <si>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</si>
  <si>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</si>
  <si>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</si>
  <si>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</si>
  <si>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</si>
  <si>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</si>
  <si>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</si>
  <si>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</si>
  <si>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</si>
  <si>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</si>
  <si>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</si>
  <si>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</si>
  <si>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</si>
  <si>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</si>
  <si>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</si>
  <si>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</si>
  <si>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</si>
  <si>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</si>
  <si>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</si>
  <si>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</si>
  <si>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</si>
  <si>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</si>
  <si>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</si>
  <si>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</si>
  <si>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</si>
  <si>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</si>
  <si>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</si>
  <si>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</si>
  <si>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</si>
  <si>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</si>
  <si>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</si>
  <si>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</si>
  <si>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</si>
  <si>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</si>
  <si>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</si>
  <si>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</si>
  <si>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</si>
  <si>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</si>
  <si>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</si>
  <si>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</si>
  <si>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</si>
  <si>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</si>
  <si>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</si>
  <si>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</si>
  <si>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</si>
  <si>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</si>
  <si>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</si>
  <si>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</si>
  <si>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</si>
  <si>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</si>
  <si>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</si>
  <si>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</si>
  <si>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</si>
  <si>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</si>
  <si>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</si>
  <si>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</si>
  <si>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</si>
  <si>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</si>
  <si>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</si>
  <si>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</si>
  <si>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21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</si>
  <si>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</si>
  <si>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</si>
  <si>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</si>
  <si>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</si>
  <si>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</si>
  <si>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</si>
  <si>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</si>
  <si>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</si>
  <si>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</si>
  <si>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</si>
  <si>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</si>
  <si>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</si>
  <si>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</si>
  <si>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</si>
  <si>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</si>
  <si>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</si>
  <si>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</si>
  <si>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</si>
  <si>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</si>
  <si>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</si>
  <si>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</si>
  <si>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</si>
  <si>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</si>
  <si>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</si>
  <si>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</si>
  <si>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</si>
  <si>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</si>
  <si>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</si>
  <si>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</si>
  <si>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</si>
  <si>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</si>
  <si>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</si>
  <si>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</si>
  <si>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</si>
  <si>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</si>
  <si>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</si>
  <si>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</si>
  <si>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</si>
  <si>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</si>
  <si>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</si>
  <si>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</si>
  <si>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</si>
  <si>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</si>
  <si>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</si>
  <si>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</si>
  <si>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</si>
  <si>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</si>
  <si>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</si>
  <si>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</si>
  <si>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</si>
  <si>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</si>
  <si>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</si>
  <si>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</si>
  <si>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</si>
  <si>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</si>
  <si>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</si>
  <si>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</si>
  <si>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</si>
  <si>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</si>
  <si>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</si>
  <si>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</si>
  <si>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</si>
  <si>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</si>
  <si>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</si>
  <si>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</si>
  <si>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</si>
  <si>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Medzi-mesačný nárast, resp. pokles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</si>
  <si>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</si>
  <si>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</si>
  <si>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</si>
  <si>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</si>
  <si>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</si>
  <si>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</si>
  <si>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</si>
  <si>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</si>
  <si>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</si>
  <si>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</si>
  <si>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</si>
  <si>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</si>
  <si>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</si>
  <si>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</si>
  <si>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</si>
  <si>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</si>
  <si>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</si>
  <si>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</si>
  <si>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</si>
  <si>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</si>
  <si>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</si>
  <si>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</si>
  <si>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</si>
  <si>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</si>
  <si>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</si>
  <si>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</si>
  <si>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</si>
  <si>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</si>
  <si>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</si>
  <si>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</si>
  <si>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</si>
  <si>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</si>
  <si>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</si>
  <si>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</si>
  <si>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</si>
  <si>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</si>
  <si>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</si>
  <si>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</si>
  <si>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</si>
  <si>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</si>
  <si>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</si>
  <si>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</si>
  <si>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</si>
  <si>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</si>
  <si>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</si>
  <si>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</si>
  <si>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</si>
  <si>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</si>
  <si>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</si>
  <si>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</si>
  <si>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</si>
  <si>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</si>
  <si>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</si>
  <si>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</si>
  <si>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</si>
  <si>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</si>
  <si>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</si>
  <si>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</si>
  <si>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</si>
  <si>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</si>
  <si>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</si>
  <si>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</si>
  <si>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</si>
  <si>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</si>
  <si>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</si>
  <si>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</si>
  <si>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</si>
  <si>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</si>
  <si>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</si>
  <si>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</si>
  <si>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</si>
  <si>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</si>
  <si>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</si>
  <si>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</si>
  <si>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</si>
  <si>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</si>
  <si>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</si>
  <si>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</si>
  <si>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</si>
  <si>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</si>
  <si>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</si>
  <si>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</si>
  <si>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</si>
  <si>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</si>
  <si>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</si>
  <si>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</si>
  <si>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</si>
  <si>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</si>
  <si>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</si>
  <si>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</si>
  <si>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</si>
  <si>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</si>
  <si>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</si>
  <si>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</si>
  <si>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</si>
  <si>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Stav UoZ ku koncu predch. mesiaca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</si>
  <si>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</si>
  <si>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</si>
  <si>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</si>
  <si>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</si>
  <si>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</si>
  <si>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</si>
  <si>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</si>
  <si>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</si>
  <si>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</si>
  <si>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</si>
  <si>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</si>
  <si>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</si>
  <si>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</si>
  <si>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</si>
  <si>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</si>
  <si>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</si>
  <si>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</si>
  <si>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</si>
  <si>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</si>
  <si>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</si>
  <si>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</si>
  <si>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je nezamestnaný občan mladší ako 26 rokov veku, ktorý skončil sústavnú prípravu na povolanie v dennej forme štúdia pred menej ako dvomi rokmi a nezískal prvé pravidelne platené zamestnanie.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</si>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</sst>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i/>
      <sz val="12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1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2" fontId="6" fillId="0" borderId="0" xfId="37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0" fontId="4" fillId="0" borderId="0" xfId="28" applyFont="1" applyFill="1" applyAlignment="1" applyProtection="1">
      <alignment horizontal="centerContinuous"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3" fontId="16" fillId="0" borderId="11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9" fillId="0" borderId="27" xfId="37" applyNumberFormat="1" applyFont="1" applyFill="1" applyBorder="1" applyAlignment="1" applyProtection="1">
      <alignment vertical="center"/>
      <protection hidden="1"/>
    </xf>
    <xf numFmtId="2" fontId="9" fillId="0" borderId="5" xfId="37" applyNumberFormat="1" applyFont="1" applyFill="1" applyBorder="1" applyAlignment="1" applyProtection="1">
      <alignment vertical="center"/>
      <protection hidden="1"/>
    </xf>
    <xf numFmtId="2" fontId="7" fillId="0" borderId="28" xfId="37" applyNumberFormat="1" applyFont="1" applyFill="1" applyBorder="1" applyAlignment="1" applyProtection="1">
      <alignment vertical="center"/>
      <protection hidden="1"/>
    </xf>
    <xf numFmtId="2" fontId="7" fillId="0" borderId="29" xfId="37" applyNumberFormat="1" applyFont="1" applyFill="1" applyBorder="1" applyAlignment="1" applyProtection="1">
      <alignment vertical="center"/>
      <protection hidden="1"/>
    </xf>
    <xf numFmtId="2" fontId="7" fillId="0" borderId="30" xfId="37" applyNumberFormat="1" applyFont="1" applyFill="1" applyBorder="1" applyAlignment="1" applyProtection="1">
      <alignment vertical="center"/>
      <protection hidden="1"/>
    </xf>
    <xf numFmtId="2" fontId="16" fillId="0" borderId="12" xfId="37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26" fillId="0" borderId="6" xfId="29" applyFont="1" applyBorder="1" applyAlignment="1" applyProtection="1">
      <alignment vertical="center"/>
      <protection hidden="1"/>
    </xf>
    <xf numFmtId="0" fontId="26" fillId="0" borderId="7" xfId="29" applyFont="1" applyBorder="1" applyAlignment="1" applyProtection="1">
      <alignment vertical="center"/>
      <protection hidden="1"/>
    </xf>
    <xf numFmtId="0" fontId="43" fillId="2" borderId="7" xfId="29" applyFont="1" applyFill="1" applyBorder="1" applyAlignment="1" applyProtection="1">
      <alignment vertical="center"/>
      <protection hidden="1"/>
    </xf>
    <xf numFmtId="0" fontId="26" fillId="0" borderId="7" xfId="36" applyFont="1" applyBorder="1" applyAlignment="1" applyProtection="1">
      <alignment vertical="center"/>
      <protection hidden="1"/>
    </xf>
    <xf numFmtId="0" fontId="80" fillId="2" borderId="7" xfId="29" applyFont="1" applyFill="1" applyBorder="1" applyAlignment="1" applyProtection="1">
      <alignment vertical="center"/>
      <protection hidden="1"/>
    </xf>
    <xf numFmtId="0" fontId="26" fillId="0" borderId="2" xfId="29" applyFont="1" applyBorder="1" applyAlignment="1" applyProtection="1">
      <alignment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2" fontId="26" fillId="0" borderId="6" xfId="36" applyNumberFormat="1" applyFont="1" applyFill="1" applyBorder="1" applyAlignment="1" applyProtection="1">
      <alignment vertical="center"/>
      <protection hidden="1"/>
    </xf>
    <xf numFmtId="167" fontId="26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horizontal="center" vertical="center"/>
      <protection hidden="1"/>
    </xf>
    <xf numFmtId="2" fontId="26" fillId="0" borderId="7" xfId="36" applyNumberFormat="1" applyFont="1" applyFill="1" applyBorder="1" applyAlignment="1" applyProtection="1">
      <alignment vertical="center"/>
      <protection hidden="1"/>
    </xf>
    <xf numFmtId="167" fontId="26" fillId="0" borderId="7" xfId="36" applyNumberFormat="1" applyFont="1" applyBorder="1" applyAlignment="1">
      <alignment vertical="center"/>
    </xf>
    <xf numFmtId="2" fontId="43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2" fontId="80" fillId="0" borderId="7" xfId="36" applyNumberFormat="1" applyFont="1" applyFill="1" applyBorder="1" applyAlignment="1" applyProtection="1">
      <alignment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2" fontId="26" fillId="0" borderId="7" xfId="36" applyNumberFormat="1" applyFont="1" applyFill="1" applyBorder="1" applyAlignment="1" applyProtection="1">
      <alignment horizontal="right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167" fontId="26" fillId="0" borderId="2" xfId="36" applyNumberFormat="1" applyFont="1" applyBorder="1" applyAlignment="1">
      <alignment vertical="center"/>
    </xf>
    <xf numFmtId="2" fontId="26" fillId="0" borderId="2" xfId="36" applyNumberFormat="1" applyFont="1" applyFill="1" applyBorder="1" applyAlignment="1" applyProtection="1">
      <alignment vertical="center"/>
      <protection hidden="1"/>
    </xf>
    <xf numFmtId="0" fontId="9" fillId="0" borderId="7" xfId="29" applyFont="1" applyBorder="1" applyAlignment="1">
      <alignment horizontal="center"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4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ercentá" xfId="37" builtinId="5"/>
    <cellStyle name="Poznámka 2" xfId="38"/>
    <cellStyle name="Prepojená bunka 2" xfId="39"/>
    <cellStyle name="Spolu 2" xfId="40"/>
    <cellStyle name="Text upozornenia 2" xfId="41"/>
    <cellStyle name="Titul" xfId="42" builtinId="15" customBuiltin="1"/>
    <cellStyle name="Vstup 2" xfId="43"/>
    <cellStyle name="Výpočet 2" xfId="44"/>
    <cellStyle name="Výstup 2" xfId="45"/>
    <cellStyle name="Vysvetľujúci text 2" xfId="46"/>
    <cellStyle name="Zlá 2" xfId="47"/>
    <cellStyle name="Zvýraznenie1 2" xfId="48"/>
    <cellStyle name="Zvýraznenie2 2" xfId="49"/>
    <cellStyle name="Zvýraznenie3 2" xfId="50"/>
    <cellStyle name="Zvýraznenie4 2" xfId="51"/>
    <cellStyle name="Zvýraznenie5 2" xfId="52"/>
    <cellStyle name="Zvýraznenie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 x14ac:dyDescent="0.2"/>
  <cols>
    <col min="5" max="5" width="11" bestFit="1" customWidth="1"/>
    <col min="7" max="7" width="18.85546875" customWidth="1"/>
  </cols>
  <sheetData>
    <row r="4" spans="1:11" ht="104.25" customHeight="1" x14ac:dyDescent="0.4">
      <c r="A4" s="331" t="s">
        <v>377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</row>
    <row r="5" spans="1:11" x14ac:dyDescent="0.2">
      <c r="F5" s="166"/>
    </row>
    <row r="6" spans="1:11" ht="33" x14ac:dyDescent="0.2">
      <c r="A6" s="165"/>
      <c r="B6" s="165"/>
      <c r="C6" s="165"/>
      <c r="D6" s="165"/>
      <c r="E6" s="333">
        <v>41974</v>
      </c>
      <c r="F6" s="333"/>
      <c r="G6" s="333"/>
      <c r="H6" s="165"/>
      <c r="I6" s="165"/>
      <c r="J6" s="165"/>
      <c r="K6" s="165"/>
    </row>
    <row r="7" spans="1:11" x14ac:dyDescent="0.2">
      <c r="F7" s="167"/>
    </row>
    <row r="16" spans="1:11" ht="24" customHeight="1" x14ac:dyDescent="0.2">
      <c r="A16" s="159" t="s">
        <v>375</v>
      </c>
    </row>
    <row r="17" spans="1:11" ht="123.75" customHeight="1" x14ac:dyDescent="0.2">
      <c r="A17" s="330" t="s">
        <v>376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</row>
    <row r="18" spans="1:11" ht="24" customHeight="1" x14ac:dyDescent="0.2">
      <c r="A18" s="159"/>
    </row>
    <row r="19" spans="1:11" ht="24" customHeight="1" x14ac:dyDescent="0.2">
      <c r="A19" s="159"/>
    </row>
    <row r="20" spans="1:11" ht="18.75" x14ac:dyDescent="0.2">
      <c r="A20" s="160"/>
    </row>
    <row r="21" spans="1:11" ht="18.75" x14ac:dyDescent="0.3">
      <c r="A21" s="161"/>
    </row>
    <row r="22" spans="1:11" ht="18.75" x14ac:dyDescent="0.3">
      <c r="A22" s="161"/>
    </row>
    <row r="23" spans="1:11" ht="18.75" x14ac:dyDescent="0.3">
      <c r="A23" s="162"/>
    </row>
    <row r="24" spans="1:11" ht="18.75" x14ac:dyDescent="0.3">
      <c r="A24" s="162"/>
    </row>
    <row r="25" spans="1:11" ht="18.75" x14ac:dyDescent="0.3">
      <c r="A25" s="162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186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42.75" customHeight="1" x14ac:dyDescent="0.2">
      <c r="A6" s="398" t="s">
        <v>421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57"/>
    </row>
    <row r="7" spans="1:14" s="21" customFormat="1" ht="13.5" thickBot="1" x14ac:dyDescent="0.25">
      <c r="A7" s="58" t="s">
        <v>262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3"/>
      <c r="M7" s="363"/>
      <c r="N7" s="259">
        <v>41974</v>
      </c>
    </row>
    <row r="8" spans="1:14" s="31" customFormat="1" ht="21" customHeight="1" thickBot="1" x14ac:dyDescent="0.25">
      <c r="A8" s="400" t="s">
        <v>1</v>
      </c>
      <c r="B8" s="380" t="s">
        <v>244</v>
      </c>
      <c r="C8" s="402" t="s">
        <v>202</v>
      </c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4"/>
    </row>
    <row r="9" spans="1:14" s="31" customFormat="1" ht="33" customHeight="1" thickBot="1" x14ac:dyDescent="0.25">
      <c r="A9" s="401"/>
      <c r="B9" s="382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190</v>
      </c>
      <c r="N9" s="286" t="s">
        <v>439</v>
      </c>
    </row>
    <row r="10" spans="1:14" ht="15.95" customHeight="1" x14ac:dyDescent="0.2">
      <c r="A10" s="96" t="s">
        <v>3</v>
      </c>
      <c r="B10" s="192">
        <v>1063</v>
      </c>
      <c r="C10" s="186">
        <v>0</v>
      </c>
      <c r="D10" s="187">
        <v>51</v>
      </c>
      <c r="E10" s="187">
        <v>89</v>
      </c>
      <c r="F10" s="187">
        <v>72</v>
      </c>
      <c r="G10" s="187">
        <v>64</v>
      </c>
      <c r="H10" s="187">
        <v>64</v>
      </c>
      <c r="I10" s="187">
        <v>0</v>
      </c>
      <c r="J10" s="187">
        <v>12</v>
      </c>
      <c r="K10" s="187">
        <v>11</v>
      </c>
      <c r="L10" s="187">
        <v>17</v>
      </c>
      <c r="M10" s="107">
        <v>39</v>
      </c>
      <c r="N10" s="276">
        <v>644</v>
      </c>
    </row>
    <row r="11" spans="1:14" ht="15.95" customHeight="1" x14ac:dyDescent="0.2">
      <c r="A11" s="96" t="s">
        <v>4</v>
      </c>
      <c r="B11" s="186">
        <v>3980</v>
      </c>
      <c r="C11" s="186">
        <v>1</v>
      </c>
      <c r="D11" s="187">
        <v>187</v>
      </c>
      <c r="E11" s="187">
        <v>221</v>
      </c>
      <c r="F11" s="187">
        <v>293</v>
      </c>
      <c r="G11" s="187">
        <v>287</v>
      </c>
      <c r="H11" s="187">
        <v>313</v>
      </c>
      <c r="I11" s="187">
        <v>4</v>
      </c>
      <c r="J11" s="187">
        <v>56</v>
      </c>
      <c r="K11" s="187">
        <v>53</v>
      </c>
      <c r="L11" s="187">
        <v>89</v>
      </c>
      <c r="M11" s="107">
        <v>151</v>
      </c>
      <c r="N11" s="277">
        <v>2325</v>
      </c>
    </row>
    <row r="12" spans="1:14" ht="15.95" customHeight="1" x14ac:dyDescent="0.2">
      <c r="A12" s="96" t="s">
        <v>5</v>
      </c>
      <c r="B12" s="186">
        <v>1987</v>
      </c>
      <c r="C12" s="186">
        <v>0</v>
      </c>
      <c r="D12" s="187">
        <v>81</v>
      </c>
      <c r="E12" s="187">
        <v>127</v>
      </c>
      <c r="F12" s="187">
        <v>129</v>
      </c>
      <c r="G12" s="187">
        <v>145</v>
      </c>
      <c r="H12" s="187">
        <v>136</v>
      </c>
      <c r="I12" s="187">
        <v>3</v>
      </c>
      <c r="J12" s="187">
        <v>34</v>
      </c>
      <c r="K12" s="187">
        <v>33</v>
      </c>
      <c r="L12" s="187">
        <v>41</v>
      </c>
      <c r="M12" s="107">
        <v>56</v>
      </c>
      <c r="N12" s="277">
        <v>1202</v>
      </c>
    </row>
    <row r="13" spans="1:14" ht="15.95" customHeight="1" x14ac:dyDescent="0.2">
      <c r="A13" s="96" t="s">
        <v>6</v>
      </c>
      <c r="B13" s="186">
        <v>2890</v>
      </c>
      <c r="C13" s="186">
        <v>3</v>
      </c>
      <c r="D13" s="187">
        <v>127</v>
      </c>
      <c r="E13" s="187">
        <v>226</v>
      </c>
      <c r="F13" s="187">
        <v>281</v>
      </c>
      <c r="G13" s="187">
        <v>277</v>
      </c>
      <c r="H13" s="187">
        <v>248</v>
      </c>
      <c r="I13" s="187">
        <v>2</v>
      </c>
      <c r="J13" s="187">
        <v>52</v>
      </c>
      <c r="K13" s="187">
        <v>65</v>
      </c>
      <c r="L13" s="187">
        <v>56</v>
      </c>
      <c r="M13" s="107">
        <v>112</v>
      </c>
      <c r="N13" s="277">
        <v>1441</v>
      </c>
    </row>
    <row r="14" spans="1:14" ht="15.95" customHeight="1" x14ac:dyDescent="0.2">
      <c r="A14" s="96" t="s">
        <v>7</v>
      </c>
      <c r="B14" s="186">
        <v>3971</v>
      </c>
      <c r="C14" s="186">
        <v>1</v>
      </c>
      <c r="D14" s="187">
        <v>81</v>
      </c>
      <c r="E14" s="187">
        <v>236</v>
      </c>
      <c r="F14" s="187">
        <v>797</v>
      </c>
      <c r="G14" s="187">
        <v>156</v>
      </c>
      <c r="H14" s="187">
        <v>409</v>
      </c>
      <c r="I14" s="187">
        <v>4</v>
      </c>
      <c r="J14" s="187">
        <v>109</v>
      </c>
      <c r="K14" s="187">
        <v>82</v>
      </c>
      <c r="L14" s="187">
        <v>113</v>
      </c>
      <c r="M14" s="107">
        <v>23</v>
      </c>
      <c r="N14" s="277">
        <v>1960</v>
      </c>
    </row>
    <row r="15" spans="1:14" ht="15.95" customHeight="1" x14ac:dyDescent="0.2">
      <c r="A15" s="96" t="s">
        <v>8</v>
      </c>
      <c r="B15" s="186">
        <v>2929</v>
      </c>
      <c r="C15" s="186">
        <v>1</v>
      </c>
      <c r="D15" s="187">
        <v>56</v>
      </c>
      <c r="E15" s="187">
        <v>107</v>
      </c>
      <c r="F15" s="187">
        <v>142</v>
      </c>
      <c r="G15" s="187">
        <v>159</v>
      </c>
      <c r="H15" s="187">
        <v>261</v>
      </c>
      <c r="I15" s="187">
        <v>12</v>
      </c>
      <c r="J15" s="187">
        <v>165</v>
      </c>
      <c r="K15" s="187">
        <v>144</v>
      </c>
      <c r="L15" s="187">
        <v>285</v>
      </c>
      <c r="M15" s="107">
        <v>20</v>
      </c>
      <c r="N15" s="277">
        <v>1577</v>
      </c>
    </row>
    <row r="16" spans="1:14" ht="15.95" customHeight="1" x14ac:dyDescent="0.2">
      <c r="A16" s="96" t="s">
        <v>9</v>
      </c>
      <c r="B16" s="186">
        <v>2502</v>
      </c>
      <c r="C16" s="186">
        <v>1</v>
      </c>
      <c r="D16" s="187">
        <v>64</v>
      </c>
      <c r="E16" s="187">
        <v>93</v>
      </c>
      <c r="F16" s="187">
        <v>148</v>
      </c>
      <c r="G16" s="187">
        <v>182</v>
      </c>
      <c r="H16" s="187">
        <v>242</v>
      </c>
      <c r="I16" s="187">
        <v>16</v>
      </c>
      <c r="J16" s="187">
        <v>108</v>
      </c>
      <c r="K16" s="187">
        <v>65</v>
      </c>
      <c r="L16" s="187">
        <v>189</v>
      </c>
      <c r="M16" s="107">
        <v>89</v>
      </c>
      <c r="N16" s="277">
        <v>1305</v>
      </c>
    </row>
    <row r="17" spans="1:14" ht="15.95" customHeight="1" x14ac:dyDescent="0.2">
      <c r="A17" s="96" t="s">
        <v>10</v>
      </c>
      <c r="B17" s="188">
        <v>2278</v>
      </c>
      <c r="C17" s="188">
        <v>0</v>
      </c>
      <c r="D17" s="189">
        <v>84</v>
      </c>
      <c r="E17" s="189">
        <v>87</v>
      </c>
      <c r="F17" s="189">
        <v>88</v>
      </c>
      <c r="G17" s="189">
        <v>134</v>
      </c>
      <c r="H17" s="189">
        <v>175</v>
      </c>
      <c r="I17" s="189">
        <v>5</v>
      </c>
      <c r="J17" s="189">
        <v>62</v>
      </c>
      <c r="K17" s="189">
        <v>55</v>
      </c>
      <c r="L17" s="189">
        <v>85</v>
      </c>
      <c r="M17" s="108">
        <v>252</v>
      </c>
      <c r="N17" s="278">
        <v>1251</v>
      </c>
    </row>
    <row r="18" spans="1:14" ht="15.95" customHeight="1" x14ac:dyDescent="0.2">
      <c r="A18" s="98" t="s">
        <v>11</v>
      </c>
      <c r="B18" s="190">
        <v>21600</v>
      </c>
      <c r="C18" s="198">
        <v>7</v>
      </c>
      <c r="D18" s="191">
        <v>731</v>
      </c>
      <c r="E18" s="191">
        <v>1186</v>
      </c>
      <c r="F18" s="191">
        <v>1950</v>
      </c>
      <c r="G18" s="191">
        <v>1404</v>
      </c>
      <c r="H18" s="191">
        <v>1848</v>
      </c>
      <c r="I18" s="191">
        <v>46</v>
      </c>
      <c r="J18" s="191">
        <v>598</v>
      </c>
      <c r="K18" s="191">
        <v>508</v>
      </c>
      <c r="L18" s="191">
        <v>875</v>
      </c>
      <c r="M18" s="109">
        <v>742</v>
      </c>
      <c r="N18" s="279">
        <v>11705</v>
      </c>
    </row>
    <row r="19" spans="1:14" ht="15.95" customHeight="1" x14ac:dyDescent="0.2">
      <c r="A19" s="96" t="s">
        <v>12</v>
      </c>
      <c r="B19" s="200">
        <v>7419</v>
      </c>
      <c r="C19" s="186">
        <v>1</v>
      </c>
      <c r="D19" s="187">
        <v>50</v>
      </c>
      <c r="E19" s="187">
        <v>141</v>
      </c>
      <c r="F19" s="187">
        <v>258</v>
      </c>
      <c r="G19" s="187">
        <v>295</v>
      </c>
      <c r="H19" s="187">
        <v>625</v>
      </c>
      <c r="I19" s="187">
        <v>21</v>
      </c>
      <c r="J19" s="187">
        <v>420</v>
      </c>
      <c r="K19" s="187">
        <v>203</v>
      </c>
      <c r="L19" s="187">
        <v>1048</v>
      </c>
      <c r="M19" s="107">
        <v>47</v>
      </c>
      <c r="N19" s="280">
        <v>4310</v>
      </c>
    </row>
    <row r="20" spans="1:14" ht="15.95" customHeight="1" x14ac:dyDescent="0.2">
      <c r="A20" s="96" t="s">
        <v>13</v>
      </c>
      <c r="B20" s="186">
        <v>3099</v>
      </c>
      <c r="C20" s="186">
        <v>0</v>
      </c>
      <c r="D20" s="187">
        <v>36</v>
      </c>
      <c r="E20" s="187">
        <v>81</v>
      </c>
      <c r="F20" s="187">
        <v>127</v>
      </c>
      <c r="G20" s="187">
        <v>140</v>
      </c>
      <c r="H20" s="187">
        <v>238</v>
      </c>
      <c r="I20" s="187">
        <v>8</v>
      </c>
      <c r="J20" s="187">
        <v>143</v>
      </c>
      <c r="K20" s="187">
        <v>167</v>
      </c>
      <c r="L20" s="187">
        <v>330</v>
      </c>
      <c r="M20" s="107">
        <v>11</v>
      </c>
      <c r="N20" s="277">
        <v>1818</v>
      </c>
    </row>
    <row r="21" spans="1:14" ht="15.95" customHeight="1" x14ac:dyDescent="0.2">
      <c r="A21" s="96" t="s">
        <v>14</v>
      </c>
      <c r="B21" s="186">
        <v>2027</v>
      </c>
      <c r="C21" s="186">
        <v>2</v>
      </c>
      <c r="D21" s="187">
        <v>16</v>
      </c>
      <c r="E21" s="187">
        <v>40</v>
      </c>
      <c r="F21" s="187">
        <v>74</v>
      </c>
      <c r="G21" s="187">
        <v>73</v>
      </c>
      <c r="H21" s="187">
        <v>167</v>
      </c>
      <c r="I21" s="187">
        <v>11</v>
      </c>
      <c r="J21" s="187">
        <v>135</v>
      </c>
      <c r="K21" s="187">
        <v>144</v>
      </c>
      <c r="L21" s="187">
        <v>180</v>
      </c>
      <c r="M21" s="107">
        <v>15</v>
      </c>
      <c r="N21" s="277">
        <v>1170</v>
      </c>
    </row>
    <row r="22" spans="1:14" ht="15.95" customHeight="1" x14ac:dyDescent="0.2">
      <c r="A22" s="96" t="s">
        <v>15</v>
      </c>
      <c r="B22" s="186">
        <v>2714</v>
      </c>
      <c r="C22" s="186">
        <v>0</v>
      </c>
      <c r="D22" s="187">
        <v>33</v>
      </c>
      <c r="E22" s="187">
        <v>67</v>
      </c>
      <c r="F22" s="187">
        <v>143</v>
      </c>
      <c r="G22" s="187">
        <v>156</v>
      </c>
      <c r="H22" s="187">
        <v>241</v>
      </c>
      <c r="I22" s="187">
        <v>8</v>
      </c>
      <c r="J22" s="187">
        <v>147</v>
      </c>
      <c r="K22" s="187">
        <v>167</v>
      </c>
      <c r="L22" s="187">
        <v>210</v>
      </c>
      <c r="M22" s="107">
        <v>45</v>
      </c>
      <c r="N22" s="277">
        <v>1497</v>
      </c>
    </row>
    <row r="23" spans="1:14" ht="15.95" customHeight="1" x14ac:dyDescent="0.2">
      <c r="A23" s="96" t="s">
        <v>16</v>
      </c>
      <c r="B23" s="186">
        <v>3876</v>
      </c>
      <c r="C23" s="186">
        <v>0</v>
      </c>
      <c r="D23" s="187">
        <v>24</v>
      </c>
      <c r="E23" s="187">
        <v>73</v>
      </c>
      <c r="F23" s="187">
        <v>143</v>
      </c>
      <c r="G23" s="187">
        <v>99</v>
      </c>
      <c r="H23" s="187">
        <v>305</v>
      </c>
      <c r="I23" s="187">
        <v>31</v>
      </c>
      <c r="J23" s="187">
        <v>268</v>
      </c>
      <c r="K23" s="187">
        <v>390</v>
      </c>
      <c r="L23" s="187">
        <v>437</v>
      </c>
      <c r="M23" s="107">
        <v>7</v>
      </c>
      <c r="N23" s="277">
        <v>2099</v>
      </c>
    </row>
    <row r="24" spans="1:14" ht="15.95" customHeight="1" x14ac:dyDescent="0.2">
      <c r="A24" s="96" t="s">
        <v>17</v>
      </c>
      <c r="B24" s="186">
        <v>2232</v>
      </c>
      <c r="C24" s="186">
        <v>0</v>
      </c>
      <c r="D24" s="187">
        <v>16</v>
      </c>
      <c r="E24" s="187">
        <v>53</v>
      </c>
      <c r="F24" s="187">
        <v>55</v>
      </c>
      <c r="G24" s="187">
        <v>74</v>
      </c>
      <c r="H24" s="187">
        <v>159</v>
      </c>
      <c r="I24" s="187">
        <v>13</v>
      </c>
      <c r="J24" s="187">
        <v>198</v>
      </c>
      <c r="K24" s="187">
        <v>176</v>
      </c>
      <c r="L24" s="187">
        <v>232</v>
      </c>
      <c r="M24" s="107">
        <v>4</v>
      </c>
      <c r="N24" s="277">
        <v>1252</v>
      </c>
    </row>
    <row r="25" spans="1:14" ht="15.95" customHeight="1" x14ac:dyDescent="0.2">
      <c r="A25" s="99" t="s">
        <v>18</v>
      </c>
      <c r="B25" s="188">
        <v>4667</v>
      </c>
      <c r="C25" s="188">
        <v>2</v>
      </c>
      <c r="D25" s="189">
        <v>81</v>
      </c>
      <c r="E25" s="189">
        <v>149</v>
      </c>
      <c r="F25" s="189">
        <v>328</v>
      </c>
      <c r="G25" s="189">
        <v>246</v>
      </c>
      <c r="H25" s="189">
        <v>438</v>
      </c>
      <c r="I25" s="189">
        <v>18</v>
      </c>
      <c r="J25" s="189">
        <v>247</v>
      </c>
      <c r="K25" s="189">
        <v>306</v>
      </c>
      <c r="L25" s="189">
        <v>342</v>
      </c>
      <c r="M25" s="108">
        <v>3</v>
      </c>
      <c r="N25" s="278">
        <v>2507</v>
      </c>
    </row>
    <row r="26" spans="1:14" ht="15.95" customHeight="1" x14ac:dyDescent="0.2">
      <c r="A26" s="100" t="s">
        <v>19</v>
      </c>
      <c r="B26" s="190">
        <v>26034</v>
      </c>
      <c r="C26" s="198">
        <v>5</v>
      </c>
      <c r="D26" s="191">
        <v>256</v>
      </c>
      <c r="E26" s="191">
        <v>604</v>
      </c>
      <c r="F26" s="191">
        <v>1128</v>
      </c>
      <c r="G26" s="191">
        <v>1083</v>
      </c>
      <c r="H26" s="191">
        <v>2173</v>
      </c>
      <c r="I26" s="191">
        <v>110</v>
      </c>
      <c r="J26" s="191">
        <v>1558</v>
      </c>
      <c r="K26" s="191">
        <v>1553</v>
      </c>
      <c r="L26" s="191">
        <v>2779</v>
      </c>
      <c r="M26" s="109">
        <v>132</v>
      </c>
      <c r="N26" s="279">
        <v>14653</v>
      </c>
    </row>
    <row r="27" spans="1:14" ht="15.95" customHeight="1" x14ac:dyDescent="0.2">
      <c r="A27" s="96" t="s">
        <v>20</v>
      </c>
      <c r="B27" s="200">
        <v>2143</v>
      </c>
      <c r="C27" s="186">
        <v>1</v>
      </c>
      <c r="D27" s="187">
        <v>12</v>
      </c>
      <c r="E27" s="187">
        <v>34</v>
      </c>
      <c r="F27" s="187">
        <v>87</v>
      </c>
      <c r="G27" s="187">
        <v>58</v>
      </c>
      <c r="H27" s="187">
        <v>129</v>
      </c>
      <c r="I27" s="187">
        <v>11</v>
      </c>
      <c r="J27" s="187">
        <v>225</v>
      </c>
      <c r="K27" s="187">
        <v>133</v>
      </c>
      <c r="L27" s="187">
        <v>200</v>
      </c>
      <c r="M27" s="107">
        <v>13</v>
      </c>
      <c r="N27" s="280">
        <v>1240</v>
      </c>
    </row>
    <row r="28" spans="1:14" ht="15.95" customHeight="1" x14ac:dyDescent="0.2">
      <c r="A28" s="96" t="s">
        <v>21</v>
      </c>
      <c r="B28" s="186">
        <v>2700</v>
      </c>
      <c r="C28" s="186">
        <v>1</v>
      </c>
      <c r="D28" s="187">
        <v>31</v>
      </c>
      <c r="E28" s="187">
        <v>79</v>
      </c>
      <c r="F28" s="187">
        <v>126</v>
      </c>
      <c r="G28" s="187">
        <v>144</v>
      </c>
      <c r="H28" s="187">
        <v>217</v>
      </c>
      <c r="I28" s="187">
        <v>17</v>
      </c>
      <c r="J28" s="187">
        <v>244</v>
      </c>
      <c r="K28" s="187">
        <v>249</v>
      </c>
      <c r="L28" s="187">
        <v>164</v>
      </c>
      <c r="M28" s="107">
        <v>17</v>
      </c>
      <c r="N28" s="277">
        <v>1411</v>
      </c>
    </row>
    <row r="29" spans="1:14" ht="15.95" customHeight="1" x14ac:dyDescent="0.2">
      <c r="A29" s="96" t="s">
        <v>22</v>
      </c>
      <c r="B29" s="186">
        <v>1143</v>
      </c>
      <c r="C29" s="186">
        <v>0</v>
      </c>
      <c r="D29" s="187">
        <v>17</v>
      </c>
      <c r="E29" s="187">
        <v>35</v>
      </c>
      <c r="F29" s="187">
        <v>66</v>
      </c>
      <c r="G29" s="187">
        <v>43</v>
      </c>
      <c r="H29" s="187">
        <v>91</v>
      </c>
      <c r="I29" s="187">
        <v>7</v>
      </c>
      <c r="J29" s="187">
        <v>145</v>
      </c>
      <c r="K29" s="187">
        <v>127</v>
      </c>
      <c r="L29" s="187">
        <v>99</v>
      </c>
      <c r="M29" s="107">
        <v>6</v>
      </c>
      <c r="N29" s="277">
        <v>507</v>
      </c>
    </row>
    <row r="30" spans="1:14" ht="15.95" customHeight="1" x14ac:dyDescent="0.2">
      <c r="A30" s="96" t="s">
        <v>23</v>
      </c>
      <c r="B30" s="186">
        <v>2771</v>
      </c>
      <c r="C30" s="186">
        <v>0</v>
      </c>
      <c r="D30" s="187">
        <v>30</v>
      </c>
      <c r="E30" s="187">
        <v>73</v>
      </c>
      <c r="F30" s="187">
        <v>121</v>
      </c>
      <c r="G30" s="187">
        <v>145</v>
      </c>
      <c r="H30" s="187">
        <v>171</v>
      </c>
      <c r="I30" s="187">
        <v>9</v>
      </c>
      <c r="J30" s="187">
        <v>189</v>
      </c>
      <c r="K30" s="187">
        <v>193</v>
      </c>
      <c r="L30" s="187">
        <v>300</v>
      </c>
      <c r="M30" s="107">
        <v>16</v>
      </c>
      <c r="N30" s="277">
        <v>1524</v>
      </c>
    </row>
    <row r="31" spans="1:14" ht="15.95" customHeight="1" x14ac:dyDescent="0.2">
      <c r="A31" s="96" t="s">
        <v>24</v>
      </c>
      <c r="B31" s="186">
        <v>2983</v>
      </c>
      <c r="C31" s="186">
        <v>0</v>
      </c>
      <c r="D31" s="187">
        <v>26</v>
      </c>
      <c r="E31" s="187">
        <v>44</v>
      </c>
      <c r="F31" s="187">
        <v>138</v>
      </c>
      <c r="G31" s="187">
        <v>70</v>
      </c>
      <c r="H31" s="187">
        <v>196</v>
      </c>
      <c r="I31" s="187">
        <v>16</v>
      </c>
      <c r="J31" s="187">
        <v>262</v>
      </c>
      <c r="K31" s="187">
        <v>236</v>
      </c>
      <c r="L31" s="187">
        <v>185</v>
      </c>
      <c r="M31" s="107">
        <v>12</v>
      </c>
      <c r="N31" s="277">
        <v>1798</v>
      </c>
    </row>
    <row r="32" spans="1:14" ht="15.95" customHeight="1" x14ac:dyDescent="0.2">
      <c r="A32" s="96" t="s">
        <v>25</v>
      </c>
      <c r="B32" s="186">
        <v>3770</v>
      </c>
      <c r="C32" s="186">
        <v>1</v>
      </c>
      <c r="D32" s="187">
        <v>39</v>
      </c>
      <c r="E32" s="187">
        <v>76</v>
      </c>
      <c r="F32" s="187">
        <v>162</v>
      </c>
      <c r="G32" s="187">
        <v>161</v>
      </c>
      <c r="H32" s="187">
        <v>247</v>
      </c>
      <c r="I32" s="187">
        <v>31</v>
      </c>
      <c r="J32" s="187">
        <v>431</v>
      </c>
      <c r="K32" s="187">
        <v>224</v>
      </c>
      <c r="L32" s="187">
        <v>330</v>
      </c>
      <c r="M32" s="107">
        <v>19</v>
      </c>
      <c r="N32" s="277">
        <v>2049</v>
      </c>
    </row>
    <row r="33" spans="1:14" ht="15.95" customHeight="1" x14ac:dyDescent="0.2">
      <c r="A33" s="96" t="s">
        <v>26</v>
      </c>
      <c r="B33" s="186">
        <v>9623</v>
      </c>
      <c r="C33" s="186">
        <v>2</v>
      </c>
      <c r="D33" s="187">
        <v>94</v>
      </c>
      <c r="E33" s="187">
        <v>206</v>
      </c>
      <c r="F33" s="187">
        <v>408</v>
      </c>
      <c r="G33" s="187">
        <v>354</v>
      </c>
      <c r="H33" s="187">
        <v>884</v>
      </c>
      <c r="I33" s="187">
        <v>44</v>
      </c>
      <c r="J33" s="187">
        <v>759</v>
      </c>
      <c r="K33" s="187">
        <v>571</v>
      </c>
      <c r="L33" s="187">
        <v>934</v>
      </c>
      <c r="M33" s="107">
        <v>26</v>
      </c>
      <c r="N33" s="277">
        <v>5341</v>
      </c>
    </row>
    <row r="34" spans="1:14" ht="15.95" customHeight="1" x14ac:dyDescent="0.2">
      <c r="A34" s="96" t="s">
        <v>27</v>
      </c>
      <c r="B34" s="186">
        <v>1854</v>
      </c>
      <c r="C34" s="186">
        <v>2</v>
      </c>
      <c r="D34" s="187">
        <v>12</v>
      </c>
      <c r="E34" s="187">
        <v>30</v>
      </c>
      <c r="F34" s="187">
        <v>66</v>
      </c>
      <c r="G34" s="187">
        <v>65</v>
      </c>
      <c r="H34" s="187">
        <v>118</v>
      </c>
      <c r="I34" s="187">
        <v>6</v>
      </c>
      <c r="J34" s="187">
        <v>99</v>
      </c>
      <c r="K34" s="187">
        <v>111</v>
      </c>
      <c r="L34" s="187">
        <v>198</v>
      </c>
      <c r="M34" s="107">
        <v>48</v>
      </c>
      <c r="N34" s="277">
        <v>1099</v>
      </c>
    </row>
    <row r="35" spans="1:14" ht="15.95" customHeight="1" x14ac:dyDescent="0.2">
      <c r="A35" s="99" t="s">
        <v>28</v>
      </c>
      <c r="B35" s="188">
        <v>4779</v>
      </c>
      <c r="C35" s="188">
        <v>1</v>
      </c>
      <c r="D35" s="189">
        <v>84</v>
      </c>
      <c r="E35" s="189">
        <v>138</v>
      </c>
      <c r="F35" s="189">
        <v>266</v>
      </c>
      <c r="G35" s="189">
        <v>267</v>
      </c>
      <c r="H35" s="189">
        <v>437</v>
      </c>
      <c r="I35" s="189">
        <v>20</v>
      </c>
      <c r="J35" s="189">
        <v>342</v>
      </c>
      <c r="K35" s="189">
        <v>280</v>
      </c>
      <c r="L35" s="189">
        <v>289</v>
      </c>
      <c r="M35" s="108">
        <v>72</v>
      </c>
      <c r="N35" s="278">
        <v>2583</v>
      </c>
    </row>
    <row r="36" spans="1:14" ht="15.95" customHeight="1" x14ac:dyDescent="0.2">
      <c r="A36" s="100" t="s">
        <v>29</v>
      </c>
      <c r="B36" s="193">
        <v>31766</v>
      </c>
      <c r="C36" s="198">
        <v>8</v>
      </c>
      <c r="D36" s="191">
        <v>345</v>
      </c>
      <c r="E36" s="191">
        <v>715</v>
      </c>
      <c r="F36" s="191">
        <v>1440</v>
      </c>
      <c r="G36" s="191">
        <v>1307</v>
      </c>
      <c r="H36" s="191">
        <v>2490</v>
      </c>
      <c r="I36" s="191">
        <v>161</v>
      </c>
      <c r="J36" s="191">
        <v>2696</v>
      </c>
      <c r="K36" s="191">
        <v>2124</v>
      </c>
      <c r="L36" s="191">
        <v>2699</v>
      </c>
      <c r="M36" s="109">
        <v>229</v>
      </c>
      <c r="N36" s="279">
        <v>17552</v>
      </c>
    </row>
    <row r="37" spans="1:14" ht="15.95" customHeight="1" x14ac:dyDescent="0.2">
      <c r="A37" s="96" t="s">
        <v>30</v>
      </c>
      <c r="B37" s="200">
        <v>9352</v>
      </c>
      <c r="C37" s="186">
        <v>0</v>
      </c>
      <c r="D37" s="187">
        <v>43</v>
      </c>
      <c r="E37" s="187">
        <v>87</v>
      </c>
      <c r="F37" s="187">
        <v>211</v>
      </c>
      <c r="G37" s="187">
        <v>270</v>
      </c>
      <c r="H37" s="187">
        <v>582</v>
      </c>
      <c r="I37" s="187">
        <v>44</v>
      </c>
      <c r="J37" s="187">
        <v>585</v>
      </c>
      <c r="K37" s="187">
        <v>338</v>
      </c>
      <c r="L37" s="187">
        <v>1453</v>
      </c>
      <c r="M37" s="107">
        <v>49</v>
      </c>
      <c r="N37" s="280">
        <v>5690</v>
      </c>
    </row>
    <row r="38" spans="1:14" ht="15.95" customHeight="1" x14ac:dyDescent="0.2">
      <c r="A38" s="96" t="s">
        <v>31</v>
      </c>
      <c r="B38" s="186">
        <v>8358</v>
      </c>
      <c r="C38" s="186">
        <v>5</v>
      </c>
      <c r="D38" s="187">
        <v>44</v>
      </c>
      <c r="E38" s="187">
        <v>114</v>
      </c>
      <c r="F38" s="187">
        <v>219</v>
      </c>
      <c r="G38" s="187">
        <v>179</v>
      </c>
      <c r="H38" s="187">
        <v>503</v>
      </c>
      <c r="I38" s="187">
        <v>75</v>
      </c>
      <c r="J38" s="187">
        <v>486</v>
      </c>
      <c r="K38" s="187">
        <v>335</v>
      </c>
      <c r="L38" s="187">
        <v>997</v>
      </c>
      <c r="M38" s="107">
        <v>59</v>
      </c>
      <c r="N38" s="277">
        <v>5342</v>
      </c>
    </row>
    <row r="39" spans="1:14" ht="15.95" customHeight="1" x14ac:dyDescent="0.2">
      <c r="A39" s="96" t="s">
        <v>32</v>
      </c>
      <c r="B39" s="186">
        <v>7794</v>
      </c>
      <c r="C39" s="186">
        <v>5</v>
      </c>
      <c r="D39" s="187">
        <v>81</v>
      </c>
      <c r="E39" s="187">
        <v>174</v>
      </c>
      <c r="F39" s="187">
        <v>347</v>
      </c>
      <c r="G39" s="187">
        <v>412</v>
      </c>
      <c r="H39" s="187">
        <v>570</v>
      </c>
      <c r="I39" s="187">
        <v>25</v>
      </c>
      <c r="J39" s="187">
        <v>415</v>
      </c>
      <c r="K39" s="187">
        <v>339</v>
      </c>
      <c r="L39" s="187">
        <v>912</v>
      </c>
      <c r="M39" s="107">
        <v>52</v>
      </c>
      <c r="N39" s="277">
        <v>4462</v>
      </c>
    </row>
    <row r="40" spans="1:14" ht="15.95" customHeight="1" x14ac:dyDescent="0.2">
      <c r="A40" s="96" t="s">
        <v>33</v>
      </c>
      <c r="B40" s="186">
        <v>8814</v>
      </c>
      <c r="C40" s="186">
        <v>3</v>
      </c>
      <c r="D40" s="187">
        <v>27</v>
      </c>
      <c r="E40" s="187">
        <v>123</v>
      </c>
      <c r="F40" s="187">
        <v>268</v>
      </c>
      <c r="G40" s="187">
        <v>249</v>
      </c>
      <c r="H40" s="187">
        <v>612</v>
      </c>
      <c r="I40" s="187">
        <v>36</v>
      </c>
      <c r="J40" s="187">
        <v>402</v>
      </c>
      <c r="K40" s="187">
        <v>463</v>
      </c>
      <c r="L40" s="187">
        <v>1029</v>
      </c>
      <c r="M40" s="107">
        <v>230</v>
      </c>
      <c r="N40" s="277">
        <v>5372</v>
      </c>
    </row>
    <row r="41" spans="1:14" ht="15.95" customHeight="1" x14ac:dyDescent="0.2">
      <c r="A41" s="96" t="s">
        <v>34</v>
      </c>
      <c r="B41" s="194">
        <v>2566</v>
      </c>
      <c r="C41" s="194">
        <v>1</v>
      </c>
      <c r="D41" s="195">
        <v>25</v>
      </c>
      <c r="E41" s="195">
        <v>58</v>
      </c>
      <c r="F41" s="195">
        <v>150</v>
      </c>
      <c r="G41" s="195">
        <v>116</v>
      </c>
      <c r="H41" s="195">
        <v>178</v>
      </c>
      <c r="I41" s="195">
        <v>9</v>
      </c>
      <c r="J41" s="195">
        <v>127</v>
      </c>
      <c r="K41" s="195">
        <v>163</v>
      </c>
      <c r="L41" s="195">
        <v>245</v>
      </c>
      <c r="M41" s="110">
        <v>39</v>
      </c>
      <c r="N41" s="281">
        <v>1455</v>
      </c>
    </row>
    <row r="42" spans="1:14" ht="15.95" customHeight="1" x14ac:dyDescent="0.2">
      <c r="A42" s="96" t="s">
        <v>35</v>
      </c>
      <c r="B42" s="186">
        <v>4800</v>
      </c>
      <c r="C42" s="186">
        <v>0</v>
      </c>
      <c r="D42" s="187">
        <v>42</v>
      </c>
      <c r="E42" s="187">
        <v>84</v>
      </c>
      <c r="F42" s="187">
        <v>198</v>
      </c>
      <c r="G42" s="187">
        <v>163</v>
      </c>
      <c r="H42" s="187">
        <v>349</v>
      </c>
      <c r="I42" s="187">
        <v>19</v>
      </c>
      <c r="J42" s="187">
        <v>408</v>
      </c>
      <c r="K42" s="187">
        <v>340</v>
      </c>
      <c r="L42" s="187">
        <v>383</v>
      </c>
      <c r="M42" s="107">
        <v>12</v>
      </c>
      <c r="N42" s="277">
        <v>2802</v>
      </c>
    </row>
    <row r="43" spans="1:14" ht="15.95" customHeight="1" x14ac:dyDescent="0.2">
      <c r="A43" s="99" t="s">
        <v>36</v>
      </c>
      <c r="B43" s="188">
        <v>2376</v>
      </c>
      <c r="C43" s="188">
        <v>0</v>
      </c>
      <c r="D43" s="189">
        <v>19</v>
      </c>
      <c r="E43" s="189">
        <v>49</v>
      </c>
      <c r="F43" s="189">
        <v>96</v>
      </c>
      <c r="G43" s="189">
        <v>75</v>
      </c>
      <c r="H43" s="189">
        <v>148</v>
      </c>
      <c r="I43" s="189">
        <v>18</v>
      </c>
      <c r="J43" s="189">
        <v>121</v>
      </c>
      <c r="K43" s="189">
        <v>188</v>
      </c>
      <c r="L43" s="189">
        <v>193</v>
      </c>
      <c r="M43" s="108">
        <v>9</v>
      </c>
      <c r="N43" s="278">
        <v>1460</v>
      </c>
    </row>
    <row r="44" spans="1:14" ht="15.95" customHeight="1" x14ac:dyDescent="0.2">
      <c r="A44" s="100" t="s">
        <v>37</v>
      </c>
      <c r="B44" s="190">
        <v>44060</v>
      </c>
      <c r="C44" s="198">
        <v>14</v>
      </c>
      <c r="D44" s="191">
        <v>281</v>
      </c>
      <c r="E44" s="191">
        <v>689</v>
      </c>
      <c r="F44" s="191">
        <v>1489</v>
      </c>
      <c r="G44" s="191">
        <v>1464</v>
      </c>
      <c r="H44" s="191">
        <v>2942</v>
      </c>
      <c r="I44" s="191">
        <v>226</v>
      </c>
      <c r="J44" s="191">
        <v>2544</v>
      </c>
      <c r="K44" s="191">
        <v>2166</v>
      </c>
      <c r="L44" s="191">
        <v>5212</v>
      </c>
      <c r="M44" s="109">
        <v>450</v>
      </c>
      <c r="N44" s="279">
        <v>26583</v>
      </c>
    </row>
    <row r="45" spans="1:14" ht="15.95" customHeight="1" x14ac:dyDescent="0.2">
      <c r="A45" s="96" t="s">
        <v>38</v>
      </c>
      <c r="B45" s="200">
        <v>2244</v>
      </c>
      <c r="C45" s="186">
        <v>0</v>
      </c>
      <c r="D45" s="187">
        <v>10</v>
      </c>
      <c r="E45" s="187">
        <v>28</v>
      </c>
      <c r="F45" s="187">
        <v>56</v>
      </c>
      <c r="G45" s="187">
        <v>69</v>
      </c>
      <c r="H45" s="187">
        <v>154</v>
      </c>
      <c r="I45" s="187">
        <v>27</v>
      </c>
      <c r="J45" s="187">
        <v>245</v>
      </c>
      <c r="K45" s="187">
        <v>79</v>
      </c>
      <c r="L45" s="187">
        <v>326</v>
      </c>
      <c r="M45" s="107">
        <v>15</v>
      </c>
      <c r="N45" s="280">
        <v>1235</v>
      </c>
    </row>
    <row r="46" spans="1:14" ht="15.95" customHeight="1" x14ac:dyDescent="0.2">
      <c r="A46" s="96" t="s">
        <v>39</v>
      </c>
      <c r="B46" s="186">
        <v>6276</v>
      </c>
      <c r="C46" s="186">
        <v>2</v>
      </c>
      <c r="D46" s="187">
        <v>25</v>
      </c>
      <c r="E46" s="187">
        <v>61</v>
      </c>
      <c r="F46" s="187">
        <v>150</v>
      </c>
      <c r="G46" s="187">
        <v>166</v>
      </c>
      <c r="H46" s="187">
        <v>427</v>
      </c>
      <c r="I46" s="187">
        <v>42</v>
      </c>
      <c r="J46" s="187">
        <v>534</v>
      </c>
      <c r="K46" s="187">
        <v>268</v>
      </c>
      <c r="L46" s="187">
        <v>715</v>
      </c>
      <c r="M46" s="107">
        <v>5</v>
      </c>
      <c r="N46" s="277">
        <v>3881</v>
      </c>
    </row>
    <row r="47" spans="1:14" ht="15.95" customHeight="1" x14ac:dyDescent="0.2">
      <c r="A47" s="96" t="s">
        <v>40</v>
      </c>
      <c r="B47" s="186">
        <v>2679</v>
      </c>
      <c r="C47" s="186">
        <v>0</v>
      </c>
      <c r="D47" s="187">
        <v>19</v>
      </c>
      <c r="E47" s="187">
        <v>73</v>
      </c>
      <c r="F47" s="187">
        <v>118</v>
      </c>
      <c r="G47" s="187">
        <v>85</v>
      </c>
      <c r="H47" s="187">
        <v>230</v>
      </c>
      <c r="I47" s="187">
        <v>53</v>
      </c>
      <c r="J47" s="187">
        <v>363</v>
      </c>
      <c r="K47" s="187">
        <v>153</v>
      </c>
      <c r="L47" s="187">
        <v>314</v>
      </c>
      <c r="M47" s="107">
        <v>15</v>
      </c>
      <c r="N47" s="277">
        <v>1256</v>
      </c>
    </row>
    <row r="48" spans="1:14" ht="15.95" customHeight="1" x14ac:dyDescent="0.2">
      <c r="A48" s="96" t="s">
        <v>41</v>
      </c>
      <c r="B48" s="186">
        <v>2257</v>
      </c>
      <c r="C48" s="186">
        <v>0</v>
      </c>
      <c r="D48" s="187">
        <v>18</v>
      </c>
      <c r="E48" s="187">
        <v>32</v>
      </c>
      <c r="F48" s="187">
        <v>82</v>
      </c>
      <c r="G48" s="187">
        <v>69</v>
      </c>
      <c r="H48" s="187">
        <v>164</v>
      </c>
      <c r="I48" s="187">
        <v>9</v>
      </c>
      <c r="J48" s="187">
        <v>254</v>
      </c>
      <c r="K48" s="187">
        <v>96</v>
      </c>
      <c r="L48" s="187">
        <v>274</v>
      </c>
      <c r="M48" s="107">
        <v>15</v>
      </c>
      <c r="N48" s="277">
        <v>1244</v>
      </c>
    </row>
    <row r="49" spans="1:14" ht="15.95" customHeight="1" x14ac:dyDescent="0.2">
      <c r="A49" s="96" t="s">
        <v>42</v>
      </c>
      <c r="B49" s="186">
        <v>4963</v>
      </c>
      <c r="C49" s="186">
        <v>1</v>
      </c>
      <c r="D49" s="187">
        <v>39</v>
      </c>
      <c r="E49" s="187">
        <v>110</v>
      </c>
      <c r="F49" s="187">
        <v>122</v>
      </c>
      <c r="G49" s="187">
        <v>151</v>
      </c>
      <c r="H49" s="187">
        <v>393</v>
      </c>
      <c r="I49" s="187">
        <v>55</v>
      </c>
      <c r="J49" s="187">
        <v>392</v>
      </c>
      <c r="K49" s="187">
        <v>135</v>
      </c>
      <c r="L49" s="187">
        <v>527</v>
      </c>
      <c r="M49" s="107">
        <v>77</v>
      </c>
      <c r="N49" s="277">
        <v>2961</v>
      </c>
    </row>
    <row r="50" spans="1:14" ht="15.95" customHeight="1" x14ac:dyDescent="0.2">
      <c r="A50" s="96" t="s">
        <v>43</v>
      </c>
      <c r="B50" s="186">
        <v>4414</v>
      </c>
      <c r="C50" s="186">
        <v>2</v>
      </c>
      <c r="D50" s="187">
        <v>72</v>
      </c>
      <c r="E50" s="187">
        <v>136</v>
      </c>
      <c r="F50" s="187">
        <v>198</v>
      </c>
      <c r="G50" s="187">
        <v>158</v>
      </c>
      <c r="H50" s="187">
        <v>334</v>
      </c>
      <c r="I50" s="187">
        <v>16</v>
      </c>
      <c r="J50" s="187">
        <v>378</v>
      </c>
      <c r="K50" s="187">
        <v>196</v>
      </c>
      <c r="L50" s="187">
        <v>338</v>
      </c>
      <c r="M50" s="107">
        <v>36</v>
      </c>
      <c r="N50" s="277">
        <v>2550</v>
      </c>
    </row>
    <row r="51" spans="1:14" ht="15.95" customHeight="1" x14ac:dyDescent="0.2">
      <c r="A51" s="96" t="s">
        <v>44</v>
      </c>
      <c r="B51" s="186">
        <v>3819</v>
      </c>
      <c r="C51" s="186">
        <v>2</v>
      </c>
      <c r="D51" s="187">
        <v>10</v>
      </c>
      <c r="E51" s="187">
        <v>32</v>
      </c>
      <c r="F51" s="187">
        <v>80</v>
      </c>
      <c r="G51" s="187">
        <v>73</v>
      </c>
      <c r="H51" s="187">
        <v>203</v>
      </c>
      <c r="I51" s="187">
        <v>52</v>
      </c>
      <c r="J51" s="187">
        <v>451</v>
      </c>
      <c r="K51" s="187">
        <v>167</v>
      </c>
      <c r="L51" s="187">
        <v>421</v>
      </c>
      <c r="M51" s="107">
        <v>42</v>
      </c>
      <c r="N51" s="277">
        <v>2286</v>
      </c>
    </row>
    <row r="52" spans="1:14" ht="15.95" customHeight="1" x14ac:dyDescent="0.2">
      <c r="A52" s="96" t="s">
        <v>45</v>
      </c>
      <c r="B52" s="186">
        <v>3782</v>
      </c>
      <c r="C52" s="186">
        <v>4</v>
      </c>
      <c r="D52" s="187">
        <v>16</v>
      </c>
      <c r="E52" s="187">
        <v>59</v>
      </c>
      <c r="F52" s="187">
        <v>110</v>
      </c>
      <c r="G52" s="187">
        <v>105</v>
      </c>
      <c r="H52" s="187">
        <v>291</v>
      </c>
      <c r="I52" s="187">
        <v>46</v>
      </c>
      <c r="J52" s="187">
        <v>325</v>
      </c>
      <c r="K52" s="187">
        <v>134</v>
      </c>
      <c r="L52" s="187">
        <v>528</v>
      </c>
      <c r="M52" s="107">
        <v>6</v>
      </c>
      <c r="N52" s="277">
        <v>2158</v>
      </c>
    </row>
    <row r="53" spans="1:14" s="33" customFormat="1" ht="15.95" customHeight="1" x14ac:dyDescent="0.2">
      <c r="A53" s="96" t="s">
        <v>46</v>
      </c>
      <c r="B53" s="186">
        <v>1166</v>
      </c>
      <c r="C53" s="186">
        <v>0</v>
      </c>
      <c r="D53" s="187">
        <v>10</v>
      </c>
      <c r="E53" s="187">
        <v>23</v>
      </c>
      <c r="F53" s="187">
        <v>31</v>
      </c>
      <c r="G53" s="187">
        <v>26</v>
      </c>
      <c r="H53" s="187">
        <v>85</v>
      </c>
      <c r="I53" s="187">
        <v>30</v>
      </c>
      <c r="J53" s="187">
        <v>91</v>
      </c>
      <c r="K53" s="187">
        <v>46</v>
      </c>
      <c r="L53" s="187">
        <v>110</v>
      </c>
      <c r="M53" s="107">
        <v>3</v>
      </c>
      <c r="N53" s="277">
        <v>711</v>
      </c>
    </row>
    <row r="54" spans="1:14" ht="15.95" customHeight="1" x14ac:dyDescent="0.2">
      <c r="A54" s="96" t="s">
        <v>47</v>
      </c>
      <c r="B54" s="186">
        <v>2158</v>
      </c>
      <c r="C54" s="186">
        <v>0</v>
      </c>
      <c r="D54" s="187">
        <v>11</v>
      </c>
      <c r="E54" s="187">
        <v>26</v>
      </c>
      <c r="F54" s="187">
        <v>69</v>
      </c>
      <c r="G54" s="187">
        <v>65</v>
      </c>
      <c r="H54" s="187">
        <v>151</v>
      </c>
      <c r="I54" s="187">
        <v>33</v>
      </c>
      <c r="J54" s="187">
        <v>256</v>
      </c>
      <c r="K54" s="187">
        <v>70</v>
      </c>
      <c r="L54" s="187">
        <v>337</v>
      </c>
      <c r="M54" s="107">
        <v>19</v>
      </c>
      <c r="N54" s="277">
        <v>1121</v>
      </c>
    </row>
    <row r="55" spans="1:14" ht="15.95" customHeight="1" x14ac:dyDescent="0.2">
      <c r="A55" s="99" t="s">
        <v>48</v>
      </c>
      <c r="B55" s="188">
        <v>7024</v>
      </c>
      <c r="C55" s="188">
        <v>2</v>
      </c>
      <c r="D55" s="189">
        <v>88</v>
      </c>
      <c r="E55" s="189">
        <v>182</v>
      </c>
      <c r="F55" s="189">
        <v>309</v>
      </c>
      <c r="G55" s="189">
        <v>276</v>
      </c>
      <c r="H55" s="189">
        <v>529</v>
      </c>
      <c r="I55" s="189">
        <v>20</v>
      </c>
      <c r="J55" s="189">
        <v>381</v>
      </c>
      <c r="K55" s="189">
        <v>204</v>
      </c>
      <c r="L55" s="189">
        <v>504</v>
      </c>
      <c r="M55" s="108">
        <v>378</v>
      </c>
      <c r="N55" s="278">
        <v>4151</v>
      </c>
    </row>
    <row r="56" spans="1:14" ht="15.95" customHeight="1" thickBot="1" x14ac:dyDescent="0.25">
      <c r="A56" s="102" t="s">
        <v>49</v>
      </c>
      <c r="B56" s="196">
        <v>40782</v>
      </c>
      <c r="C56" s="201">
        <v>13</v>
      </c>
      <c r="D56" s="197">
        <v>318</v>
      </c>
      <c r="E56" s="197">
        <v>762</v>
      </c>
      <c r="F56" s="197">
        <v>1325</v>
      </c>
      <c r="G56" s="197">
        <v>1243</v>
      </c>
      <c r="H56" s="197">
        <v>2961</v>
      </c>
      <c r="I56" s="197">
        <v>383</v>
      </c>
      <c r="J56" s="197">
        <v>3670</v>
      </c>
      <c r="K56" s="197">
        <v>1548</v>
      </c>
      <c r="L56" s="197">
        <v>4394</v>
      </c>
      <c r="M56" s="111">
        <v>611</v>
      </c>
      <c r="N56" s="282">
        <v>23554</v>
      </c>
    </row>
    <row r="57" spans="1:14" ht="15.95" customHeight="1" x14ac:dyDescent="0.2">
      <c r="A57" s="103" t="s">
        <v>50</v>
      </c>
      <c r="B57" s="187">
        <v>5690</v>
      </c>
      <c r="C57" s="186">
        <v>0</v>
      </c>
      <c r="D57" s="187">
        <v>96</v>
      </c>
      <c r="E57" s="187">
        <v>227</v>
      </c>
      <c r="F57" s="187">
        <v>352</v>
      </c>
      <c r="G57" s="187">
        <v>260</v>
      </c>
      <c r="H57" s="187">
        <v>516</v>
      </c>
      <c r="I57" s="187">
        <v>49</v>
      </c>
      <c r="J57" s="187">
        <v>336</v>
      </c>
      <c r="K57" s="187">
        <v>175</v>
      </c>
      <c r="L57" s="187">
        <v>392</v>
      </c>
      <c r="M57" s="107">
        <v>91</v>
      </c>
      <c r="N57" s="107">
        <v>3196</v>
      </c>
    </row>
    <row r="58" spans="1:14" ht="15.95" customHeight="1" x14ac:dyDescent="0.2">
      <c r="A58" s="96" t="s">
        <v>51</v>
      </c>
      <c r="B58" s="187">
        <v>1622</v>
      </c>
      <c r="C58" s="186">
        <v>0</v>
      </c>
      <c r="D58" s="187">
        <v>6</v>
      </c>
      <c r="E58" s="187">
        <v>28</v>
      </c>
      <c r="F58" s="187">
        <v>56</v>
      </c>
      <c r="G58" s="187">
        <v>35</v>
      </c>
      <c r="H58" s="187">
        <v>146</v>
      </c>
      <c r="I58" s="187">
        <v>24</v>
      </c>
      <c r="J58" s="187">
        <v>152</v>
      </c>
      <c r="K58" s="187">
        <v>51</v>
      </c>
      <c r="L58" s="187">
        <v>189</v>
      </c>
      <c r="M58" s="107">
        <v>4</v>
      </c>
      <c r="N58" s="107">
        <v>931</v>
      </c>
    </row>
    <row r="59" spans="1:14" ht="15.95" customHeight="1" x14ac:dyDescent="0.2">
      <c r="A59" s="96" t="s">
        <v>52</v>
      </c>
      <c r="B59" s="187">
        <v>5370</v>
      </c>
      <c r="C59" s="186">
        <v>2</v>
      </c>
      <c r="D59" s="187">
        <v>10</v>
      </c>
      <c r="E59" s="187">
        <v>63</v>
      </c>
      <c r="F59" s="187">
        <v>153</v>
      </c>
      <c r="G59" s="187">
        <v>113</v>
      </c>
      <c r="H59" s="187">
        <v>371</v>
      </c>
      <c r="I59" s="187">
        <v>197</v>
      </c>
      <c r="J59" s="187">
        <v>268</v>
      </c>
      <c r="K59" s="187">
        <v>139</v>
      </c>
      <c r="L59" s="187">
        <v>567</v>
      </c>
      <c r="M59" s="107">
        <v>10</v>
      </c>
      <c r="N59" s="107">
        <v>3477</v>
      </c>
    </row>
    <row r="60" spans="1:14" ht="15.95" customHeight="1" x14ac:dyDescent="0.2">
      <c r="A60" s="96" t="s">
        <v>53</v>
      </c>
      <c r="B60" s="187">
        <v>2648</v>
      </c>
      <c r="C60" s="186">
        <v>1</v>
      </c>
      <c r="D60" s="187">
        <v>14</v>
      </c>
      <c r="E60" s="187">
        <v>37</v>
      </c>
      <c r="F60" s="187">
        <v>90</v>
      </c>
      <c r="G60" s="187">
        <v>60</v>
      </c>
      <c r="H60" s="187">
        <v>214</v>
      </c>
      <c r="I60" s="187">
        <v>39</v>
      </c>
      <c r="J60" s="187">
        <v>227</v>
      </c>
      <c r="K60" s="187">
        <v>116</v>
      </c>
      <c r="L60" s="187">
        <v>251</v>
      </c>
      <c r="M60" s="107">
        <v>27</v>
      </c>
      <c r="N60" s="107">
        <v>1572</v>
      </c>
    </row>
    <row r="61" spans="1:14" ht="15.95" customHeight="1" x14ac:dyDescent="0.2">
      <c r="A61" s="96" t="s">
        <v>54</v>
      </c>
      <c r="B61" s="187">
        <v>2081</v>
      </c>
      <c r="C61" s="186">
        <v>0</v>
      </c>
      <c r="D61" s="187">
        <v>6</v>
      </c>
      <c r="E61" s="187">
        <v>25</v>
      </c>
      <c r="F61" s="187">
        <v>45</v>
      </c>
      <c r="G61" s="187">
        <v>47</v>
      </c>
      <c r="H61" s="187">
        <v>146</v>
      </c>
      <c r="I61" s="187">
        <v>47</v>
      </c>
      <c r="J61" s="187">
        <v>196</v>
      </c>
      <c r="K61" s="187">
        <v>107</v>
      </c>
      <c r="L61" s="187">
        <v>227</v>
      </c>
      <c r="M61" s="107">
        <v>6</v>
      </c>
      <c r="N61" s="107">
        <v>1229</v>
      </c>
    </row>
    <row r="62" spans="1:14" ht="15.95" customHeight="1" x14ac:dyDescent="0.2">
      <c r="A62" s="96" t="s">
        <v>55</v>
      </c>
      <c r="B62" s="187">
        <v>7857</v>
      </c>
      <c r="C62" s="186">
        <v>0</v>
      </c>
      <c r="D62" s="187">
        <v>36</v>
      </c>
      <c r="E62" s="187">
        <v>70</v>
      </c>
      <c r="F62" s="187">
        <v>184</v>
      </c>
      <c r="G62" s="187">
        <v>178</v>
      </c>
      <c r="H62" s="187">
        <v>436</v>
      </c>
      <c r="I62" s="187">
        <v>43</v>
      </c>
      <c r="J62" s="187">
        <v>336</v>
      </c>
      <c r="K62" s="187">
        <v>260</v>
      </c>
      <c r="L62" s="187">
        <v>850</v>
      </c>
      <c r="M62" s="107">
        <v>13</v>
      </c>
      <c r="N62" s="107">
        <v>5451</v>
      </c>
    </row>
    <row r="63" spans="1:14" ht="15.95" customHeight="1" x14ac:dyDescent="0.2">
      <c r="A63" s="96" t="s">
        <v>56</v>
      </c>
      <c r="B63" s="187">
        <v>2850</v>
      </c>
      <c r="C63" s="186">
        <v>0</v>
      </c>
      <c r="D63" s="187">
        <v>3</v>
      </c>
      <c r="E63" s="187">
        <v>14</v>
      </c>
      <c r="F63" s="187">
        <v>59</v>
      </c>
      <c r="G63" s="187">
        <v>37</v>
      </c>
      <c r="H63" s="187">
        <v>160</v>
      </c>
      <c r="I63" s="187">
        <v>37</v>
      </c>
      <c r="J63" s="187">
        <v>246</v>
      </c>
      <c r="K63" s="187">
        <v>175</v>
      </c>
      <c r="L63" s="187">
        <v>357</v>
      </c>
      <c r="M63" s="107">
        <v>3</v>
      </c>
      <c r="N63" s="107">
        <v>1759</v>
      </c>
    </row>
    <row r="64" spans="1:14" ht="15.95" customHeight="1" x14ac:dyDescent="0.2">
      <c r="A64" s="96" t="s">
        <v>57</v>
      </c>
      <c r="B64" s="187">
        <v>6441</v>
      </c>
      <c r="C64" s="186">
        <v>3</v>
      </c>
      <c r="D64" s="187">
        <v>20</v>
      </c>
      <c r="E64" s="187">
        <v>45</v>
      </c>
      <c r="F64" s="187">
        <v>88</v>
      </c>
      <c r="G64" s="187">
        <v>126</v>
      </c>
      <c r="H64" s="187">
        <v>292</v>
      </c>
      <c r="I64" s="187">
        <v>44</v>
      </c>
      <c r="J64" s="187">
        <v>270</v>
      </c>
      <c r="K64" s="187">
        <v>176</v>
      </c>
      <c r="L64" s="187">
        <v>1147</v>
      </c>
      <c r="M64" s="107">
        <v>14</v>
      </c>
      <c r="N64" s="107">
        <v>4216</v>
      </c>
    </row>
    <row r="65" spans="1:14" ht="15.95" customHeight="1" x14ac:dyDescent="0.2">
      <c r="A65" s="96" t="s">
        <v>58</v>
      </c>
      <c r="B65" s="187">
        <v>14113</v>
      </c>
      <c r="C65" s="186">
        <v>5</v>
      </c>
      <c r="D65" s="187">
        <v>23</v>
      </c>
      <c r="E65" s="187">
        <v>73</v>
      </c>
      <c r="F65" s="187">
        <v>238</v>
      </c>
      <c r="G65" s="187">
        <v>319</v>
      </c>
      <c r="H65" s="187">
        <v>602</v>
      </c>
      <c r="I65" s="187">
        <v>62</v>
      </c>
      <c r="J65" s="187">
        <v>519</v>
      </c>
      <c r="K65" s="187">
        <v>248</v>
      </c>
      <c r="L65" s="187">
        <v>2655</v>
      </c>
      <c r="M65" s="107">
        <v>22</v>
      </c>
      <c r="N65" s="107">
        <v>9347</v>
      </c>
    </row>
    <row r="66" spans="1:14" ht="15.95" customHeight="1" x14ac:dyDescent="0.2">
      <c r="A66" s="96" t="s">
        <v>59</v>
      </c>
      <c r="B66" s="187">
        <v>5257</v>
      </c>
      <c r="C66" s="186">
        <v>1</v>
      </c>
      <c r="D66" s="187">
        <v>66</v>
      </c>
      <c r="E66" s="187">
        <v>77</v>
      </c>
      <c r="F66" s="187">
        <v>151</v>
      </c>
      <c r="G66" s="187">
        <v>114</v>
      </c>
      <c r="H66" s="187">
        <v>216</v>
      </c>
      <c r="I66" s="187">
        <v>75</v>
      </c>
      <c r="J66" s="187">
        <v>325</v>
      </c>
      <c r="K66" s="187">
        <v>264</v>
      </c>
      <c r="L66" s="187">
        <v>763</v>
      </c>
      <c r="M66" s="107">
        <v>22</v>
      </c>
      <c r="N66" s="107">
        <v>3183</v>
      </c>
    </row>
    <row r="67" spans="1:14" ht="15.95" customHeight="1" x14ac:dyDescent="0.2">
      <c r="A67" s="96" t="s">
        <v>60</v>
      </c>
      <c r="B67" s="187">
        <v>3991</v>
      </c>
      <c r="C67" s="186">
        <v>1</v>
      </c>
      <c r="D67" s="187">
        <v>45</v>
      </c>
      <c r="E67" s="187">
        <v>128</v>
      </c>
      <c r="F67" s="187">
        <v>206</v>
      </c>
      <c r="G67" s="187">
        <v>197</v>
      </c>
      <c r="H67" s="187">
        <v>407</v>
      </c>
      <c r="I67" s="187">
        <v>40</v>
      </c>
      <c r="J67" s="187">
        <v>211</v>
      </c>
      <c r="K67" s="187">
        <v>132</v>
      </c>
      <c r="L67" s="187">
        <v>268</v>
      </c>
      <c r="M67" s="107">
        <v>8</v>
      </c>
      <c r="N67" s="107">
        <v>2348</v>
      </c>
    </row>
    <row r="68" spans="1:14" ht="15.95" customHeight="1" x14ac:dyDescent="0.2">
      <c r="A68" s="96" t="s">
        <v>61</v>
      </c>
      <c r="B68" s="187">
        <v>2373</v>
      </c>
      <c r="C68" s="186">
        <v>2</v>
      </c>
      <c r="D68" s="187">
        <v>7</v>
      </c>
      <c r="E68" s="187">
        <v>25</v>
      </c>
      <c r="F68" s="187">
        <v>85</v>
      </c>
      <c r="G68" s="187">
        <v>56</v>
      </c>
      <c r="H68" s="187">
        <v>206</v>
      </c>
      <c r="I68" s="187">
        <v>49</v>
      </c>
      <c r="J68" s="187">
        <v>200</v>
      </c>
      <c r="K68" s="187">
        <v>193</v>
      </c>
      <c r="L68" s="187">
        <v>221</v>
      </c>
      <c r="M68" s="107">
        <v>21</v>
      </c>
      <c r="N68" s="107">
        <v>1308</v>
      </c>
    </row>
    <row r="69" spans="1:14" ht="15.95" customHeight="1" x14ac:dyDescent="0.2">
      <c r="A69" s="96" t="s">
        <v>62</v>
      </c>
      <c r="B69" s="189">
        <v>3498</v>
      </c>
      <c r="C69" s="188">
        <v>0</v>
      </c>
      <c r="D69" s="189">
        <v>37</v>
      </c>
      <c r="E69" s="189">
        <v>67</v>
      </c>
      <c r="F69" s="189">
        <v>156</v>
      </c>
      <c r="G69" s="189">
        <v>94</v>
      </c>
      <c r="H69" s="189">
        <v>280</v>
      </c>
      <c r="I69" s="189">
        <v>32</v>
      </c>
      <c r="J69" s="189">
        <v>306</v>
      </c>
      <c r="K69" s="189">
        <v>183</v>
      </c>
      <c r="L69" s="189">
        <v>364</v>
      </c>
      <c r="M69" s="108">
        <v>23</v>
      </c>
      <c r="N69" s="108">
        <v>1956</v>
      </c>
    </row>
    <row r="70" spans="1:14" ht="15.95" customHeight="1" x14ac:dyDescent="0.2">
      <c r="A70" s="98" t="s">
        <v>63</v>
      </c>
      <c r="B70" s="191">
        <v>63791</v>
      </c>
      <c r="C70" s="198">
        <v>15</v>
      </c>
      <c r="D70" s="191">
        <v>369</v>
      </c>
      <c r="E70" s="191">
        <v>879</v>
      </c>
      <c r="F70" s="191">
        <v>1863</v>
      </c>
      <c r="G70" s="191">
        <v>1636</v>
      </c>
      <c r="H70" s="191">
        <v>3992</v>
      </c>
      <c r="I70" s="191">
        <v>738</v>
      </c>
      <c r="J70" s="191">
        <v>3592</v>
      </c>
      <c r="K70" s="191">
        <v>2219</v>
      </c>
      <c r="L70" s="191">
        <v>8251</v>
      </c>
      <c r="M70" s="109">
        <v>264</v>
      </c>
      <c r="N70" s="109">
        <v>39973</v>
      </c>
    </row>
    <row r="71" spans="1:14" ht="15.95" customHeight="1" x14ac:dyDescent="0.2">
      <c r="A71" s="96" t="s">
        <v>64</v>
      </c>
      <c r="B71" s="187">
        <v>8172</v>
      </c>
      <c r="C71" s="186">
        <v>0</v>
      </c>
      <c r="D71" s="187">
        <v>24</v>
      </c>
      <c r="E71" s="187">
        <v>86</v>
      </c>
      <c r="F71" s="187">
        <v>170</v>
      </c>
      <c r="G71" s="187">
        <v>209</v>
      </c>
      <c r="H71" s="187">
        <v>411</v>
      </c>
      <c r="I71" s="187">
        <v>37</v>
      </c>
      <c r="J71" s="187">
        <v>656</v>
      </c>
      <c r="K71" s="187">
        <v>201</v>
      </c>
      <c r="L71" s="187">
        <v>1303</v>
      </c>
      <c r="M71" s="107">
        <v>152</v>
      </c>
      <c r="N71" s="107">
        <v>4923</v>
      </c>
    </row>
    <row r="72" spans="1:14" ht="15.95" customHeight="1" x14ac:dyDescent="0.2">
      <c r="A72" s="96" t="s">
        <v>65</v>
      </c>
      <c r="B72" s="187">
        <v>5804</v>
      </c>
      <c r="C72" s="186">
        <v>1</v>
      </c>
      <c r="D72" s="187">
        <v>31</v>
      </c>
      <c r="E72" s="187">
        <v>76</v>
      </c>
      <c r="F72" s="187">
        <v>188</v>
      </c>
      <c r="G72" s="187">
        <v>141</v>
      </c>
      <c r="H72" s="187">
        <v>379</v>
      </c>
      <c r="I72" s="187">
        <v>6</v>
      </c>
      <c r="J72" s="187">
        <v>394</v>
      </c>
      <c r="K72" s="187">
        <v>284</v>
      </c>
      <c r="L72" s="187">
        <v>664</v>
      </c>
      <c r="M72" s="107">
        <v>259</v>
      </c>
      <c r="N72" s="107">
        <v>3381</v>
      </c>
    </row>
    <row r="73" spans="1:14" ht="15.95" customHeight="1" x14ac:dyDescent="0.2">
      <c r="A73" s="96" t="s">
        <v>66</v>
      </c>
      <c r="B73" s="187">
        <v>9418</v>
      </c>
      <c r="C73" s="186">
        <v>1</v>
      </c>
      <c r="D73" s="187">
        <v>24</v>
      </c>
      <c r="E73" s="187">
        <v>47</v>
      </c>
      <c r="F73" s="187">
        <v>102</v>
      </c>
      <c r="G73" s="187">
        <v>121</v>
      </c>
      <c r="H73" s="187">
        <v>346</v>
      </c>
      <c r="I73" s="187">
        <v>38</v>
      </c>
      <c r="J73" s="187">
        <v>359</v>
      </c>
      <c r="K73" s="187">
        <v>275</v>
      </c>
      <c r="L73" s="187">
        <v>1883</v>
      </c>
      <c r="M73" s="107">
        <v>11</v>
      </c>
      <c r="N73" s="107">
        <v>6211</v>
      </c>
    </row>
    <row r="74" spans="1:14" ht="15.95" customHeight="1" x14ac:dyDescent="0.2">
      <c r="A74" s="96" t="s">
        <v>67</v>
      </c>
      <c r="B74" s="187">
        <v>3083</v>
      </c>
      <c r="C74" s="186">
        <v>1</v>
      </c>
      <c r="D74" s="187">
        <v>10</v>
      </c>
      <c r="E74" s="187">
        <v>41</v>
      </c>
      <c r="F74" s="187">
        <v>58</v>
      </c>
      <c r="G74" s="187">
        <v>43</v>
      </c>
      <c r="H74" s="187">
        <v>141</v>
      </c>
      <c r="I74" s="187">
        <v>36</v>
      </c>
      <c r="J74" s="187">
        <v>164</v>
      </c>
      <c r="K74" s="187">
        <v>97</v>
      </c>
      <c r="L74" s="187">
        <v>360</v>
      </c>
      <c r="M74" s="107">
        <v>2</v>
      </c>
      <c r="N74" s="107">
        <v>2130</v>
      </c>
    </row>
    <row r="75" spans="1:14" ht="15.95" customHeight="1" x14ac:dyDescent="0.2">
      <c r="A75" s="96" t="s">
        <v>68</v>
      </c>
      <c r="B75" s="187">
        <v>1362</v>
      </c>
      <c r="C75" s="186">
        <v>0</v>
      </c>
      <c r="D75" s="187">
        <v>5</v>
      </c>
      <c r="E75" s="187">
        <v>7</v>
      </c>
      <c r="F75" s="187">
        <v>28</v>
      </c>
      <c r="G75" s="187">
        <v>23</v>
      </c>
      <c r="H75" s="187">
        <v>75</v>
      </c>
      <c r="I75" s="187">
        <v>9</v>
      </c>
      <c r="J75" s="187">
        <v>96</v>
      </c>
      <c r="K75" s="187">
        <v>30</v>
      </c>
      <c r="L75" s="187">
        <v>188</v>
      </c>
      <c r="M75" s="107">
        <v>4</v>
      </c>
      <c r="N75" s="107">
        <v>897</v>
      </c>
    </row>
    <row r="76" spans="1:14" ht="15.95" customHeight="1" x14ac:dyDescent="0.2">
      <c r="A76" s="96" t="s">
        <v>69</v>
      </c>
      <c r="B76" s="187">
        <v>7466</v>
      </c>
      <c r="C76" s="186">
        <v>0</v>
      </c>
      <c r="D76" s="187">
        <v>72</v>
      </c>
      <c r="E76" s="187">
        <v>109</v>
      </c>
      <c r="F76" s="187">
        <v>204</v>
      </c>
      <c r="G76" s="187">
        <v>176</v>
      </c>
      <c r="H76" s="187">
        <v>433</v>
      </c>
      <c r="I76" s="187">
        <v>48</v>
      </c>
      <c r="J76" s="187">
        <v>307</v>
      </c>
      <c r="K76" s="187">
        <v>219</v>
      </c>
      <c r="L76" s="187">
        <v>725</v>
      </c>
      <c r="M76" s="107">
        <v>118</v>
      </c>
      <c r="N76" s="107">
        <v>5055</v>
      </c>
    </row>
    <row r="77" spans="1:14" ht="15.95" customHeight="1" x14ac:dyDescent="0.2">
      <c r="A77" s="96" t="s">
        <v>70</v>
      </c>
      <c r="B77" s="187">
        <v>13143</v>
      </c>
      <c r="C77" s="186">
        <v>7</v>
      </c>
      <c r="D77" s="187">
        <v>86</v>
      </c>
      <c r="E77" s="187">
        <v>366</v>
      </c>
      <c r="F77" s="187">
        <v>607</v>
      </c>
      <c r="G77" s="187">
        <v>321</v>
      </c>
      <c r="H77" s="187">
        <v>724</v>
      </c>
      <c r="I77" s="187">
        <v>51</v>
      </c>
      <c r="J77" s="187">
        <v>887</v>
      </c>
      <c r="K77" s="187">
        <v>551</v>
      </c>
      <c r="L77" s="187">
        <v>1110</v>
      </c>
      <c r="M77" s="107">
        <v>19</v>
      </c>
      <c r="N77" s="107">
        <v>8414</v>
      </c>
    </row>
    <row r="78" spans="1:14" ht="15.95" customHeight="1" x14ac:dyDescent="0.2">
      <c r="A78" s="96" t="s">
        <v>71</v>
      </c>
      <c r="B78" s="187">
        <v>6447</v>
      </c>
      <c r="C78" s="186">
        <v>3</v>
      </c>
      <c r="D78" s="187">
        <v>21</v>
      </c>
      <c r="E78" s="187">
        <v>59</v>
      </c>
      <c r="F78" s="187">
        <v>121</v>
      </c>
      <c r="G78" s="187">
        <v>111</v>
      </c>
      <c r="H78" s="187">
        <v>259</v>
      </c>
      <c r="I78" s="187">
        <v>62</v>
      </c>
      <c r="J78" s="187">
        <v>550</v>
      </c>
      <c r="K78" s="187">
        <v>188</v>
      </c>
      <c r="L78" s="187">
        <v>630</v>
      </c>
      <c r="M78" s="107">
        <v>89</v>
      </c>
      <c r="N78" s="107">
        <v>4354</v>
      </c>
    </row>
    <row r="79" spans="1:14" ht="15.95" customHeight="1" x14ac:dyDescent="0.2">
      <c r="A79" s="96" t="s">
        <v>72</v>
      </c>
      <c r="B79" s="187">
        <v>3937</v>
      </c>
      <c r="C79" s="186">
        <v>1</v>
      </c>
      <c r="D79" s="187">
        <v>10</v>
      </c>
      <c r="E79" s="187">
        <v>46</v>
      </c>
      <c r="F79" s="187">
        <v>127</v>
      </c>
      <c r="G79" s="187">
        <v>58</v>
      </c>
      <c r="H79" s="187">
        <v>252</v>
      </c>
      <c r="I79" s="187">
        <v>72</v>
      </c>
      <c r="J79" s="187">
        <v>503</v>
      </c>
      <c r="K79" s="187">
        <v>321</v>
      </c>
      <c r="L79" s="187">
        <v>324</v>
      </c>
      <c r="M79" s="107">
        <v>21</v>
      </c>
      <c r="N79" s="107">
        <v>2202</v>
      </c>
    </row>
    <row r="80" spans="1:14" ht="15.95" customHeight="1" x14ac:dyDescent="0.2">
      <c r="A80" s="96" t="s">
        <v>73</v>
      </c>
      <c r="B80" s="187">
        <v>3834</v>
      </c>
      <c r="C80" s="186">
        <v>1</v>
      </c>
      <c r="D80" s="187">
        <v>11</v>
      </c>
      <c r="E80" s="187">
        <v>54</v>
      </c>
      <c r="F80" s="187">
        <v>71</v>
      </c>
      <c r="G80" s="187">
        <v>64</v>
      </c>
      <c r="H80" s="187">
        <v>229</v>
      </c>
      <c r="I80" s="187">
        <v>33</v>
      </c>
      <c r="J80" s="187">
        <v>192</v>
      </c>
      <c r="K80" s="187">
        <v>48</v>
      </c>
      <c r="L80" s="187">
        <v>553</v>
      </c>
      <c r="M80" s="107">
        <v>12</v>
      </c>
      <c r="N80" s="107">
        <v>2566</v>
      </c>
    </row>
    <row r="81" spans="1:14" ht="15.95" customHeight="1" x14ac:dyDescent="0.2">
      <c r="A81" s="96" t="s">
        <v>74</v>
      </c>
      <c r="B81" s="187">
        <v>2248</v>
      </c>
      <c r="C81" s="186">
        <v>0</v>
      </c>
      <c r="D81" s="187">
        <v>9</v>
      </c>
      <c r="E81" s="187">
        <v>33</v>
      </c>
      <c r="F81" s="187">
        <v>46</v>
      </c>
      <c r="G81" s="187">
        <v>34</v>
      </c>
      <c r="H81" s="187">
        <v>136</v>
      </c>
      <c r="I81" s="187">
        <v>12</v>
      </c>
      <c r="J81" s="187">
        <v>177</v>
      </c>
      <c r="K81" s="187">
        <v>82</v>
      </c>
      <c r="L81" s="187">
        <v>303</v>
      </c>
      <c r="M81" s="107">
        <v>6</v>
      </c>
      <c r="N81" s="107">
        <v>1410</v>
      </c>
    </row>
    <row r="82" spans="1:14" ht="15.95" customHeight="1" x14ac:dyDescent="0.2">
      <c r="A82" s="96" t="s">
        <v>75</v>
      </c>
      <c r="B82" s="187">
        <v>3977</v>
      </c>
      <c r="C82" s="186">
        <v>1</v>
      </c>
      <c r="D82" s="187">
        <v>22</v>
      </c>
      <c r="E82" s="187">
        <v>51</v>
      </c>
      <c r="F82" s="187">
        <v>116</v>
      </c>
      <c r="G82" s="187">
        <v>69</v>
      </c>
      <c r="H82" s="187">
        <v>235</v>
      </c>
      <c r="I82" s="187">
        <v>25</v>
      </c>
      <c r="J82" s="187">
        <v>355</v>
      </c>
      <c r="K82" s="187">
        <v>108</v>
      </c>
      <c r="L82" s="187">
        <v>622</v>
      </c>
      <c r="M82" s="107">
        <v>16</v>
      </c>
      <c r="N82" s="107">
        <v>2357</v>
      </c>
    </row>
    <row r="83" spans="1:14" ht="15.95" customHeight="1" x14ac:dyDescent="0.2">
      <c r="A83" s="96" t="s">
        <v>76</v>
      </c>
      <c r="B83" s="189">
        <v>9636</v>
      </c>
      <c r="C83" s="188">
        <v>4</v>
      </c>
      <c r="D83" s="189">
        <v>23</v>
      </c>
      <c r="E83" s="189">
        <v>111</v>
      </c>
      <c r="F83" s="189">
        <v>227</v>
      </c>
      <c r="G83" s="189">
        <v>128</v>
      </c>
      <c r="H83" s="189">
        <v>420</v>
      </c>
      <c r="I83" s="189">
        <v>61</v>
      </c>
      <c r="J83" s="189">
        <v>762</v>
      </c>
      <c r="K83" s="189">
        <v>280</v>
      </c>
      <c r="L83" s="189">
        <v>1190</v>
      </c>
      <c r="M83" s="108">
        <v>24</v>
      </c>
      <c r="N83" s="108">
        <v>6406</v>
      </c>
    </row>
    <row r="84" spans="1:14" ht="15.95" customHeight="1" x14ac:dyDescent="0.2">
      <c r="A84" s="98" t="s">
        <v>77</v>
      </c>
      <c r="B84" s="191">
        <v>78527</v>
      </c>
      <c r="C84" s="198">
        <v>20</v>
      </c>
      <c r="D84" s="191">
        <v>348</v>
      </c>
      <c r="E84" s="191">
        <v>1086</v>
      </c>
      <c r="F84" s="191">
        <v>2065</v>
      </c>
      <c r="G84" s="191">
        <v>1498</v>
      </c>
      <c r="H84" s="191">
        <v>4040</v>
      </c>
      <c r="I84" s="191">
        <v>490</v>
      </c>
      <c r="J84" s="191">
        <v>5402</v>
      </c>
      <c r="K84" s="191">
        <v>2684</v>
      </c>
      <c r="L84" s="191">
        <v>9855</v>
      </c>
      <c r="M84" s="109">
        <v>733</v>
      </c>
      <c r="N84" s="109">
        <v>50306</v>
      </c>
    </row>
    <row r="85" spans="1:14" ht="15.95" customHeight="1" x14ac:dyDescent="0.2">
      <c r="A85" s="96" t="s">
        <v>78</v>
      </c>
      <c r="B85" s="187">
        <v>3146</v>
      </c>
      <c r="C85" s="186">
        <v>1</v>
      </c>
      <c r="D85" s="187">
        <v>6</v>
      </c>
      <c r="E85" s="187">
        <v>22</v>
      </c>
      <c r="F85" s="187">
        <v>39</v>
      </c>
      <c r="G85" s="187">
        <v>33</v>
      </c>
      <c r="H85" s="187">
        <v>111</v>
      </c>
      <c r="I85" s="187">
        <v>56</v>
      </c>
      <c r="J85" s="187">
        <v>149</v>
      </c>
      <c r="K85" s="187">
        <v>131</v>
      </c>
      <c r="L85" s="187">
        <v>393</v>
      </c>
      <c r="M85" s="107">
        <v>3</v>
      </c>
      <c r="N85" s="107">
        <v>2202</v>
      </c>
    </row>
    <row r="86" spans="1:14" ht="15.95" customHeight="1" x14ac:dyDescent="0.2">
      <c r="A86" s="96" t="s">
        <v>79</v>
      </c>
      <c r="B86" s="187">
        <v>3485</v>
      </c>
      <c r="C86" s="186">
        <v>0</v>
      </c>
      <c r="D86" s="187">
        <v>51</v>
      </c>
      <c r="E86" s="187">
        <v>154</v>
      </c>
      <c r="F86" s="187">
        <v>263</v>
      </c>
      <c r="G86" s="187">
        <v>130</v>
      </c>
      <c r="H86" s="187">
        <v>325</v>
      </c>
      <c r="I86" s="187">
        <v>14</v>
      </c>
      <c r="J86" s="187">
        <v>155</v>
      </c>
      <c r="K86" s="187">
        <v>104</v>
      </c>
      <c r="L86" s="187">
        <v>138</v>
      </c>
      <c r="M86" s="107">
        <v>2</v>
      </c>
      <c r="N86" s="107">
        <v>2149</v>
      </c>
    </row>
    <row r="87" spans="1:14" ht="15.95" customHeight="1" x14ac:dyDescent="0.2">
      <c r="A87" s="96" t="s">
        <v>80</v>
      </c>
      <c r="B87" s="187">
        <v>3919</v>
      </c>
      <c r="C87" s="186">
        <v>2</v>
      </c>
      <c r="D87" s="187">
        <v>55</v>
      </c>
      <c r="E87" s="187">
        <v>135</v>
      </c>
      <c r="F87" s="187">
        <v>221</v>
      </c>
      <c r="G87" s="187">
        <v>171</v>
      </c>
      <c r="H87" s="187">
        <v>339</v>
      </c>
      <c r="I87" s="187">
        <v>10</v>
      </c>
      <c r="J87" s="187">
        <v>126</v>
      </c>
      <c r="K87" s="187">
        <v>132</v>
      </c>
      <c r="L87" s="187">
        <v>209</v>
      </c>
      <c r="M87" s="107">
        <v>8</v>
      </c>
      <c r="N87" s="107">
        <v>2511</v>
      </c>
    </row>
    <row r="88" spans="1:14" ht="15.95" customHeight="1" x14ac:dyDescent="0.2">
      <c r="A88" s="96" t="s">
        <v>81</v>
      </c>
      <c r="B88" s="187">
        <v>1509</v>
      </c>
      <c r="C88" s="186">
        <v>0</v>
      </c>
      <c r="D88" s="187">
        <v>25</v>
      </c>
      <c r="E88" s="187">
        <v>49</v>
      </c>
      <c r="F88" s="187">
        <v>95</v>
      </c>
      <c r="G88" s="187">
        <v>70</v>
      </c>
      <c r="H88" s="187">
        <v>143</v>
      </c>
      <c r="I88" s="187">
        <v>11</v>
      </c>
      <c r="J88" s="187">
        <v>95</v>
      </c>
      <c r="K88" s="187">
        <v>56</v>
      </c>
      <c r="L88" s="187">
        <v>83</v>
      </c>
      <c r="M88" s="107">
        <v>0</v>
      </c>
      <c r="N88" s="107">
        <v>882</v>
      </c>
    </row>
    <row r="89" spans="1:14" ht="15.95" customHeight="1" x14ac:dyDescent="0.2">
      <c r="A89" s="96" t="s">
        <v>82</v>
      </c>
      <c r="B89" s="187">
        <v>2699</v>
      </c>
      <c r="C89" s="186">
        <v>1</v>
      </c>
      <c r="D89" s="187">
        <v>43</v>
      </c>
      <c r="E89" s="187">
        <v>112</v>
      </c>
      <c r="F89" s="187">
        <v>157</v>
      </c>
      <c r="G89" s="187">
        <v>135</v>
      </c>
      <c r="H89" s="187">
        <v>264</v>
      </c>
      <c r="I89" s="187">
        <v>8</v>
      </c>
      <c r="J89" s="187">
        <v>119</v>
      </c>
      <c r="K89" s="187">
        <v>113</v>
      </c>
      <c r="L89" s="187">
        <v>118</v>
      </c>
      <c r="M89" s="107">
        <v>7</v>
      </c>
      <c r="N89" s="107">
        <v>1622</v>
      </c>
    </row>
    <row r="90" spans="1:14" ht="15.95" customHeight="1" x14ac:dyDescent="0.2">
      <c r="A90" s="96" t="s">
        <v>83</v>
      </c>
      <c r="B90" s="187">
        <v>11599</v>
      </c>
      <c r="C90" s="186">
        <v>2</v>
      </c>
      <c r="D90" s="187">
        <v>56</v>
      </c>
      <c r="E90" s="187">
        <v>135</v>
      </c>
      <c r="F90" s="187">
        <v>246</v>
      </c>
      <c r="G90" s="187">
        <v>178</v>
      </c>
      <c r="H90" s="187">
        <v>664</v>
      </c>
      <c r="I90" s="187">
        <v>95</v>
      </c>
      <c r="J90" s="187">
        <v>526</v>
      </c>
      <c r="K90" s="187">
        <v>473</v>
      </c>
      <c r="L90" s="187">
        <v>1171</v>
      </c>
      <c r="M90" s="107">
        <v>25</v>
      </c>
      <c r="N90" s="107">
        <v>8028</v>
      </c>
    </row>
    <row r="91" spans="1:14" ht="15.95" customHeight="1" x14ac:dyDescent="0.2">
      <c r="A91" s="96" t="s">
        <v>84</v>
      </c>
      <c r="B91" s="187">
        <v>9486</v>
      </c>
      <c r="C91" s="186">
        <v>6</v>
      </c>
      <c r="D91" s="187">
        <v>37</v>
      </c>
      <c r="E91" s="187">
        <v>132</v>
      </c>
      <c r="F91" s="187">
        <v>258</v>
      </c>
      <c r="G91" s="187">
        <v>193</v>
      </c>
      <c r="H91" s="187">
        <v>616</v>
      </c>
      <c r="I91" s="187">
        <v>33</v>
      </c>
      <c r="J91" s="187">
        <v>486</v>
      </c>
      <c r="K91" s="187">
        <v>385</v>
      </c>
      <c r="L91" s="187">
        <v>1034</v>
      </c>
      <c r="M91" s="107">
        <v>15</v>
      </c>
      <c r="N91" s="107">
        <v>6291</v>
      </c>
    </row>
    <row r="92" spans="1:14" ht="15.95" customHeight="1" x14ac:dyDescent="0.2">
      <c r="A92" s="96" t="s">
        <v>85</v>
      </c>
      <c r="B92" s="187">
        <v>8612</v>
      </c>
      <c r="C92" s="186">
        <v>3</v>
      </c>
      <c r="D92" s="187">
        <v>220</v>
      </c>
      <c r="E92" s="187">
        <v>69</v>
      </c>
      <c r="F92" s="187">
        <v>163</v>
      </c>
      <c r="G92" s="187">
        <v>143</v>
      </c>
      <c r="H92" s="187">
        <v>461</v>
      </c>
      <c r="I92" s="187">
        <v>100</v>
      </c>
      <c r="J92" s="187">
        <v>411</v>
      </c>
      <c r="K92" s="187">
        <v>265</v>
      </c>
      <c r="L92" s="187">
        <v>1262</v>
      </c>
      <c r="M92" s="107">
        <v>12</v>
      </c>
      <c r="N92" s="107">
        <v>5503</v>
      </c>
    </row>
    <row r="93" spans="1:14" ht="15.95" customHeight="1" x14ac:dyDescent="0.2">
      <c r="A93" s="96" t="s">
        <v>86</v>
      </c>
      <c r="B93" s="187">
        <v>2504</v>
      </c>
      <c r="C93" s="186">
        <v>3</v>
      </c>
      <c r="D93" s="187">
        <v>3</v>
      </c>
      <c r="E93" s="187">
        <v>21</v>
      </c>
      <c r="F93" s="187">
        <v>28</v>
      </c>
      <c r="G93" s="187">
        <v>44</v>
      </c>
      <c r="H93" s="187">
        <v>127</v>
      </c>
      <c r="I93" s="187">
        <v>14</v>
      </c>
      <c r="J93" s="187">
        <v>136</v>
      </c>
      <c r="K93" s="187">
        <v>94</v>
      </c>
      <c r="L93" s="187">
        <v>317</v>
      </c>
      <c r="M93" s="107">
        <v>4</v>
      </c>
      <c r="N93" s="107">
        <v>1713</v>
      </c>
    </row>
    <row r="94" spans="1:14" ht="15.95" customHeight="1" x14ac:dyDescent="0.2">
      <c r="A94" s="96" t="s">
        <v>87</v>
      </c>
      <c r="B94" s="187">
        <v>8157</v>
      </c>
      <c r="C94" s="186">
        <v>0</v>
      </c>
      <c r="D94" s="187">
        <v>34</v>
      </c>
      <c r="E94" s="187">
        <v>104</v>
      </c>
      <c r="F94" s="187">
        <v>212</v>
      </c>
      <c r="G94" s="187">
        <v>155</v>
      </c>
      <c r="H94" s="187">
        <v>383</v>
      </c>
      <c r="I94" s="187">
        <v>61</v>
      </c>
      <c r="J94" s="187">
        <v>372</v>
      </c>
      <c r="K94" s="187">
        <v>369</v>
      </c>
      <c r="L94" s="187">
        <v>638</v>
      </c>
      <c r="M94" s="107">
        <v>26</v>
      </c>
      <c r="N94" s="107">
        <v>5803</v>
      </c>
    </row>
    <row r="95" spans="1:14" ht="15.95" customHeight="1" x14ac:dyDescent="0.2">
      <c r="A95" s="96" t="s">
        <v>88</v>
      </c>
      <c r="B95" s="189">
        <v>12078</v>
      </c>
      <c r="C95" s="188">
        <v>5</v>
      </c>
      <c r="D95" s="189">
        <v>34</v>
      </c>
      <c r="E95" s="189">
        <v>95</v>
      </c>
      <c r="F95" s="189">
        <v>179</v>
      </c>
      <c r="G95" s="189">
        <v>254</v>
      </c>
      <c r="H95" s="189">
        <v>698</v>
      </c>
      <c r="I95" s="189">
        <v>43</v>
      </c>
      <c r="J95" s="189">
        <v>597</v>
      </c>
      <c r="K95" s="189">
        <v>592</v>
      </c>
      <c r="L95" s="189">
        <v>1520</v>
      </c>
      <c r="M95" s="108">
        <v>25</v>
      </c>
      <c r="N95" s="108">
        <v>8036</v>
      </c>
    </row>
    <row r="96" spans="1:14" ht="15.95" customHeight="1" x14ac:dyDescent="0.2">
      <c r="A96" s="98" t="s">
        <v>89</v>
      </c>
      <c r="B96" s="191">
        <v>67194</v>
      </c>
      <c r="C96" s="198">
        <v>23</v>
      </c>
      <c r="D96" s="191">
        <v>564</v>
      </c>
      <c r="E96" s="191">
        <v>1028</v>
      </c>
      <c r="F96" s="191">
        <v>1861</v>
      </c>
      <c r="G96" s="191">
        <v>1506</v>
      </c>
      <c r="H96" s="191">
        <v>4131</v>
      </c>
      <c r="I96" s="191">
        <v>445</v>
      </c>
      <c r="J96" s="191">
        <v>3172</v>
      </c>
      <c r="K96" s="191">
        <v>2714</v>
      </c>
      <c r="L96" s="191">
        <v>6883</v>
      </c>
      <c r="M96" s="109">
        <v>127</v>
      </c>
      <c r="N96" s="109">
        <v>44740</v>
      </c>
    </row>
    <row r="97" spans="1:14" ht="15.95" customHeight="1" thickBot="1" x14ac:dyDescent="0.25">
      <c r="A97" s="102" t="s">
        <v>90</v>
      </c>
      <c r="B97" s="202">
        <v>373754</v>
      </c>
      <c r="C97" s="201">
        <v>105</v>
      </c>
      <c r="D97" s="197">
        <v>3212</v>
      </c>
      <c r="E97" s="197">
        <v>6949</v>
      </c>
      <c r="F97" s="197">
        <v>13121</v>
      </c>
      <c r="G97" s="197">
        <v>11141</v>
      </c>
      <c r="H97" s="197">
        <v>24577</v>
      </c>
      <c r="I97" s="197">
        <v>2599</v>
      </c>
      <c r="J97" s="197">
        <v>23232</v>
      </c>
      <c r="K97" s="197">
        <v>15516</v>
      </c>
      <c r="L97" s="197">
        <v>40948</v>
      </c>
      <c r="M97" s="111">
        <v>3288</v>
      </c>
      <c r="N97" s="283">
        <v>229066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100" spans="1:14" ht="33.75" customHeight="1" x14ac:dyDescent="0.2">
      <c r="A100" s="373" t="s">
        <v>396</v>
      </c>
      <c r="B100" s="373"/>
      <c r="C100" s="373"/>
      <c r="D100" s="373"/>
      <c r="E100" s="373"/>
      <c r="F100" s="373"/>
      <c r="G100" s="373"/>
      <c r="H100" s="373"/>
      <c r="I100" s="373"/>
      <c r="J100" s="373"/>
      <c r="K100" s="373"/>
      <c r="L100" s="373"/>
      <c r="M100" s="373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 x14ac:dyDescent="0.2">
      <c r="A1" s="9" t="s">
        <v>470</v>
      </c>
    </row>
    <row r="2" spans="1:25" s="17" customFormat="1" ht="11.25" x14ac:dyDescent="0.2">
      <c r="A2" s="12"/>
    </row>
    <row r="3" spans="1:25" s="15" customFormat="1" ht="18.75" x14ac:dyDescent="0.2">
      <c r="A3" s="10" t="s">
        <v>186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40.700000000000003" customHeight="1" x14ac:dyDescent="0.2">
      <c r="A6" s="408" t="s">
        <v>393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</row>
    <row r="7" spans="1:25" s="21" customFormat="1" ht="13.5" thickBot="1" x14ac:dyDescent="0.25">
      <c r="A7" s="58" t="s">
        <v>263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V7" s="284"/>
      <c r="W7" s="419"/>
      <c r="X7" s="419"/>
      <c r="Y7" s="285">
        <v>41974</v>
      </c>
    </row>
    <row r="8" spans="1:25" s="31" customFormat="1" ht="14.25" x14ac:dyDescent="0.2">
      <c r="A8" s="92"/>
      <c r="B8" s="380" t="s">
        <v>201</v>
      </c>
      <c r="C8" s="407" t="s">
        <v>202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6"/>
    </row>
    <row r="9" spans="1:25" s="31" customFormat="1" ht="14.25" customHeight="1" x14ac:dyDescent="0.2">
      <c r="A9" s="94" t="s">
        <v>1</v>
      </c>
      <c r="B9" s="381"/>
      <c r="C9" s="409" t="s">
        <v>107</v>
      </c>
      <c r="D9" s="413" t="s">
        <v>208</v>
      </c>
      <c r="E9" s="413" t="s">
        <v>108</v>
      </c>
      <c r="F9" s="413" t="s">
        <v>209</v>
      </c>
      <c r="G9" s="413" t="s">
        <v>210</v>
      </c>
      <c r="H9" s="413" t="s">
        <v>95</v>
      </c>
      <c r="I9" s="413" t="s">
        <v>211</v>
      </c>
      <c r="J9" s="413" t="s">
        <v>212</v>
      </c>
      <c r="K9" s="413" t="s">
        <v>213</v>
      </c>
      <c r="L9" s="413" t="s">
        <v>214</v>
      </c>
      <c r="M9" s="413" t="s">
        <v>215</v>
      </c>
      <c r="N9" s="413" t="s">
        <v>216</v>
      </c>
      <c r="O9" s="411" t="s">
        <v>217</v>
      </c>
      <c r="P9" s="417" t="s">
        <v>218</v>
      </c>
      <c r="Q9" s="417" t="s">
        <v>109</v>
      </c>
      <c r="R9" s="417" t="s">
        <v>219</v>
      </c>
      <c r="S9" s="417" t="s">
        <v>220</v>
      </c>
      <c r="T9" s="417" t="s">
        <v>221</v>
      </c>
      <c r="U9" s="417" t="s">
        <v>222</v>
      </c>
      <c r="V9" s="417" t="s">
        <v>223</v>
      </c>
      <c r="W9" s="417" t="s">
        <v>224</v>
      </c>
      <c r="X9" s="415" t="s">
        <v>190</v>
      </c>
      <c r="Y9" s="405" t="s">
        <v>439</v>
      </c>
    </row>
    <row r="10" spans="1:25" s="31" customFormat="1" ht="14.25" customHeight="1" x14ac:dyDescent="0.2">
      <c r="A10" s="94"/>
      <c r="B10" s="381"/>
      <c r="C10" s="409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1"/>
      <c r="P10" s="417"/>
      <c r="Q10" s="417"/>
      <c r="R10" s="417"/>
      <c r="S10" s="417"/>
      <c r="T10" s="417"/>
      <c r="U10" s="417"/>
      <c r="V10" s="417"/>
      <c r="W10" s="417"/>
      <c r="X10" s="415"/>
      <c r="Y10" s="405"/>
    </row>
    <row r="11" spans="1:25" s="31" customFormat="1" ht="13.5" thickBot="1" x14ac:dyDescent="0.25">
      <c r="A11" s="95"/>
      <c r="B11" s="382"/>
      <c r="C11" s="410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2"/>
      <c r="P11" s="418"/>
      <c r="Q11" s="418"/>
      <c r="R11" s="418"/>
      <c r="S11" s="418"/>
      <c r="T11" s="418"/>
      <c r="U11" s="418"/>
      <c r="V11" s="418"/>
      <c r="W11" s="418"/>
      <c r="X11" s="416"/>
      <c r="Y11" s="406"/>
    </row>
    <row r="12" spans="1:25" ht="15.95" customHeight="1" x14ac:dyDescent="0.2">
      <c r="A12" s="116" t="s">
        <v>3</v>
      </c>
      <c r="B12" s="203">
        <v>59</v>
      </c>
      <c r="C12" s="204">
        <v>1</v>
      </c>
      <c r="D12" s="184">
        <v>0</v>
      </c>
      <c r="E12" s="184">
        <v>0</v>
      </c>
      <c r="F12" s="184">
        <v>0</v>
      </c>
      <c r="G12" s="184">
        <v>0</v>
      </c>
      <c r="H12" s="184">
        <v>0</v>
      </c>
      <c r="I12" s="184">
        <v>0</v>
      </c>
      <c r="J12" s="184">
        <v>0</v>
      </c>
      <c r="K12" s="184">
        <v>0</v>
      </c>
      <c r="L12" s="184">
        <v>3</v>
      </c>
      <c r="M12" s="184">
        <v>0</v>
      </c>
      <c r="N12" s="184">
        <v>0</v>
      </c>
      <c r="O12" s="205">
        <v>0</v>
      </c>
      <c r="P12" s="205">
        <v>1</v>
      </c>
      <c r="Q12" s="205">
        <v>0</v>
      </c>
      <c r="R12" s="205">
        <v>0</v>
      </c>
      <c r="S12" s="205">
        <v>0</v>
      </c>
      <c r="T12" s="205">
        <v>0</v>
      </c>
      <c r="U12" s="205">
        <v>0</v>
      </c>
      <c r="V12" s="205">
        <v>0</v>
      </c>
      <c r="W12" s="205">
        <v>0</v>
      </c>
      <c r="X12" s="206">
        <v>2</v>
      </c>
      <c r="Y12" s="276">
        <v>52</v>
      </c>
    </row>
    <row r="13" spans="1:25" ht="15.95" customHeight="1" x14ac:dyDescent="0.2">
      <c r="A13" s="116" t="s">
        <v>4</v>
      </c>
      <c r="B13" s="207">
        <v>177</v>
      </c>
      <c r="C13" s="186">
        <v>0</v>
      </c>
      <c r="D13" s="187">
        <v>0</v>
      </c>
      <c r="E13" s="187">
        <v>1</v>
      </c>
      <c r="F13" s="187">
        <v>0</v>
      </c>
      <c r="G13" s="187">
        <v>0</v>
      </c>
      <c r="H13" s="187">
        <v>2</v>
      </c>
      <c r="I13" s="187">
        <v>13</v>
      </c>
      <c r="J13" s="187">
        <v>1</v>
      </c>
      <c r="K13" s="187">
        <v>1</v>
      </c>
      <c r="L13" s="187">
        <v>2</v>
      </c>
      <c r="M13" s="187">
        <v>0</v>
      </c>
      <c r="N13" s="187">
        <v>2</v>
      </c>
      <c r="O13" s="208">
        <v>2</v>
      </c>
      <c r="P13" s="208">
        <v>8</v>
      </c>
      <c r="Q13" s="208">
        <v>3</v>
      </c>
      <c r="R13" s="208">
        <v>0</v>
      </c>
      <c r="S13" s="208">
        <v>0</v>
      </c>
      <c r="T13" s="208">
        <v>1</v>
      </c>
      <c r="U13" s="208">
        <v>0</v>
      </c>
      <c r="V13" s="208">
        <v>0</v>
      </c>
      <c r="W13" s="208">
        <v>0</v>
      </c>
      <c r="X13" s="209">
        <v>5</v>
      </c>
      <c r="Y13" s="277">
        <v>136</v>
      </c>
    </row>
    <row r="14" spans="1:25" ht="15.95" customHeight="1" x14ac:dyDescent="0.2">
      <c r="A14" s="116" t="s">
        <v>5</v>
      </c>
      <c r="B14" s="207">
        <v>109</v>
      </c>
      <c r="C14" s="186">
        <v>0</v>
      </c>
      <c r="D14" s="187">
        <v>0</v>
      </c>
      <c r="E14" s="187">
        <v>1</v>
      </c>
      <c r="F14" s="187">
        <v>0</v>
      </c>
      <c r="G14" s="187">
        <v>0</v>
      </c>
      <c r="H14" s="187">
        <v>0</v>
      </c>
      <c r="I14" s="187">
        <v>11</v>
      </c>
      <c r="J14" s="187">
        <v>0</v>
      </c>
      <c r="K14" s="187">
        <v>2</v>
      </c>
      <c r="L14" s="187">
        <v>1</v>
      </c>
      <c r="M14" s="187">
        <v>2</v>
      </c>
      <c r="N14" s="187">
        <v>0</v>
      </c>
      <c r="O14" s="208">
        <v>1</v>
      </c>
      <c r="P14" s="208">
        <v>2</v>
      </c>
      <c r="Q14" s="208">
        <v>1</v>
      </c>
      <c r="R14" s="208">
        <v>0</v>
      </c>
      <c r="S14" s="208">
        <v>0</v>
      </c>
      <c r="T14" s="208">
        <v>0</v>
      </c>
      <c r="U14" s="208">
        <v>1</v>
      </c>
      <c r="V14" s="208">
        <v>0</v>
      </c>
      <c r="W14" s="208">
        <v>0</v>
      </c>
      <c r="X14" s="209">
        <v>3</v>
      </c>
      <c r="Y14" s="277">
        <v>84</v>
      </c>
    </row>
    <row r="15" spans="1:25" ht="15.95" customHeight="1" x14ac:dyDescent="0.2">
      <c r="A15" s="116" t="s">
        <v>6</v>
      </c>
      <c r="B15" s="207">
        <v>135</v>
      </c>
      <c r="C15" s="186">
        <v>0</v>
      </c>
      <c r="D15" s="187">
        <v>0</v>
      </c>
      <c r="E15" s="187">
        <v>4</v>
      </c>
      <c r="F15" s="187">
        <v>0</v>
      </c>
      <c r="G15" s="187">
        <v>0</v>
      </c>
      <c r="H15" s="187">
        <v>4</v>
      </c>
      <c r="I15" s="187">
        <v>15</v>
      </c>
      <c r="J15" s="187">
        <v>5</v>
      </c>
      <c r="K15" s="187">
        <v>1</v>
      </c>
      <c r="L15" s="187">
        <v>7</v>
      </c>
      <c r="M15" s="187">
        <v>7</v>
      </c>
      <c r="N15" s="187">
        <v>1</v>
      </c>
      <c r="O15" s="208">
        <v>5</v>
      </c>
      <c r="P15" s="208">
        <v>3</v>
      </c>
      <c r="Q15" s="208">
        <v>2</v>
      </c>
      <c r="R15" s="208">
        <v>0</v>
      </c>
      <c r="S15" s="208">
        <v>7</v>
      </c>
      <c r="T15" s="208">
        <v>2</v>
      </c>
      <c r="U15" s="208">
        <v>0</v>
      </c>
      <c r="V15" s="208">
        <v>0</v>
      </c>
      <c r="W15" s="208">
        <v>0</v>
      </c>
      <c r="X15" s="209">
        <v>10</v>
      </c>
      <c r="Y15" s="277">
        <v>62</v>
      </c>
    </row>
    <row r="16" spans="1:25" ht="15.95" customHeight="1" x14ac:dyDescent="0.2">
      <c r="A16" s="116" t="s">
        <v>7</v>
      </c>
      <c r="B16" s="207">
        <v>212</v>
      </c>
      <c r="C16" s="186">
        <v>1</v>
      </c>
      <c r="D16" s="187">
        <v>0</v>
      </c>
      <c r="E16" s="187">
        <v>10</v>
      </c>
      <c r="F16" s="187">
        <v>0</v>
      </c>
      <c r="G16" s="187">
        <v>0</v>
      </c>
      <c r="H16" s="187">
        <v>6</v>
      </c>
      <c r="I16" s="187">
        <v>28</v>
      </c>
      <c r="J16" s="187">
        <v>3</v>
      </c>
      <c r="K16" s="187">
        <v>10</v>
      </c>
      <c r="L16" s="187">
        <v>7</v>
      </c>
      <c r="M16" s="187">
        <v>6</v>
      </c>
      <c r="N16" s="187">
        <v>0</v>
      </c>
      <c r="O16" s="208">
        <v>12</v>
      </c>
      <c r="P16" s="208">
        <v>8</v>
      </c>
      <c r="Q16" s="208">
        <v>1</v>
      </c>
      <c r="R16" s="208">
        <v>1</v>
      </c>
      <c r="S16" s="208">
        <v>4</v>
      </c>
      <c r="T16" s="208">
        <v>3</v>
      </c>
      <c r="U16" s="208">
        <v>3</v>
      </c>
      <c r="V16" s="208">
        <v>0</v>
      </c>
      <c r="W16" s="208">
        <v>0</v>
      </c>
      <c r="X16" s="209">
        <v>14</v>
      </c>
      <c r="Y16" s="277">
        <v>95</v>
      </c>
    </row>
    <row r="17" spans="1:25" ht="15.95" customHeight="1" x14ac:dyDescent="0.2">
      <c r="A17" s="116" t="s">
        <v>8</v>
      </c>
      <c r="B17" s="207">
        <v>108</v>
      </c>
      <c r="C17" s="186">
        <v>0</v>
      </c>
      <c r="D17" s="187">
        <v>0</v>
      </c>
      <c r="E17" s="187">
        <v>12</v>
      </c>
      <c r="F17" s="187">
        <v>0</v>
      </c>
      <c r="G17" s="187">
        <v>0</v>
      </c>
      <c r="H17" s="187">
        <v>3</v>
      </c>
      <c r="I17" s="187">
        <v>16</v>
      </c>
      <c r="J17" s="187">
        <v>3</v>
      </c>
      <c r="K17" s="187">
        <v>2</v>
      </c>
      <c r="L17" s="187">
        <v>0</v>
      </c>
      <c r="M17" s="187">
        <v>1</v>
      </c>
      <c r="N17" s="187">
        <v>2</v>
      </c>
      <c r="O17" s="208">
        <v>2</v>
      </c>
      <c r="P17" s="208">
        <v>5</v>
      </c>
      <c r="Q17" s="208">
        <v>3</v>
      </c>
      <c r="R17" s="208">
        <v>1</v>
      </c>
      <c r="S17" s="208">
        <v>2</v>
      </c>
      <c r="T17" s="208">
        <v>0</v>
      </c>
      <c r="U17" s="208">
        <v>2</v>
      </c>
      <c r="V17" s="208">
        <v>0</v>
      </c>
      <c r="W17" s="208">
        <v>0</v>
      </c>
      <c r="X17" s="209">
        <v>8</v>
      </c>
      <c r="Y17" s="277">
        <v>46</v>
      </c>
    </row>
    <row r="18" spans="1:25" ht="15.95" customHeight="1" x14ac:dyDescent="0.2">
      <c r="A18" s="116" t="s">
        <v>9</v>
      </c>
      <c r="B18" s="207">
        <v>187</v>
      </c>
      <c r="C18" s="186">
        <v>1</v>
      </c>
      <c r="D18" s="187">
        <v>0</v>
      </c>
      <c r="E18" s="187">
        <v>10</v>
      </c>
      <c r="F18" s="187">
        <v>0</v>
      </c>
      <c r="G18" s="187">
        <v>3</v>
      </c>
      <c r="H18" s="187">
        <v>1</v>
      </c>
      <c r="I18" s="187">
        <v>22</v>
      </c>
      <c r="J18" s="187">
        <v>6</v>
      </c>
      <c r="K18" s="187">
        <v>6</v>
      </c>
      <c r="L18" s="187">
        <v>1</v>
      </c>
      <c r="M18" s="187">
        <v>4</v>
      </c>
      <c r="N18" s="187">
        <v>2</v>
      </c>
      <c r="O18" s="208">
        <v>6</v>
      </c>
      <c r="P18" s="208">
        <v>3</v>
      </c>
      <c r="Q18" s="208">
        <v>21</v>
      </c>
      <c r="R18" s="208">
        <v>3</v>
      </c>
      <c r="S18" s="208">
        <v>6</v>
      </c>
      <c r="T18" s="208">
        <v>1</v>
      </c>
      <c r="U18" s="208">
        <v>2</v>
      </c>
      <c r="V18" s="208">
        <v>0</v>
      </c>
      <c r="W18" s="208">
        <v>0</v>
      </c>
      <c r="X18" s="209">
        <v>19</v>
      </c>
      <c r="Y18" s="277">
        <v>70</v>
      </c>
    </row>
    <row r="19" spans="1:25" ht="15.95" customHeight="1" x14ac:dyDescent="0.2">
      <c r="A19" s="116" t="s">
        <v>10</v>
      </c>
      <c r="B19" s="210">
        <v>142</v>
      </c>
      <c r="C19" s="188">
        <v>1</v>
      </c>
      <c r="D19" s="189">
        <v>0</v>
      </c>
      <c r="E19" s="189">
        <v>6</v>
      </c>
      <c r="F19" s="189">
        <v>0</v>
      </c>
      <c r="G19" s="189">
        <v>0</v>
      </c>
      <c r="H19" s="189">
        <v>5</v>
      </c>
      <c r="I19" s="189">
        <v>23</v>
      </c>
      <c r="J19" s="189">
        <v>4</v>
      </c>
      <c r="K19" s="189">
        <v>2</v>
      </c>
      <c r="L19" s="189">
        <v>3</v>
      </c>
      <c r="M19" s="189">
        <v>2</v>
      </c>
      <c r="N19" s="189">
        <v>0</v>
      </c>
      <c r="O19" s="211">
        <v>2</v>
      </c>
      <c r="P19" s="211">
        <v>1</v>
      </c>
      <c r="Q19" s="211">
        <v>4</v>
      </c>
      <c r="R19" s="211">
        <v>2</v>
      </c>
      <c r="S19" s="211">
        <v>1</v>
      </c>
      <c r="T19" s="211">
        <v>2</v>
      </c>
      <c r="U19" s="211">
        <v>3</v>
      </c>
      <c r="V19" s="211">
        <v>0</v>
      </c>
      <c r="W19" s="211">
        <v>0</v>
      </c>
      <c r="X19" s="212">
        <v>15</v>
      </c>
      <c r="Y19" s="278">
        <v>66</v>
      </c>
    </row>
    <row r="20" spans="1:25" ht="15.95" customHeight="1" x14ac:dyDescent="0.2">
      <c r="A20" s="117" t="s">
        <v>11</v>
      </c>
      <c r="B20" s="213">
        <v>1129</v>
      </c>
      <c r="C20" s="198">
        <v>4</v>
      </c>
      <c r="D20" s="191">
        <v>0</v>
      </c>
      <c r="E20" s="191">
        <v>44</v>
      </c>
      <c r="F20" s="191">
        <v>0</v>
      </c>
      <c r="G20" s="191">
        <v>3</v>
      </c>
      <c r="H20" s="191">
        <v>21</v>
      </c>
      <c r="I20" s="191">
        <v>128</v>
      </c>
      <c r="J20" s="191">
        <v>22</v>
      </c>
      <c r="K20" s="191">
        <v>24</v>
      </c>
      <c r="L20" s="191">
        <v>24</v>
      </c>
      <c r="M20" s="191">
        <v>22</v>
      </c>
      <c r="N20" s="191">
        <v>7</v>
      </c>
      <c r="O20" s="214">
        <v>30</v>
      </c>
      <c r="P20" s="214">
        <v>31</v>
      </c>
      <c r="Q20" s="214">
        <v>35</v>
      </c>
      <c r="R20" s="214">
        <v>7</v>
      </c>
      <c r="S20" s="214">
        <v>20</v>
      </c>
      <c r="T20" s="214">
        <v>9</v>
      </c>
      <c r="U20" s="214">
        <v>11</v>
      </c>
      <c r="V20" s="214">
        <v>0</v>
      </c>
      <c r="W20" s="214">
        <v>0</v>
      </c>
      <c r="X20" s="215">
        <v>76</v>
      </c>
      <c r="Y20" s="279">
        <v>611</v>
      </c>
    </row>
    <row r="21" spans="1:25" ht="15.95" customHeight="1" x14ac:dyDescent="0.2">
      <c r="A21" s="116" t="s">
        <v>12</v>
      </c>
      <c r="B21" s="216">
        <v>376</v>
      </c>
      <c r="C21" s="186">
        <v>6</v>
      </c>
      <c r="D21" s="187">
        <v>1</v>
      </c>
      <c r="E21" s="187">
        <v>22</v>
      </c>
      <c r="F21" s="187">
        <v>1</v>
      </c>
      <c r="G21" s="187">
        <v>0</v>
      </c>
      <c r="H21" s="187">
        <v>20</v>
      </c>
      <c r="I21" s="187">
        <v>32</v>
      </c>
      <c r="J21" s="187">
        <v>6</v>
      </c>
      <c r="K21" s="187">
        <v>2</v>
      </c>
      <c r="L21" s="187">
        <v>2</v>
      </c>
      <c r="M21" s="187">
        <v>4</v>
      </c>
      <c r="N21" s="187">
        <v>3</v>
      </c>
      <c r="O21" s="208">
        <v>10</v>
      </c>
      <c r="P21" s="208">
        <v>20</v>
      </c>
      <c r="Q21" s="208">
        <v>23</v>
      </c>
      <c r="R21" s="208">
        <v>1</v>
      </c>
      <c r="S21" s="208">
        <v>4</v>
      </c>
      <c r="T21" s="208">
        <v>1</v>
      </c>
      <c r="U21" s="208">
        <v>4</v>
      </c>
      <c r="V21" s="208">
        <v>0</v>
      </c>
      <c r="W21" s="208">
        <v>0</v>
      </c>
      <c r="X21" s="209">
        <v>42</v>
      </c>
      <c r="Y21" s="280">
        <v>172</v>
      </c>
    </row>
    <row r="22" spans="1:25" ht="15.95" customHeight="1" x14ac:dyDescent="0.2">
      <c r="A22" s="116" t="s">
        <v>13</v>
      </c>
      <c r="B22" s="207">
        <v>126</v>
      </c>
      <c r="C22" s="186">
        <v>3</v>
      </c>
      <c r="D22" s="187">
        <v>0</v>
      </c>
      <c r="E22" s="187">
        <v>14</v>
      </c>
      <c r="F22" s="187">
        <v>0</v>
      </c>
      <c r="G22" s="187">
        <v>0</v>
      </c>
      <c r="H22" s="187">
        <v>9</v>
      </c>
      <c r="I22" s="187">
        <v>16</v>
      </c>
      <c r="J22" s="187">
        <v>2</v>
      </c>
      <c r="K22" s="187">
        <v>4</v>
      </c>
      <c r="L22" s="187">
        <v>1</v>
      </c>
      <c r="M22" s="187">
        <v>0</v>
      </c>
      <c r="N22" s="187">
        <v>0</v>
      </c>
      <c r="O22" s="208">
        <v>6</v>
      </c>
      <c r="P22" s="208">
        <v>2</v>
      </c>
      <c r="Q22" s="208">
        <v>5</v>
      </c>
      <c r="R22" s="208">
        <v>1</v>
      </c>
      <c r="S22" s="208">
        <v>1</v>
      </c>
      <c r="T22" s="208">
        <v>0</v>
      </c>
      <c r="U22" s="208">
        <v>1</v>
      </c>
      <c r="V22" s="208">
        <v>0</v>
      </c>
      <c r="W22" s="208">
        <v>0</v>
      </c>
      <c r="X22" s="209">
        <v>5</v>
      </c>
      <c r="Y22" s="277">
        <v>56</v>
      </c>
    </row>
    <row r="23" spans="1:25" ht="15.95" customHeight="1" x14ac:dyDescent="0.2">
      <c r="A23" s="116" t="s">
        <v>14</v>
      </c>
      <c r="B23" s="207">
        <v>121</v>
      </c>
      <c r="C23" s="186">
        <v>0</v>
      </c>
      <c r="D23" s="187">
        <v>0</v>
      </c>
      <c r="E23" s="187">
        <v>14</v>
      </c>
      <c r="F23" s="187">
        <v>0</v>
      </c>
      <c r="G23" s="187">
        <v>0</v>
      </c>
      <c r="H23" s="187">
        <v>1</v>
      </c>
      <c r="I23" s="187">
        <v>9</v>
      </c>
      <c r="J23" s="187">
        <v>1</v>
      </c>
      <c r="K23" s="187">
        <v>1</v>
      </c>
      <c r="L23" s="187">
        <v>0</v>
      </c>
      <c r="M23" s="187">
        <v>0</v>
      </c>
      <c r="N23" s="187">
        <v>0</v>
      </c>
      <c r="O23" s="208">
        <v>1</v>
      </c>
      <c r="P23" s="208">
        <v>16</v>
      </c>
      <c r="Q23" s="208">
        <v>4</v>
      </c>
      <c r="R23" s="208">
        <v>2</v>
      </c>
      <c r="S23" s="208">
        <v>2</v>
      </c>
      <c r="T23" s="208">
        <v>0</v>
      </c>
      <c r="U23" s="208">
        <v>2</v>
      </c>
      <c r="V23" s="208">
        <v>0</v>
      </c>
      <c r="W23" s="208">
        <v>0</v>
      </c>
      <c r="X23" s="209">
        <v>11</v>
      </c>
      <c r="Y23" s="277">
        <v>57</v>
      </c>
    </row>
    <row r="24" spans="1:25" ht="15.95" customHeight="1" x14ac:dyDescent="0.2">
      <c r="A24" s="116" t="s">
        <v>15</v>
      </c>
      <c r="B24" s="207">
        <v>203</v>
      </c>
      <c r="C24" s="186">
        <v>2</v>
      </c>
      <c r="D24" s="187">
        <v>0</v>
      </c>
      <c r="E24" s="187">
        <v>24</v>
      </c>
      <c r="F24" s="187">
        <v>0</v>
      </c>
      <c r="G24" s="187">
        <v>0</v>
      </c>
      <c r="H24" s="187">
        <v>13</v>
      </c>
      <c r="I24" s="187">
        <v>7</v>
      </c>
      <c r="J24" s="187">
        <v>4</v>
      </c>
      <c r="K24" s="187">
        <v>7</v>
      </c>
      <c r="L24" s="187">
        <v>0</v>
      </c>
      <c r="M24" s="187">
        <v>3</v>
      </c>
      <c r="N24" s="187">
        <v>0</v>
      </c>
      <c r="O24" s="208">
        <v>5</v>
      </c>
      <c r="P24" s="208">
        <v>4</v>
      </c>
      <c r="Q24" s="208">
        <v>8</v>
      </c>
      <c r="R24" s="208">
        <v>2</v>
      </c>
      <c r="S24" s="208">
        <v>4</v>
      </c>
      <c r="T24" s="208">
        <v>0</v>
      </c>
      <c r="U24" s="208">
        <v>2</v>
      </c>
      <c r="V24" s="208">
        <v>0</v>
      </c>
      <c r="W24" s="208">
        <v>0</v>
      </c>
      <c r="X24" s="209">
        <v>14</v>
      </c>
      <c r="Y24" s="277">
        <v>104</v>
      </c>
    </row>
    <row r="25" spans="1:25" ht="15.95" customHeight="1" x14ac:dyDescent="0.2">
      <c r="A25" s="116" t="s">
        <v>16</v>
      </c>
      <c r="B25" s="207">
        <v>252</v>
      </c>
      <c r="C25" s="186">
        <v>0</v>
      </c>
      <c r="D25" s="187">
        <v>0</v>
      </c>
      <c r="E25" s="187">
        <v>36</v>
      </c>
      <c r="F25" s="187">
        <v>0</v>
      </c>
      <c r="G25" s="187">
        <v>0</v>
      </c>
      <c r="H25" s="187">
        <v>8</v>
      </c>
      <c r="I25" s="187">
        <v>12</v>
      </c>
      <c r="J25" s="187">
        <v>3</v>
      </c>
      <c r="K25" s="187">
        <v>3</v>
      </c>
      <c r="L25" s="187">
        <v>1</v>
      </c>
      <c r="M25" s="187">
        <v>0</v>
      </c>
      <c r="N25" s="187">
        <v>0</v>
      </c>
      <c r="O25" s="208">
        <v>2</v>
      </c>
      <c r="P25" s="208">
        <v>11</v>
      </c>
      <c r="Q25" s="208">
        <v>25</v>
      </c>
      <c r="R25" s="208">
        <v>1</v>
      </c>
      <c r="S25" s="208">
        <v>13</v>
      </c>
      <c r="T25" s="208">
        <v>0</v>
      </c>
      <c r="U25" s="208">
        <v>1</v>
      </c>
      <c r="V25" s="208">
        <v>0</v>
      </c>
      <c r="W25" s="208">
        <v>0</v>
      </c>
      <c r="X25" s="209">
        <v>28</v>
      </c>
      <c r="Y25" s="277">
        <v>108</v>
      </c>
    </row>
    <row r="26" spans="1:25" ht="15.95" customHeight="1" x14ac:dyDescent="0.2">
      <c r="A26" s="116" t="s">
        <v>17</v>
      </c>
      <c r="B26" s="207">
        <v>143</v>
      </c>
      <c r="C26" s="186">
        <v>4</v>
      </c>
      <c r="D26" s="187">
        <v>2</v>
      </c>
      <c r="E26" s="187">
        <v>18</v>
      </c>
      <c r="F26" s="187">
        <v>0</v>
      </c>
      <c r="G26" s="187">
        <v>1</v>
      </c>
      <c r="H26" s="187">
        <v>2</v>
      </c>
      <c r="I26" s="187">
        <v>13</v>
      </c>
      <c r="J26" s="187">
        <v>0</v>
      </c>
      <c r="K26" s="187">
        <v>4</v>
      </c>
      <c r="L26" s="187">
        <v>0</v>
      </c>
      <c r="M26" s="187">
        <v>0</v>
      </c>
      <c r="N26" s="187">
        <v>4</v>
      </c>
      <c r="O26" s="208">
        <v>3</v>
      </c>
      <c r="P26" s="208">
        <v>2</v>
      </c>
      <c r="Q26" s="208">
        <v>2</v>
      </c>
      <c r="R26" s="208">
        <v>0</v>
      </c>
      <c r="S26" s="208">
        <v>3</v>
      </c>
      <c r="T26" s="208">
        <v>0</v>
      </c>
      <c r="U26" s="208">
        <v>0</v>
      </c>
      <c r="V26" s="208">
        <v>0</v>
      </c>
      <c r="W26" s="208">
        <v>0</v>
      </c>
      <c r="X26" s="209">
        <v>22</v>
      </c>
      <c r="Y26" s="277">
        <v>63</v>
      </c>
    </row>
    <row r="27" spans="1:25" ht="15.95" customHeight="1" x14ac:dyDescent="0.2">
      <c r="A27" s="118" t="s">
        <v>18</v>
      </c>
      <c r="B27" s="210">
        <v>361</v>
      </c>
      <c r="C27" s="188">
        <v>9</v>
      </c>
      <c r="D27" s="189">
        <v>0</v>
      </c>
      <c r="E27" s="189">
        <v>35</v>
      </c>
      <c r="F27" s="189">
        <v>2</v>
      </c>
      <c r="G27" s="189">
        <v>2</v>
      </c>
      <c r="H27" s="189">
        <v>8</v>
      </c>
      <c r="I27" s="189">
        <v>27</v>
      </c>
      <c r="J27" s="189">
        <v>5</v>
      </c>
      <c r="K27" s="189">
        <v>4</v>
      </c>
      <c r="L27" s="189">
        <v>6</v>
      </c>
      <c r="M27" s="189">
        <v>3</v>
      </c>
      <c r="N27" s="189">
        <v>1</v>
      </c>
      <c r="O27" s="211">
        <v>12</v>
      </c>
      <c r="P27" s="211">
        <v>42</v>
      </c>
      <c r="Q27" s="211">
        <v>15</v>
      </c>
      <c r="R27" s="211">
        <v>8</v>
      </c>
      <c r="S27" s="211">
        <v>1</v>
      </c>
      <c r="T27" s="211">
        <v>3</v>
      </c>
      <c r="U27" s="211">
        <v>10</v>
      </c>
      <c r="V27" s="211">
        <v>0</v>
      </c>
      <c r="W27" s="211">
        <v>0</v>
      </c>
      <c r="X27" s="212">
        <v>15</v>
      </c>
      <c r="Y27" s="278">
        <v>153</v>
      </c>
    </row>
    <row r="28" spans="1:25" ht="15.95" customHeight="1" x14ac:dyDescent="0.2">
      <c r="A28" s="119" t="s">
        <v>19</v>
      </c>
      <c r="B28" s="213">
        <v>1582</v>
      </c>
      <c r="C28" s="198">
        <v>24</v>
      </c>
      <c r="D28" s="191">
        <v>3</v>
      </c>
      <c r="E28" s="191">
        <v>163</v>
      </c>
      <c r="F28" s="191">
        <v>3</v>
      </c>
      <c r="G28" s="191">
        <v>3</v>
      </c>
      <c r="H28" s="191">
        <v>61</v>
      </c>
      <c r="I28" s="191">
        <v>116</v>
      </c>
      <c r="J28" s="191">
        <v>21</v>
      </c>
      <c r="K28" s="191">
        <v>25</v>
      </c>
      <c r="L28" s="191">
        <v>10</v>
      </c>
      <c r="M28" s="191">
        <v>10</v>
      </c>
      <c r="N28" s="191">
        <v>8</v>
      </c>
      <c r="O28" s="214">
        <v>39</v>
      </c>
      <c r="P28" s="214">
        <v>97</v>
      </c>
      <c r="Q28" s="214">
        <v>82</v>
      </c>
      <c r="R28" s="214">
        <v>15</v>
      </c>
      <c r="S28" s="214">
        <v>28</v>
      </c>
      <c r="T28" s="214">
        <v>4</v>
      </c>
      <c r="U28" s="214">
        <v>20</v>
      </c>
      <c r="V28" s="214">
        <v>0</v>
      </c>
      <c r="W28" s="214">
        <v>0</v>
      </c>
      <c r="X28" s="215">
        <v>137</v>
      </c>
      <c r="Y28" s="279">
        <v>713</v>
      </c>
    </row>
    <row r="29" spans="1:25" ht="15.95" customHeight="1" x14ac:dyDescent="0.2">
      <c r="A29" s="116" t="s">
        <v>20</v>
      </c>
      <c r="B29" s="216">
        <v>164</v>
      </c>
      <c r="C29" s="186">
        <v>2</v>
      </c>
      <c r="D29" s="187">
        <v>0</v>
      </c>
      <c r="E29" s="187">
        <v>18</v>
      </c>
      <c r="F29" s="187">
        <v>0</v>
      </c>
      <c r="G29" s="187">
        <v>2</v>
      </c>
      <c r="H29" s="187">
        <v>8</v>
      </c>
      <c r="I29" s="187">
        <v>15</v>
      </c>
      <c r="J29" s="187">
        <v>4</v>
      </c>
      <c r="K29" s="187">
        <v>2</v>
      </c>
      <c r="L29" s="187">
        <v>0</v>
      </c>
      <c r="M29" s="187">
        <v>0</v>
      </c>
      <c r="N29" s="187">
        <v>0</v>
      </c>
      <c r="O29" s="208">
        <v>4</v>
      </c>
      <c r="P29" s="208">
        <v>18</v>
      </c>
      <c r="Q29" s="208">
        <v>5</v>
      </c>
      <c r="R29" s="208">
        <v>2</v>
      </c>
      <c r="S29" s="208">
        <v>2</v>
      </c>
      <c r="T29" s="208">
        <v>1</v>
      </c>
      <c r="U29" s="208">
        <v>0</v>
      </c>
      <c r="V29" s="208">
        <v>0</v>
      </c>
      <c r="W29" s="208">
        <v>0</v>
      </c>
      <c r="X29" s="209">
        <v>15</v>
      </c>
      <c r="Y29" s="280">
        <v>66</v>
      </c>
    </row>
    <row r="30" spans="1:25" ht="15.95" customHeight="1" x14ac:dyDescent="0.2">
      <c r="A30" s="116" t="s">
        <v>21</v>
      </c>
      <c r="B30" s="207">
        <v>159</v>
      </c>
      <c r="C30" s="186">
        <v>3</v>
      </c>
      <c r="D30" s="187">
        <v>0</v>
      </c>
      <c r="E30" s="187">
        <v>21</v>
      </c>
      <c r="F30" s="187">
        <v>0</v>
      </c>
      <c r="G30" s="187">
        <v>0</v>
      </c>
      <c r="H30" s="187">
        <v>3</v>
      </c>
      <c r="I30" s="187">
        <v>14</v>
      </c>
      <c r="J30" s="187">
        <v>3</v>
      </c>
      <c r="K30" s="187">
        <v>3</v>
      </c>
      <c r="L30" s="187">
        <v>0</v>
      </c>
      <c r="M30" s="187">
        <v>1</v>
      </c>
      <c r="N30" s="187">
        <v>0</v>
      </c>
      <c r="O30" s="208">
        <v>5</v>
      </c>
      <c r="P30" s="208">
        <v>6</v>
      </c>
      <c r="Q30" s="208">
        <v>4</v>
      </c>
      <c r="R30" s="208">
        <v>1</v>
      </c>
      <c r="S30" s="208">
        <v>3</v>
      </c>
      <c r="T30" s="208">
        <v>0</v>
      </c>
      <c r="U30" s="208">
        <v>1</v>
      </c>
      <c r="V30" s="208">
        <v>0</v>
      </c>
      <c r="W30" s="208">
        <v>0</v>
      </c>
      <c r="X30" s="209">
        <v>7</v>
      </c>
      <c r="Y30" s="277">
        <v>84</v>
      </c>
    </row>
    <row r="31" spans="1:25" ht="15.95" customHeight="1" x14ac:dyDescent="0.2">
      <c r="A31" s="116" t="s">
        <v>22</v>
      </c>
      <c r="B31" s="207">
        <v>91</v>
      </c>
      <c r="C31" s="186">
        <v>2</v>
      </c>
      <c r="D31" s="187">
        <v>0</v>
      </c>
      <c r="E31" s="187">
        <v>29</v>
      </c>
      <c r="F31" s="187">
        <v>0</v>
      </c>
      <c r="G31" s="187">
        <v>0</v>
      </c>
      <c r="H31" s="187">
        <v>3</v>
      </c>
      <c r="I31" s="187">
        <v>8</v>
      </c>
      <c r="J31" s="187">
        <v>2</v>
      </c>
      <c r="K31" s="187">
        <v>3</v>
      </c>
      <c r="L31" s="187">
        <v>0</v>
      </c>
      <c r="M31" s="187">
        <v>0</v>
      </c>
      <c r="N31" s="187">
        <v>0</v>
      </c>
      <c r="O31" s="208">
        <v>0</v>
      </c>
      <c r="P31" s="208">
        <v>3</v>
      </c>
      <c r="Q31" s="208">
        <v>1</v>
      </c>
      <c r="R31" s="208">
        <v>0</v>
      </c>
      <c r="S31" s="208">
        <v>0</v>
      </c>
      <c r="T31" s="208">
        <v>1</v>
      </c>
      <c r="U31" s="208">
        <v>1</v>
      </c>
      <c r="V31" s="208">
        <v>0</v>
      </c>
      <c r="W31" s="208">
        <v>0</v>
      </c>
      <c r="X31" s="209">
        <v>7</v>
      </c>
      <c r="Y31" s="277">
        <v>31</v>
      </c>
    </row>
    <row r="32" spans="1:25" ht="15.95" customHeight="1" x14ac:dyDescent="0.2">
      <c r="A32" s="116" t="s">
        <v>23</v>
      </c>
      <c r="B32" s="207">
        <v>197</v>
      </c>
      <c r="C32" s="186">
        <v>8</v>
      </c>
      <c r="D32" s="187">
        <v>0</v>
      </c>
      <c r="E32" s="187">
        <v>43</v>
      </c>
      <c r="F32" s="187">
        <v>1</v>
      </c>
      <c r="G32" s="187">
        <v>5</v>
      </c>
      <c r="H32" s="187">
        <v>5</v>
      </c>
      <c r="I32" s="187">
        <v>5</v>
      </c>
      <c r="J32" s="187">
        <v>5</v>
      </c>
      <c r="K32" s="187">
        <v>0</v>
      </c>
      <c r="L32" s="187">
        <v>1</v>
      </c>
      <c r="M32" s="187">
        <v>1</v>
      </c>
      <c r="N32" s="187">
        <v>0</v>
      </c>
      <c r="O32" s="208">
        <v>0</v>
      </c>
      <c r="P32" s="208">
        <v>7</v>
      </c>
      <c r="Q32" s="208">
        <v>11</v>
      </c>
      <c r="R32" s="208">
        <v>2</v>
      </c>
      <c r="S32" s="208">
        <v>2</v>
      </c>
      <c r="T32" s="208">
        <v>0</v>
      </c>
      <c r="U32" s="208">
        <v>1</v>
      </c>
      <c r="V32" s="208">
        <v>0</v>
      </c>
      <c r="W32" s="208">
        <v>0</v>
      </c>
      <c r="X32" s="209">
        <v>12</v>
      </c>
      <c r="Y32" s="277">
        <v>88</v>
      </c>
    </row>
    <row r="33" spans="1:25" ht="15.95" customHeight="1" x14ac:dyDescent="0.2">
      <c r="A33" s="116" t="s">
        <v>24</v>
      </c>
      <c r="B33" s="207">
        <v>95</v>
      </c>
      <c r="C33" s="186">
        <v>0</v>
      </c>
      <c r="D33" s="187">
        <v>0</v>
      </c>
      <c r="E33" s="187">
        <v>13</v>
      </c>
      <c r="F33" s="187">
        <v>0</v>
      </c>
      <c r="G33" s="187">
        <v>0</v>
      </c>
      <c r="H33" s="187">
        <v>6</v>
      </c>
      <c r="I33" s="187">
        <v>16</v>
      </c>
      <c r="J33" s="187">
        <v>3</v>
      </c>
      <c r="K33" s="187">
        <v>1</v>
      </c>
      <c r="L33" s="187">
        <v>1</v>
      </c>
      <c r="M33" s="187">
        <v>1</v>
      </c>
      <c r="N33" s="187">
        <v>1</v>
      </c>
      <c r="O33" s="208">
        <v>2</v>
      </c>
      <c r="P33" s="208">
        <v>2</v>
      </c>
      <c r="Q33" s="208">
        <v>0</v>
      </c>
      <c r="R33" s="208">
        <v>0</v>
      </c>
      <c r="S33" s="208">
        <v>1</v>
      </c>
      <c r="T33" s="208">
        <v>0</v>
      </c>
      <c r="U33" s="208">
        <v>0</v>
      </c>
      <c r="V33" s="208">
        <v>0</v>
      </c>
      <c r="W33" s="208">
        <v>0</v>
      </c>
      <c r="X33" s="209">
        <v>4</v>
      </c>
      <c r="Y33" s="277">
        <v>44</v>
      </c>
    </row>
    <row r="34" spans="1:25" ht="15.95" customHeight="1" x14ac:dyDescent="0.2">
      <c r="A34" s="116" t="s">
        <v>25</v>
      </c>
      <c r="B34" s="207">
        <v>177</v>
      </c>
      <c r="C34" s="186">
        <v>2</v>
      </c>
      <c r="D34" s="187">
        <v>0</v>
      </c>
      <c r="E34" s="187">
        <v>16</v>
      </c>
      <c r="F34" s="187">
        <v>0</v>
      </c>
      <c r="G34" s="187">
        <v>1</v>
      </c>
      <c r="H34" s="187">
        <v>19</v>
      </c>
      <c r="I34" s="187">
        <v>15</v>
      </c>
      <c r="J34" s="187">
        <v>3</v>
      </c>
      <c r="K34" s="187">
        <v>1</v>
      </c>
      <c r="L34" s="187">
        <v>0</v>
      </c>
      <c r="M34" s="187">
        <v>0</v>
      </c>
      <c r="N34" s="187">
        <v>0</v>
      </c>
      <c r="O34" s="208">
        <v>3</v>
      </c>
      <c r="P34" s="208">
        <v>8</v>
      </c>
      <c r="Q34" s="208">
        <v>6</v>
      </c>
      <c r="R34" s="208">
        <v>2</v>
      </c>
      <c r="S34" s="208">
        <v>4</v>
      </c>
      <c r="T34" s="208">
        <v>0</v>
      </c>
      <c r="U34" s="208">
        <v>0</v>
      </c>
      <c r="V34" s="208">
        <v>0</v>
      </c>
      <c r="W34" s="208">
        <v>0</v>
      </c>
      <c r="X34" s="209">
        <v>11</v>
      </c>
      <c r="Y34" s="277">
        <v>86</v>
      </c>
    </row>
    <row r="35" spans="1:25" ht="15.95" customHeight="1" x14ac:dyDescent="0.2">
      <c r="A35" s="116" t="s">
        <v>26</v>
      </c>
      <c r="B35" s="207">
        <v>525</v>
      </c>
      <c r="C35" s="186">
        <v>5</v>
      </c>
      <c r="D35" s="187">
        <v>19</v>
      </c>
      <c r="E35" s="187">
        <v>89</v>
      </c>
      <c r="F35" s="187">
        <v>0</v>
      </c>
      <c r="G35" s="187">
        <v>2</v>
      </c>
      <c r="H35" s="187">
        <v>32</v>
      </c>
      <c r="I35" s="187">
        <v>37</v>
      </c>
      <c r="J35" s="187">
        <v>17</v>
      </c>
      <c r="K35" s="187">
        <v>5</v>
      </c>
      <c r="L35" s="187">
        <v>4</v>
      </c>
      <c r="M35" s="187">
        <v>3</v>
      </c>
      <c r="N35" s="187">
        <v>2</v>
      </c>
      <c r="O35" s="208">
        <v>8</v>
      </c>
      <c r="P35" s="208">
        <v>13</v>
      </c>
      <c r="Q35" s="208">
        <v>7</v>
      </c>
      <c r="R35" s="208">
        <v>5</v>
      </c>
      <c r="S35" s="208">
        <v>5</v>
      </c>
      <c r="T35" s="208">
        <v>2</v>
      </c>
      <c r="U35" s="208">
        <v>4</v>
      </c>
      <c r="V35" s="208">
        <v>0</v>
      </c>
      <c r="W35" s="208">
        <v>0</v>
      </c>
      <c r="X35" s="209">
        <v>41</v>
      </c>
      <c r="Y35" s="277">
        <v>225</v>
      </c>
    </row>
    <row r="36" spans="1:25" ht="15.95" customHeight="1" x14ac:dyDescent="0.2">
      <c r="A36" s="116" t="s">
        <v>27</v>
      </c>
      <c r="B36" s="207">
        <v>98</v>
      </c>
      <c r="C36" s="186">
        <v>2</v>
      </c>
      <c r="D36" s="187">
        <v>0</v>
      </c>
      <c r="E36" s="187">
        <v>10</v>
      </c>
      <c r="F36" s="187">
        <v>0</v>
      </c>
      <c r="G36" s="187">
        <v>0</v>
      </c>
      <c r="H36" s="187">
        <v>3</v>
      </c>
      <c r="I36" s="187">
        <v>13</v>
      </c>
      <c r="J36" s="187">
        <v>1</v>
      </c>
      <c r="K36" s="187">
        <v>1</v>
      </c>
      <c r="L36" s="187">
        <v>1</v>
      </c>
      <c r="M36" s="187">
        <v>0</v>
      </c>
      <c r="N36" s="187">
        <v>1</v>
      </c>
      <c r="O36" s="208">
        <v>2</v>
      </c>
      <c r="P36" s="208">
        <v>9</v>
      </c>
      <c r="Q36" s="208">
        <v>0</v>
      </c>
      <c r="R36" s="208">
        <v>1</v>
      </c>
      <c r="S36" s="208">
        <v>1</v>
      </c>
      <c r="T36" s="208">
        <v>1</v>
      </c>
      <c r="U36" s="208">
        <v>1</v>
      </c>
      <c r="V36" s="208">
        <v>0</v>
      </c>
      <c r="W36" s="208">
        <v>0</v>
      </c>
      <c r="X36" s="209">
        <v>8</v>
      </c>
      <c r="Y36" s="277">
        <v>43</v>
      </c>
    </row>
    <row r="37" spans="1:25" ht="15.95" customHeight="1" x14ac:dyDescent="0.2">
      <c r="A37" s="118" t="s">
        <v>28</v>
      </c>
      <c r="B37" s="210">
        <v>350</v>
      </c>
      <c r="C37" s="188">
        <v>2</v>
      </c>
      <c r="D37" s="189">
        <v>1</v>
      </c>
      <c r="E37" s="189">
        <v>33</v>
      </c>
      <c r="F37" s="189">
        <v>0</v>
      </c>
      <c r="G37" s="189">
        <v>10</v>
      </c>
      <c r="H37" s="189">
        <v>23</v>
      </c>
      <c r="I37" s="189">
        <v>41</v>
      </c>
      <c r="J37" s="189">
        <v>4</v>
      </c>
      <c r="K37" s="189">
        <v>9</v>
      </c>
      <c r="L37" s="189">
        <v>4</v>
      </c>
      <c r="M37" s="189">
        <v>5</v>
      </c>
      <c r="N37" s="189">
        <v>1</v>
      </c>
      <c r="O37" s="211">
        <v>6</v>
      </c>
      <c r="P37" s="211">
        <v>6</v>
      </c>
      <c r="Q37" s="211">
        <v>12</v>
      </c>
      <c r="R37" s="211">
        <v>2</v>
      </c>
      <c r="S37" s="211">
        <v>7</v>
      </c>
      <c r="T37" s="211">
        <v>3</v>
      </c>
      <c r="U37" s="211">
        <v>3</v>
      </c>
      <c r="V37" s="211">
        <v>0</v>
      </c>
      <c r="W37" s="211">
        <v>0</v>
      </c>
      <c r="X37" s="212">
        <v>25</v>
      </c>
      <c r="Y37" s="278">
        <v>153</v>
      </c>
    </row>
    <row r="38" spans="1:25" ht="15.95" customHeight="1" x14ac:dyDescent="0.2">
      <c r="A38" s="119" t="s">
        <v>29</v>
      </c>
      <c r="B38" s="217">
        <v>1856</v>
      </c>
      <c r="C38" s="198">
        <v>26</v>
      </c>
      <c r="D38" s="191">
        <v>20</v>
      </c>
      <c r="E38" s="191">
        <v>272</v>
      </c>
      <c r="F38" s="191">
        <v>1</v>
      </c>
      <c r="G38" s="191">
        <v>20</v>
      </c>
      <c r="H38" s="191">
        <v>102</v>
      </c>
      <c r="I38" s="191">
        <v>164</v>
      </c>
      <c r="J38" s="191">
        <v>42</v>
      </c>
      <c r="K38" s="191">
        <v>25</v>
      </c>
      <c r="L38" s="191">
        <v>11</v>
      </c>
      <c r="M38" s="191">
        <v>11</v>
      </c>
      <c r="N38" s="191">
        <v>5</v>
      </c>
      <c r="O38" s="214">
        <v>30</v>
      </c>
      <c r="P38" s="214">
        <v>72</v>
      </c>
      <c r="Q38" s="214">
        <v>46</v>
      </c>
      <c r="R38" s="214">
        <v>15</v>
      </c>
      <c r="S38" s="214">
        <v>25</v>
      </c>
      <c r="T38" s="214">
        <v>8</v>
      </c>
      <c r="U38" s="214">
        <v>11</v>
      </c>
      <c r="V38" s="214">
        <v>0</v>
      </c>
      <c r="W38" s="214">
        <v>0</v>
      </c>
      <c r="X38" s="215">
        <v>130</v>
      </c>
      <c r="Y38" s="279">
        <v>820</v>
      </c>
    </row>
    <row r="39" spans="1:25" ht="15.95" customHeight="1" x14ac:dyDescent="0.2">
      <c r="A39" s="116" t="s">
        <v>30</v>
      </c>
      <c r="B39" s="216">
        <v>272</v>
      </c>
      <c r="C39" s="186">
        <v>12</v>
      </c>
      <c r="D39" s="187">
        <v>0</v>
      </c>
      <c r="E39" s="187">
        <v>41</v>
      </c>
      <c r="F39" s="187">
        <v>0</v>
      </c>
      <c r="G39" s="187">
        <v>3</v>
      </c>
      <c r="H39" s="187">
        <v>7</v>
      </c>
      <c r="I39" s="187">
        <v>26</v>
      </c>
      <c r="J39" s="187">
        <v>6</v>
      </c>
      <c r="K39" s="187">
        <v>0</v>
      </c>
      <c r="L39" s="187">
        <v>9</v>
      </c>
      <c r="M39" s="187">
        <v>1</v>
      </c>
      <c r="N39" s="187">
        <v>0</v>
      </c>
      <c r="O39" s="208">
        <v>7</v>
      </c>
      <c r="P39" s="208">
        <v>7</v>
      </c>
      <c r="Q39" s="208">
        <v>10</v>
      </c>
      <c r="R39" s="208">
        <v>1</v>
      </c>
      <c r="S39" s="208">
        <v>2</v>
      </c>
      <c r="T39" s="208">
        <v>0</v>
      </c>
      <c r="U39" s="208">
        <v>0</v>
      </c>
      <c r="V39" s="208">
        <v>0</v>
      </c>
      <c r="W39" s="208">
        <v>0</v>
      </c>
      <c r="X39" s="209">
        <v>23</v>
      </c>
      <c r="Y39" s="280">
        <v>117</v>
      </c>
    </row>
    <row r="40" spans="1:25" ht="15.95" customHeight="1" x14ac:dyDescent="0.2">
      <c r="A40" s="116" t="s">
        <v>31</v>
      </c>
      <c r="B40" s="207">
        <v>323</v>
      </c>
      <c r="C40" s="186">
        <v>30</v>
      </c>
      <c r="D40" s="187">
        <v>0</v>
      </c>
      <c r="E40" s="187">
        <v>29</v>
      </c>
      <c r="F40" s="187">
        <v>0</v>
      </c>
      <c r="G40" s="187">
        <v>2</v>
      </c>
      <c r="H40" s="187">
        <v>27</v>
      </c>
      <c r="I40" s="187">
        <v>21</v>
      </c>
      <c r="J40" s="187">
        <v>3</v>
      </c>
      <c r="K40" s="187">
        <v>3</v>
      </c>
      <c r="L40" s="187">
        <v>1</v>
      </c>
      <c r="M40" s="187">
        <v>0</v>
      </c>
      <c r="N40" s="187">
        <v>0</v>
      </c>
      <c r="O40" s="208">
        <v>2</v>
      </c>
      <c r="P40" s="208">
        <v>12</v>
      </c>
      <c r="Q40" s="208">
        <v>13</v>
      </c>
      <c r="R40" s="208">
        <v>1</v>
      </c>
      <c r="S40" s="208">
        <v>3</v>
      </c>
      <c r="T40" s="208">
        <v>2</v>
      </c>
      <c r="U40" s="208">
        <v>0</v>
      </c>
      <c r="V40" s="208">
        <v>0</v>
      </c>
      <c r="W40" s="208">
        <v>0</v>
      </c>
      <c r="X40" s="209">
        <v>14</v>
      </c>
      <c r="Y40" s="277">
        <v>160</v>
      </c>
    </row>
    <row r="41" spans="1:25" ht="15.95" customHeight="1" x14ac:dyDescent="0.2">
      <c r="A41" s="116" t="s">
        <v>32</v>
      </c>
      <c r="B41" s="207">
        <v>466</v>
      </c>
      <c r="C41" s="186">
        <v>4</v>
      </c>
      <c r="D41" s="187">
        <v>0</v>
      </c>
      <c r="E41" s="187">
        <v>50</v>
      </c>
      <c r="F41" s="187">
        <v>0</v>
      </c>
      <c r="G41" s="187">
        <v>1</v>
      </c>
      <c r="H41" s="187">
        <v>34</v>
      </c>
      <c r="I41" s="187">
        <v>46</v>
      </c>
      <c r="J41" s="187">
        <v>9</v>
      </c>
      <c r="K41" s="187">
        <v>4</v>
      </c>
      <c r="L41" s="187">
        <v>8</v>
      </c>
      <c r="M41" s="187">
        <v>4</v>
      </c>
      <c r="N41" s="187">
        <v>6</v>
      </c>
      <c r="O41" s="208">
        <v>11</v>
      </c>
      <c r="P41" s="208">
        <v>26</v>
      </c>
      <c r="Q41" s="208">
        <v>6</v>
      </c>
      <c r="R41" s="208">
        <v>1</v>
      </c>
      <c r="S41" s="208">
        <v>1</v>
      </c>
      <c r="T41" s="208">
        <v>3</v>
      </c>
      <c r="U41" s="208">
        <v>3</v>
      </c>
      <c r="V41" s="208">
        <v>0</v>
      </c>
      <c r="W41" s="208">
        <v>0</v>
      </c>
      <c r="X41" s="209">
        <v>30</v>
      </c>
      <c r="Y41" s="277">
        <v>219</v>
      </c>
    </row>
    <row r="42" spans="1:25" ht="15.95" customHeight="1" x14ac:dyDescent="0.2">
      <c r="A42" s="116" t="s">
        <v>33</v>
      </c>
      <c r="B42" s="207">
        <v>57</v>
      </c>
      <c r="C42" s="186">
        <v>1</v>
      </c>
      <c r="D42" s="187">
        <v>0</v>
      </c>
      <c r="E42" s="187">
        <v>9</v>
      </c>
      <c r="F42" s="187">
        <v>0</v>
      </c>
      <c r="G42" s="187">
        <v>0</v>
      </c>
      <c r="H42" s="187">
        <v>3</v>
      </c>
      <c r="I42" s="187">
        <v>4</v>
      </c>
      <c r="J42" s="187">
        <v>0</v>
      </c>
      <c r="K42" s="187">
        <v>1</v>
      </c>
      <c r="L42" s="187">
        <v>0</v>
      </c>
      <c r="M42" s="187">
        <v>0</v>
      </c>
      <c r="N42" s="187">
        <v>1</v>
      </c>
      <c r="O42" s="208">
        <v>1</v>
      </c>
      <c r="P42" s="208">
        <v>3</v>
      </c>
      <c r="Q42" s="208">
        <v>5</v>
      </c>
      <c r="R42" s="208">
        <v>2</v>
      </c>
      <c r="S42" s="208">
        <v>1</v>
      </c>
      <c r="T42" s="208">
        <v>2</v>
      </c>
      <c r="U42" s="208">
        <v>1</v>
      </c>
      <c r="V42" s="208">
        <v>0</v>
      </c>
      <c r="W42" s="208">
        <v>0</v>
      </c>
      <c r="X42" s="209">
        <v>1</v>
      </c>
      <c r="Y42" s="277">
        <v>22</v>
      </c>
    </row>
    <row r="43" spans="1:25" ht="15.95" customHeight="1" x14ac:dyDescent="0.2">
      <c r="A43" s="116" t="s">
        <v>34</v>
      </c>
      <c r="B43" s="218">
        <v>130</v>
      </c>
      <c r="C43" s="194">
        <v>2</v>
      </c>
      <c r="D43" s="195">
        <v>0</v>
      </c>
      <c r="E43" s="195">
        <v>13</v>
      </c>
      <c r="F43" s="195">
        <v>0</v>
      </c>
      <c r="G43" s="195">
        <v>5</v>
      </c>
      <c r="H43" s="195">
        <v>7</v>
      </c>
      <c r="I43" s="195">
        <v>12</v>
      </c>
      <c r="J43" s="195">
        <v>5</v>
      </c>
      <c r="K43" s="195">
        <v>0</v>
      </c>
      <c r="L43" s="195">
        <v>2</v>
      </c>
      <c r="M43" s="195">
        <v>0</v>
      </c>
      <c r="N43" s="195">
        <v>0</v>
      </c>
      <c r="O43" s="219">
        <v>2</v>
      </c>
      <c r="P43" s="219">
        <v>8</v>
      </c>
      <c r="Q43" s="219">
        <v>4</v>
      </c>
      <c r="R43" s="219">
        <v>0</v>
      </c>
      <c r="S43" s="219">
        <v>1</v>
      </c>
      <c r="T43" s="219">
        <v>2</v>
      </c>
      <c r="U43" s="219">
        <v>2</v>
      </c>
      <c r="V43" s="219">
        <v>0</v>
      </c>
      <c r="W43" s="219">
        <v>0</v>
      </c>
      <c r="X43" s="220">
        <v>6</v>
      </c>
      <c r="Y43" s="281">
        <v>59</v>
      </c>
    </row>
    <row r="44" spans="1:25" ht="15.95" customHeight="1" x14ac:dyDescent="0.2">
      <c r="A44" s="116" t="s">
        <v>35</v>
      </c>
      <c r="B44" s="207">
        <v>130</v>
      </c>
      <c r="C44" s="186">
        <v>6</v>
      </c>
      <c r="D44" s="187">
        <v>0</v>
      </c>
      <c r="E44" s="187">
        <v>19</v>
      </c>
      <c r="F44" s="187">
        <v>0</v>
      </c>
      <c r="G44" s="187">
        <v>0</v>
      </c>
      <c r="H44" s="187">
        <v>6</v>
      </c>
      <c r="I44" s="187">
        <v>11</v>
      </c>
      <c r="J44" s="187">
        <v>0</v>
      </c>
      <c r="K44" s="187">
        <v>2</v>
      </c>
      <c r="L44" s="187">
        <v>1</v>
      </c>
      <c r="M44" s="187">
        <v>0</v>
      </c>
      <c r="N44" s="187">
        <v>0</v>
      </c>
      <c r="O44" s="208">
        <v>0</v>
      </c>
      <c r="P44" s="208">
        <v>4</v>
      </c>
      <c r="Q44" s="208">
        <v>17</v>
      </c>
      <c r="R44" s="208">
        <v>2</v>
      </c>
      <c r="S44" s="208">
        <v>2</v>
      </c>
      <c r="T44" s="208">
        <v>0</v>
      </c>
      <c r="U44" s="208">
        <v>2</v>
      </c>
      <c r="V44" s="208">
        <v>0</v>
      </c>
      <c r="W44" s="208">
        <v>0</v>
      </c>
      <c r="X44" s="209">
        <v>8</v>
      </c>
      <c r="Y44" s="277">
        <v>50</v>
      </c>
    </row>
    <row r="45" spans="1:25" ht="15.95" customHeight="1" x14ac:dyDescent="0.2">
      <c r="A45" s="118" t="s">
        <v>36</v>
      </c>
      <c r="B45" s="210">
        <v>127</v>
      </c>
      <c r="C45" s="188">
        <v>0</v>
      </c>
      <c r="D45" s="189">
        <v>0</v>
      </c>
      <c r="E45" s="189">
        <v>3</v>
      </c>
      <c r="F45" s="189">
        <v>0</v>
      </c>
      <c r="G45" s="189">
        <v>1</v>
      </c>
      <c r="H45" s="189">
        <v>10</v>
      </c>
      <c r="I45" s="189">
        <v>11</v>
      </c>
      <c r="J45" s="189">
        <v>1</v>
      </c>
      <c r="K45" s="189">
        <v>1</v>
      </c>
      <c r="L45" s="189">
        <v>1</v>
      </c>
      <c r="M45" s="189">
        <v>0</v>
      </c>
      <c r="N45" s="189">
        <v>0</v>
      </c>
      <c r="O45" s="211">
        <v>2</v>
      </c>
      <c r="P45" s="211">
        <v>10</v>
      </c>
      <c r="Q45" s="211">
        <v>5</v>
      </c>
      <c r="R45" s="211">
        <v>2</v>
      </c>
      <c r="S45" s="211">
        <v>0</v>
      </c>
      <c r="T45" s="211">
        <v>3</v>
      </c>
      <c r="U45" s="211">
        <v>0</v>
      </c>
      <c r="V45" s="211">
        <v>0</v>
      </c>
      <c r="W45" s="211">
        <v>0</v>
      </c>
      <c r="X45" s="212">
        <v>11</v>
      </c>
      <c r="Y45" s="278">
        <v>66</v>
      </c>
    </row>
    <row r="46" spans="1:25" ht="15.95" customHeight="1" x14ac:dyDescent="0.2">
      <c r="A46" s="119" t="s">
        <v>37</v>
      </c>
      <c r="B46" s="213">
        <v>1505</v>
      </c>
      <c r="C46" s="198">
        <v>55</v>
      </c>
      <c r="D46" s="191">
        <v>0</v>
      </c>
      <c r="E46" s="191">
        <v>164</v>
      </c>
      <c r="F46" s="191">
        <v>0</v>
      </c>
      <c r="G46" s="191">
        <v>12</v>
      </c>
      <c r="H46" s="191">
        <v>94</v>
      </c>
      <c r="I46" s="191">
        <v>131</v>
      </c>
      <c r="J46" s="191">
        <v>24</v>
      </c>
      <c r="K46" s="191">
        <v>11</v>
      </c>
      <c r="L46" s="191">
        <v>22</v>
      </c>
      <c r="M46" s="191">
        <v>5</v>
      </c>
      <c r="N46" s="191">
        <v>7</v>
      </c>
      <c r="O46" s="214">
        <v>25</v>
      </c>
      <c r="P46" s="214">
        <v>70</v>
      </c>
      <c r="Q46" s="214">
        <v>60</v>
      </c>
      <c r="R46" s="214">
        <v>9</v>
      </c>
      <c r="S46" s="214">
        <v>10</v>
      </c>
      <c r="T46" s="214">
        <v>12</v>
      </c>
      <c r="U46" s="214">
        <v>8</v>
      </c>
      <c r="V46" s="214">
        <v>0</v>
      </c>
      <c r="W46" s="214">
        <v>0</v>
      </c>
      <c r="X46" s="215">
        <v>93</v>
      </c>
      <c r="Y46" s="279">
        <v>693</v>
      </c>
    </row>
    <row r="47" spans="1:25" ht="15.95" customHeight="1" x14ac:dyDescent="0.2">
      <c r="A47" s="116" t="s">
        <v>38</v>
      </c>
      <c r="B47" s="216">
        <v>131</v>
      </c>
      <c r="C47" s="186">
        <v>14</v>
      </c>
      <c r="D47" s="187">
        <v>0</v>
      </c>
      <c r="E47" s="187">
        <v>8</v>
      </c>
      <c r="F47" s="187">
        <v>0</v>
      </c>
      <c r="G47" s="187">
        <v>0</v>
      </c>
      <c r="H47" s="187">
        <v>17</v>
      </c>
      <c r="I47" s="187">
        <v>9</v>
      </c>
      <c r="J47" s="187">
        <v>3</v>
      </c>
      <c r="K47" s="187">
        <v>4</v>
      </c>
      <c r="L47" s="187">
        <v>2</v>
      </c>
      <c r="M47" s="187">
        <v>0</v>
      </c>
      <c r="N47" s="187">
        <v>2</v>
      </c>
      <c r="O47" s="208">
        <v>1</v>
      </c>
      <c r="P47" s="208">
        <v>5</v>
      </c>
      <c r="Q47" s="208">
        <v>4</v>
      </c>
      <c r="R47" s="208">
        <v>0</v>
      </c>
      <c r="S47" s="208">
        <v>2</v>
      </c>
      <c r="T47" s="208">
        <v>0</v>
      </c>
      <c r="U47" s="208">
        <v>0</v>
      </c>
      <c r="V47" s="208">
        <v>0</v>
      </c>
      <c r="W47" s="208">
        <v>0</v>
      </c>
      <c r="X47" s="209">
        <v>16</v>
      </c>
      <c r="Y47" s="280">
        <v>44</v>
      </c>
    </row>
    <row r="48" spans="1:25" ht="15.95" customHeight="1" x14ac:dyDescent="0.2">
      <c r="A48" s="116" t="s">
        <v>39</v>
      </c>
      <c r="B48" s="207">
        <v>317</v>
      </c>
      <c r="C48" s="186">
        <v>7</v>
      </c>
      <c r="D48" s="187">
        <v>0</v>
      </c>
      <c r="E48" s="187">
        <v>22</v>
      </c>
      <c r="F48" s="187">
        <v>1</v>
      </c>
      <c r="G48" s="187">
        <v>0</v>
      </c>
      <c r="H48" s="187">
        <v>28</v>
      </c>
      <c r="I48" s="187">
        <v>27</v>
      </c>
      <c r="J48" s="187">
        <v>6</v>
      </c>
      <c r="K48" s="187">
        <v>5</v>
      </c>
      <c r="L48" s="187">
        <v>2</v>
      </c>
      <c r="M48" s="187">
        <v>1</v>
      </c>
      <c r="N48" s="187">
        <v>0</v>
      </c>
      <c r="O48" s="208">
        <v>1</v>
      </c>
      <c r="P48" s="208">
        <v>7</v>
      </c>
      <c r="Q48" s="208">
        <v>16</v>
      </c>
      <c r="R48" s="208">
        <v>2</v>
      </c>
      <c r="S48" s="208">
        <v>9</v>
      </c>
      <c r="T48" s="208">
        <v>3</v>
      </c>
      <c r="U48" s="208">
        <v>4</v>
      </c>
      <c r="V48" s="208">
        <v>0</v>
      </c>
      <c r="W48" s="208">
        <v>0</v>
      </c>
      <c r="X48" s="209">
        <v>39</v>
      </c>
      <c r="Y48" s="277">
        <v>137</v>
      </c>
    </row>
    <row r="49" spans="1:25" ht="15.95" customHeight="1" x14ac:dyDescent="0.2">
      <c r="A49" s="116" t="s">
        <v>40</v>
      </c>
      <c r="B49" s="207">
        <v>183</v>
      </c>
      <c r="C49" s="186">
        <v>11</v>
      </c>
      <c r="D49" s="187">
        <v>0</v>
      </c>
      <c r="E49" s="187">
        <v>35</v>
      </c>
      <c r="F49" s="187">
        <v>0</v>
      </c>
      <c r="G49" s="187">
        <v>0</v>
      </c>
      <c r="H49" s="187">
        <v>34</v>
      </c>
      <c r="I49" s="187">
        <v>12</v>
      </c>
      <c r="J49" s="187">
        <v>1</v>
      </c>
      <c r="K49" s="187">
        <v>2</v>
      </c>
      <c r="L49" s="187">
        <v>0</v>
      </c>
      <c r="M49" s="187">
        <v>0</v>
      </c>
      <c r="N49" s="187">
        <v>0</v>
      </c>
      <c r="O49" s="208">
        <v>3</v>
      </c>
      <c r="P49" s="208">
        <v>2</v>
      </c>
      <c r="Q49" s="208">
        <v>7</v>
      </c>
      <c r="R49" s="208">
        <v>2</v>
      </c>
      <c r="S49" s="208">
        <v>2</v>
      </c>
      <c r="T49" s="208">
        <v>1</v>
      </c>
      <c r="U49" s="208">
        <v>0</v>
      </c>
      <c r="V49" s="208">
        <v>0</v>
      </c>
      <c r="W49" s="208">
        <v>0</v>
      </c>
      <c r="X49" s="209">
        <v>11</v>
      </c>
      <c r="Y49" s="277">
        <v>60</v>
      </c>
    </row>
    <row r="50" spans="1:25" ht="15.95" customHeight="1" x14ac:dyDescent="0.2">
      <c r="A50" s="116" t="s">
        <v>41</v>
      </c>
      <c r="B50" s="207">
        <v>155</v>
      </c>
      <c r="C50" s="186">
        <v>0</v>
      </c>
      <c r="D50" s="187">
        <v>0</v>
      </c>
      <c r="E50" s="187">
        <v>22</v>
      </c>
      <c r="F50" s="187">
        <v>3</v>
      </c>
      <c r="G50" s="187">
        <v>0</v>
      </c>
      <c r="H50" s="187">
        <v>14</v>
      </c>
      <c r="I50" s="187">
        <v>10</v>
      </c>
      <c r="J50" s="187">
        <v>2</v>
      </c>
      <c r="K50" s="187">
        <v>0</v>
      </c>
      <c r="L50" s="187">
        <v>0</v>
      </c>
      <c r="M50" s="187">
        <v>1</v>
      </c>
      <c r="N50" s="187">
        <v>1</v>
      </c>
      <c r="O50" s="208">
        <v>1</v>
      </c>
      <c r="P50" s="208">
        <v>7</v>
      </c>
      <c r="Q50" s="208">
        <v>1</v>
      </c>
      <c r="R50" s="208">
        <v>1</v>
      </c>
      <c r="S50" s="208">
        <v>1</v>
      </c>
      <c r="T50" s="208">
        <v>1</v>
      </c>
      <c r="U50" s="208">
        <v>0</v>
      </c>
      <c r="V50" s="208">
        <v>0</v>
      </c>
      <c r="W50" s="208">
        <v>0</v>
      </c>
      <c r="X50" s="209">
        <v>12</v>
      </c>
      <c r="Y50" s="277">
        <v>78</v>
      </c>
    </row>
    <row r="51" spans="1:25" ht="15.95" customHeight="1" x14ac:dyDescent="0.2">
      <c r="A51" s="116" t="s">
        <v>42</v>
      </c>
      <c r="B51" s="207">
        <v>339</v>
      </c>
      <c r="C51" s="186">
        <v>22</v>
      </c>
      <c r="D51" s="187">
        <v>1</v>
      </c>
      <c r="E51" s="187">
        <v>31</v>
      </c>
      <c r="F51" s="187">
        <v>1</v>
      </c>
      <c r="G51" s="187">
        <v>8</v>
      </c>
      <c r="H51" s="187">
        <v>45</v>
      </c>
      <c r="I51" s="187">
        <v>25</v>
      </c>
      <c r="J51" s="187">
        <v>4</v>
      </c>
      <c r="K51" s="187">
        <v>9</v>
      </c>
      <c r="L51" s="187">
        <v>1</v>
      </c>
      <c r="M51" s="187">
        <v>2</v>
      </c>
      <c r="N51" s="187">
        <v>2</v>
      </c>
      <c r="O51" s="208">
        <v>6</v>
      </c>
      <c r="P51" s="208">
        <v>8</v>
      </c>
      <c r="Q51" s="208">
        <v>20</v>
      </c>
      <c r="R51" s="208">
        <v>3</v>
      </c>
      <c r="S51" s="208">
        <v>3</v>
      </c>
      <c r="T51" s="208">
        <v>5</v>
      </c>
      <c r="U51" s="208">
        <v>0</v>
      </c>
      <c r="V51" s="208">
        <v>0</v>
      </c>
      <c r="W51" s="208">
        <v>0</v>
      </c>
      <c r="X51" s="209">
        <v>21</v>
      </c>
      <c r="Y51" s="277">
        <v>122</v>
      </c>
    </row>
    <row r="52" spans="1:25" ht="15.95" customHeight="1" x14ac:dyDescent="0.2">
      <c r="A52" s="116" t="s">
        <v>43</v>
      </c>
      <c r="B52" s="207">
        <v>240</v>
      </c>
      <c r="C52" s="186">
        <v>3</v>
      </c>
      <c r="D52" s="187">
        <v>1</v>
      </c>
      <c r="E52" s="187">
        <v>32</v>
      </c>
      <c r="F52" s="187">
        <v>1</v>
      </c>
      <c r="G52" s="187">
        <v>0</v>
      </c>
      <c r="H52" s="187">
        <v>11</v>
      </c>
      <c r="I52" s="187">
        <v>25</v>
      </c>
      <c r="J52" s="187">
        <v>5</v>
      </c>
      <c r="K52" s="187">
        <v>4</v>
      </c>
      <c r="L52" s="187">
        <v>4</v>
      </c>
      <c r="M52" s="187">
        <v>1</v>
      </c>
      <c r="N52" s="187">
        <v>0</v>
      </c>
      <c r="O52" s="208">
        <v>7</v>
      </c>
      <c r="P52" s="208">
        <v>11</v>
      </c>
      <c r="Q52" s="208">
        <v>6</v>
      </c>
      <c r="R52" s="208">
        <v>0</v>
      </c>
      <c r="S52" s="208">
        <v>4</v>
      </c>
      <c r="T52" s="208">
        <v>0</v>
      </c>
      <c r="U52" s="208">
        <v>1</v>
      </c>
      <c r="V52" s="208">
        <v>0</v>
      </c>
      <c r="W52" s="208">
        <v>0</v>
      </c>
      <c r="X52" s="209">
        <v>16</v>
      </c>
      <c r="Y52" s="277">
        <v>108</v>
      </c>
    </row>
    <row r="53" spans="1:25" ht="15.95" customHeight="1" x14ac:dyDescent="0.2">
      <c r="A53" s="116" t="s">
        <v>44</v>
      </c>
      <c r="B53" s="207">
        <v>181</v>
      </c>
      <c r="C53" s="186">
        <v>15</v>
      </c>
      <c r="D53" s="187">
        <v>0</v>
      </c>
      <c r="E53" s="187">
        <v>21</v>
      </c>
      <c r="F53" s="187">
        <v>0</v>
      </c>
      <c r="G53" s="187">
        <v>0</v>
      </c>
      <c r="H53" s="187">
        <v>31</v>
      </c>
      <c r="I53" s="187">
        <v>8</v>
      </c>
      <c r="J53" s="187">
        <v>0</v>
      </c>
      <c r="K53" s="187">
        <v>0</v>
      </c>
      <c r="L53" s="187">
        <v>0</v>
      </c>
      <c r="M53" s="187">
        <v>1</v>
      </c>
      <c r="N53" s="187">
        <v>0</v>
      </c>
      <c r="O53" s="208">
        <v>0</v>
      </c>
      <c r="P53" s="208">
        <v>3</v>
      </c>
      <c r="Q53" s="208">
        <v>17</v>
      </c>
      <c r="R53" s="208">
        <v>0</v>
      </c>
      <c r="S53" s="208">
        <v>0</v>
      </c>
      <c r="T53" s="208">
        <v>0</v>
      </c>
      <c r="U53" s="208">
        <v>1</v>
      </c>
      <c r="V53" s="208">
        <v>0</v>
      </c>
      <c r="W53" s="208">
        <v>0</v>
      </c>
      <c r="X53" s="209">
        <v>8</v>
      </c>
      <c r="Y53" s="277">
        <v>76</v>
      </c>
    </row>
    <row r="54" spans="1:25" ht="15.95" customHeight="1" x14ac:dyDescent="0.2">
      <c r="A54" s="116" t="s">
        <v>45</v>
      </c>
      <c r="B54" s="207">
        <v>172</v>
      </c>
      <c r="C54" s="186">
        <v>7</v>
      </c>
      <c r="D54" s="187">
        <v>0</v>
      </c>
      <c r="E54" s="187">
        <v>20</v>
      </c>
      <c r="F54" s="187">
        <v>0</v>
      </c>
      <c r="G54" s="187">
        <v>1</v>
      </c>
      <c r="H54" s="187">
        <v>20</v>
      </c>
      <c r="I54" s="187">
        <v>22</v>
      </c>
      <c r="J54" s="187">
        <v>2</v>
      </c>
      <c r="K54" s="187">
        <v>4</v>
      </c>
      <c r="L54" s="187">
        <v>0</v>
      </c>
      <c r="M54" s="187">
        <v>1</v>
      </c>
      <c r="N54" s="187">
        <v>1</v>
      </c>
      <c r="O54" s="208">
        <v>2</v>
      </c>
      <c r="P54" s="208">
        <v>5</v>
      </c>
      <c r="Q54" s="208">
        <v>0</v>
      </c>
      <c r="R54" s="208">
        <v>0</v>
      </c>
      <c r="S54" s="208">
        <v>2</v>
      </c>
      <c r="T54" s="208">
        <v>0</v>
      </c>
      <c r="U54" s="208">
        <v>0</v>
      </c>
      <c r="V54" s="208">
        <v>0</v>
      </c>
      <c r="W54" s="208">
        <v>0</v>
      </c>
      <c r="X54" s="209">
        <v>19</v>
      </c>
      <c r="Y54" s="277">
        <v>66</v>
      </c>
    </row>
    <row r="55" spans="1:25" s="33" customFormat="1" ht="15.95" customHeight="1" x14ac:dyDescent="0.2">
      <c r="A55" s="116" t="s">
        <v>46</v>
      </c>
      <c r="B55" s="207">
        <v>60</v>
      </c>
      <c r="C55" s="186">
        <v>6</v>
      </c>
      <c r="D55" s="187">
        <v>0</v>
      </c>
      <c r="E55" s="187">
        <v>2</v>
      </c>
      <c r="F55" s="187">
        <v>0</v>
      </c>
      <c r="G55" s="187">
        <v>0</v>
      </c>
      <c r="H55" s="187">
        <v>5</v>
      </c>
      <c r="I55" s="187">
        <v>5</v>
      </c>
      <c r="J55" s="187">
        <v>2</v>
      </c>
      <c r="K55" s="187">
        <v>0</v>
      </c>
      <c r="L55" s="187">
        <v>0</v>
      </c>
      <c r="M55" s="187">
        <v>0</v>
      </c>
      <c r="N55" s="187">
        <v>0</v>
      </c>
      <c r="O55" s="208">
        <v>0</v>
      </c>
      <c r="P55" s="208">
        <v>0</v>
      </c>
      <c r="Q55" s="208">
        <v>3</v>
      </c>
      <c r="R55" s="208">
        <v>1</v>
      </c>
      <c r="S55" s="208">
        <v>0</v>
      </c>
      <c r="T55" s="208">
        <v>0</v>
      </c>
      <c r="U55" s="208">
        <v>0</v>
      </c>
      <c r="V55" s="208">
        <v>0</v>
      </c>
      <c r="W55" s="208">
        <v>0</v>
      </c>
      <c r="X55" s="209">
        <v>4</v>
      </c>
      <c r="Y55" s="277">
        <v>32</v>
      </c>
    </row>
    <row r="56" spans="1:25" ht="15.95" customHeight="1" x14ac:dyDescent="0.2">
      <c r="A56" s="116" t="s">
        <v>47</v>
      </c>
      <c r="B56" s="207">
        <v>159</v>
      </c>
      <c r="C56" s="186">
        <v>16</v>
      </c>
      <c r="D56" s="187">
        <v>0</v>
      </c>
      <c r="E56" s="187">
        <v>19</v>
      </c>
      <c r="F56" s="187">
        <v>0</v>
      </c>
      <c r="G56" s="187">
        <v>3</v>
      </c>
      <c r="H56" s="187">
        <v>36</v>
      </c>
      <c r="I56" s="187">
        <v>8</v>
      </c>
      <c r="J56" s="187">
        <v>1</v>
      </c>
      <c r="K56" s="187">
        <v>1</v>
      </c>
      <c r="L56" s="187">
        <v>0</v>
      </c>
      <c r="M56" s="187">
        <v>0</v>
      </c>
      <c r="N56" s="187">
        <v>0</v>
      </c>
      <c r="O56" s="208">
        <v>0</v>
      </c>
      <c r="P56" s="208">
        <v>3</v>
      </c>
      <c r="Q56" s="208">
        <v>7</v>
      </c>
      <c r="R56" s="208">
        <v>0</v>
      </c>
      <c r="S56" s="208">
        <v>0</v>
      </c>
      <c r="T56" s="208">
        <v>1</v>
      </c>
      <c r="U56" s="208">
        <v>1</v>
      </c>
      <c r="V56" s="208">
        <v>0</v>
      </c>
      <c r="W56" s="208">
        <v>0</v>
      </c>
      <c r="X56" s="209">
        <v>17</v>
      </c>
      <c r="Y56" s="277">
        <v>46</v>
      </c>
    </row>
    <row r="57" spans="1:25" ht="15.95" customHeight="1" x14ac:dyDescent="0.2">
      <c r="A57" s="118" t="s">
        <v>48</v>
      </c>
      <c r="B57" s="210">
        <v>304</v>
      </c>
      <c r="C57" s="188">
        <v>4</v>
      </c>
      <c r="D57" s="189">
        <v>0</v>
      </c>
      <c r="E57" s="189">
        <v>22</v>
      </c>
      <c r="F57" s="189">
        <v>2</v>
      </c>
      <c r="G57" s="189">
        <v>1</v>
      </c>
      <c r="H57" s="189">
        <v>27</v>
      </c>
      <c r="I57" s="189">
        <v>36</v>
      </c>
      <c r="J57" s="189">
        <v>5</v>
      </c>
      <c r="K57" s="189">
        <v>5</v>
      </c>
      <c r="L57" s="189">
        <v>7</v>
      </c>
      <c r="M57" s="189">
        <v>2</v>
      </c>
      <c r="N57" s="189">
        <v>1</v>
      </c>
      <c r="O57" s="211">
        <v>5</v>
      </c>
      <c r="P57" s="211">
        <v>10</v>
      </c>
      <c r="Q57" s="211">
        <v>14</v>
      </c>
      <c r="R57" s="211">
        <v>2</v>
      </c>
      <c r="S57" s="211">
        <v>5</v>
      </c>
      <c r="T57" s="211">
        <v>0</v>
      </c>
      <c r="U57" s="211">
        <v>5</v>
      </c>
      <c r="V57" s="211">
        <v>0</v>
      </c>
      <c r="W57" s="211">
        <v>0</v>
      </c>
      <c r="X57" s="212">
        <v>20</v>
      </c>
      <c r="Y57" s="278">
        <v>131</v>
      </c>
    </row>
    <row r="58" spans="1:25" ht="15.95" customHeight="1" thickBot="1" x14ac:dyDescent="0.25">
      <c r="A58" s="120" t="s">
        <v>49</v>
      </c>
      <c r="B58" s="221">
        <v>2241</v>
      </c>
      <c r="C58" s="201">
        <v>105</v>
      </c>
      <c r="D58" s="197">
        <v>2</v>
      </c>
      <c r="E58" s="197">
        <v>234</v>
      </c>
      <c r="F58" s="197">
        <v>8</v>
      </c>
      <c r="G58" s="197">
        <v>13</v>
      </c>
      <c r="H58" s="197">
        <v>268</v>
      </c>
      <c r="I58" s="197">
        <v>187</v>
      </c>
      <c r="J58" s="197">
        <v>31</v>
      </c>
      <c r="K58" s="197">
        <v>34</v>
      </c>
      <c r="L58" s="197">
        <v>16</v>
      </c>
      <c r="M58" s="197">
        <v>9</v>
      </c>
      <c r="N58" s="197">
        <v>7</v>
      </c>
      <c r="O58" s="222">
        <v>26</v>
      </c>
      <c r="P58" s="222">
        <v>61</v>
      </c>
      <c r="Q58" s="222">
        <v>95</v>
      </c>
      <c r="R58" s="222">
        <v>11</v>
      </c>
      <c r="S58" s="222">
        <v>28</v>
      </c>
      <c r="T58" s="222">
        <v>11</v>
      </c>
      <c r="U58" s="222">
        <v>12</v>
      </c>
      <c r="V58" s="222">
        <v>0</v>
      </c>
      <c r="W58" s="222">
        <v>0</v>
      </c>
      <c r="X58" s="223">
        <v>183</v>
      </c>
      <c r="Y58" s="282">
        <v>900</v>
      </c>
    </row>
    <row r="59" spans="1:25" ht="15.95" customHeight="1" x14ac:dyDescent="0.2">
      <c r="A59" s="121" t="s">
        <v>50</v>
      </c>
      <c r="B59" s="224">
        <v>235</v>
      </c>
      <c r="C59" s="186">
        <v>5</v>
      </c>
      <c r="D59" s="187">
        <v>0</v>
      </c>
      <c r="E59" s="187">
        <v>25</v>
      </c>
      <c r="F59" s="187">
        <v>1</v>
      </c>
      <c r="G59" s="187">
        <v>1</v>
      </c>
      <c r="H59" s="187">
        <v>8</v>
      </c>
      <c r="I59" s="187">
        <v>32</v>
      </c>
      <c r="J59" s="187">
        <v>2</v>
      </c>
      <c r="K59" s="187">
        <v>5</v>
      </c>
      <c r="L59" s="187">
        <v>2</v>
      </c>
      <c r="M59" s="187">
        <v>3</v>
      </c>
      <c r="N59" s="187">
        <v>6</v>
      </c>
      <c r="O59" s="208">
        <v>8</v>
      </c>
      <c r="P59" s="208">
        <v>9</v>
      </c>
      <c r="Q59" s="208">
        <v>12</v>
      </c>
      <c r="R59" s="208">
        <v>3</v>
      </c>
      <c r="S59" s="208">
        <v>3</v>
      </c>
      <c r="T59" s="208">
        <v>4</v>
      </c>
      <c r="U59" s="208">
        <v>2</v>
      </c>
      <c r="V59" s="208">
        <v>0</v>
      </c>
      <c r="W59" s="208">
        <v>0</v>
      </c>
      <c r="X59" s="209">
        <v>10</v>
      </c>
      <c r="Y59" s="107">
        <v>94</v>
      </c>
    </row>
    <row r="60" spans="1:25" ht="15.95" customHeight="1" x14ac:dyDescent="0.2">
      <c r="A60" s="116" t="s">
        <v>51</v>
      </c>
      <c r="B60" s="224">
        <v>83</v>
      </c>
      <c r="C60" s="186">
        <v>5</v>
      </c>
      <c r="D60" s="187">
        <v>0</v>
      </c>
      <c r="E60" s="187">
        <v>4</v>
      </c>
      <c r="F60" s="187">
        <v>0</v>
      </c>
      <c r="G60" s="187">
        <v>0</v>
      </c>
      <c r="H60" s="187">
        <v>9</v>
      </c>
      <c r="I60" s="187">
        <v>1</v>
      </c>
      <c r="J60" s="187">
        <v>0</v>
      </c>
      <c r="K60" s="187">
        <v>1</v>
      </c>
      <c r="L60" s="187">
        <v>0</v>
      </c>
      <c r="M60" s="187">
        <v>0</v>
      </c>
      <c r="N60" s="187">
        <v>0</v>
      </c>
      <c r="O60" s="208">
        <v>0</v>
      </c>
      <c r="P60" s="208">
        <v>0</v>
      </c>
      <c r="Q60" s="208">
        <v>11</v>
      </c>
      <c r="R60" s="208">
        <v>2</v>
      </c>
      <c r="S60" s="208">
        <v>0</v>
      </c>
      <c r="T60" s="208">
        <v>1</v>
      </c>
      <c r="U60" s="208">
        <v>0</v>
      </c>
      <c r="V60" s="208">
        <v>0</v>
      </c>
      <c r="W60" s="208">
        <v>0</v>
      </c>
      <c r="X60" s="209">
        <v>5</v>
      </c>
      <c r="Y60" s="107">
        <v>44</v>
      </c>
    </row>
    <row r="61" spans="1:25" ht="15.95" customHeight="1" x14ac:dyDescent="0.2">
      <c r="A61" s="116" t="s">
        <v>52</v>
      </c>
      <c r="B61" s="224">
        <v>323</v>
      </c>
      <c r="C61" s="186">
        <v>34</v>
      </c>
      <c r="D61" s="187">
        <v>0</v>
      </c>
      <c r="E61" s="187">
        <v>17</v>
      </c>
      <c r="F61" s="187">
        <v>0</v>
      </c>
      <c r="G61" s="187">
        <v>0</v>
      </c>
      <c r="H61" s="187">
        <v>14</v>
      </c>
      <c r="I61" s="187">
        <v>13</v>
      </c>
      <c r="J61" s="187">
        <v>4</v>
      </c>
      <c r="K61" s="187">
        <v>5</v>
      </c>
      <c r="L61" s="187">
        <v>1</v>
      </c>
      <c r="M61" s="187">
        <v>1</v>
      </c>
      <c r="N61" s="187">
        <v>1</v>
      </c>
      <c r="O61" s="208">
        <v>2</v>
      </c>
      <c r="P61" s="208">
        <v>3</v>
      </c>
      <c r="Q61" s="208">
        <v>11</v>
      </c>
      <c r="R61" s="208">
        <v>7</v>
      </c>
      <c r="S61" s="208">
        <v>2</v>
      </c>
      <c r="T61" s="208">
        <v>0</v>
      </c>
      <c r="U61" s="208">
        <v>1</v>
      </c>
      <c r="V61" s="208">
        <v>0</v>
      </c>
      <c r="W61" s="208">
        <v>0</v>
      </c>
      <c r="X61" s="209">
        <v>26</v>
      </c>
      <c r="Y61" s="107">
        <v>181</v>
      </c>
    </row>
    <row r="62" spans="1:25" ht="15.95" customHeight="1" x14ac:dyDescent="0.2">
      <c r="A62" s="116" t="s">
        <v>53</v>
      </c>
      <c r="B62" s="224">
        <v>141</v>
      </c>
      <c r="C62" s="186">
        <v>4</v>
      </c>
      <c r="D62" s="187">
        <v>1</v>
      </c>
      <c r="E62" s="187">
        <v>3</v>
      </c>
      <c r="F62" s="187">
        <v>2</v>
      </c>
      <c r="G62" s="187">
        <v>0</v>
      </c>
      <c r="H62" s="187">
        <v>11</v>
      </c>
      <c r="I62" s="187">
        <v>9</v>
      </c>
      <c r="J62" s="187">
        <v>4</v>
      </c>
      <c r="K62" s="187">
        <v>2</v>
      </c>
      <c r="L62" s="187">
        <v>0</v>
      </c>
      <c r="M62" s="187">
        <v>0</v>
      </c>
      <c r="N62" s="187">
        <v>0</v>
      </c>
      <c r="O62" s="208">
        <v>0</v>
      </c>
      <c r="P62" s="208">
        <v>2</v>
      </c>
      <c r="Q62" s="208">
        <v>2</v>
      </c>
      <c r="R62" s="208">
        <v>1</v>
      </c>
      <c r="S62" s="208">
        <v>1</v>
      </c>
      <c r="T62" s="208">
        <v>0</v>
      </c>
      <c r="U62" s="208">
        <v>0</v>
      </c>
      <c r="V62" s="208">
        <v>0</v>
      </c>
      <c r="W62" s="208">
        <v>0</v>
      </c>
      <c r="X62" s="209">
        <v>20</v>
      </c>
      <c r="Y62" s="107">
        <v>79</v>
      </c>
    </row>
    <row r="63" spans="1:25" ht="15.95" customHeight="1" x14ac:dyDescent="0.2">
      <c r="A63" s="116" t="s">
        <v>54</v>
      </c>
      <c r="B63" s="224">
        <v>125</v>
      </c>
      <c r="C63" s="186">
        <v>9</v>
      </c>
      <c r="D63" s="187">
        <v>1</v>
      </c>
      <c r="E63" s="187">
        <v>14</v>
      </c>
      <c r="F63" s="187">
        <v>0</v>
      </c>
      <c r="G63" s="187">
        <v>0</v>
      </c>
      <c r="H63" s="187">
        <v>10</v>
      </c>
      <c r="I63" s="187">
        <v>5</v>
      </c>
      <c r="J63" s="187">
        <v>2</v>
      </c>
      <c r="K63" s="187">
        <v>1</v>
      </c>
      <c r="L63" s="187">
        <v>0</v>
      </c>
      <c r="M63" s="187">
        <v>0</v>
      </c>
      <c r="N63" s="187">
        <v>1</v>
      </c>
      <c r="O63" s="208">
        <v>1</v>
      </c>
      <c r="P63" s="208">
        <v>6</v>
      </c>
      <c r="Q63" s="208">
        <v>0</v>
      </c>
      <c r="R63" s="208">
        <v>0</v>
      </c>
      <c r="S63" s="208">
        <v>11</v>
      </c>
      <c r="T63" s="208">
        <v>1</v>
      </c>
      <c r="U63" s="208">
        <v>1</v>
      </c>
      <c r="V63" s="208">
        <v>0</v>
      </c>
      <c r="W63" s="208">
        <v>0</v>
      </c>
      <c r="X63" s="209">
        <v>6</v>
      </c>
      <c r="Y63" s="107">
        <v>56</v>
      </c>
    </row>
    <row r="64" spans="1:25" ht="15.95" customHeight="1" x14ac:dyDescent="0.2">
      <c r="A64" s="116" t="s">
        <v>55</v>
      </c>
      <c r="B64" s="224">
        <v>339</v>
      </c>
      <c r="C64" s="186">
        <v>5</v>
      </c>
      <c r="D64" s="187">
        <v>2</v>
      </c>
      <c r="E64" s="187">
        <v>29</v>
      </c>
      <c r="F64" s="187">
        <v>0</v>
      </c>
      <c r="G64" s="187">
        <v>1</v>
      </c>
      <c r="H64" s="187">
        <v>15</v>
      </c>
      <c r="I64" s="187">
        <v>13</v>
      </c>
      <c r="J64" s="187">
        <v>1</v>
      </c>
      <c r="K64" s="187">
        <v>4</v>
      </c>
      <c r="L64" s="187">
        <v>3</v>
      </c>
      <c r="M64" s="187">
        <v>2</v>
      </c>
      <c r="N64" s="187">
        <v>1</v>
      </c>
      <c r="O64" s="208">
        <v>5</v>
      </c>
      <c r="P64" s="208">
        <v>6</v>
      </c>
      <c r="Q64" s="208">
        <v>25</v>
      </c>
      <c r="R64" s="208">
        <v>2</v>
      </c>
      <c r="S64" s="208">
        <v>3</v>
      </c>
      <c r="T64" s="208">
        <v>0</v>
      </c>
      <c r="U64" s="208">
        <v>4</v>
      </c>
      <c r="V64" s="208">
        <v>0</v>
      </c>
      <c r="W64" s="208">
        <v>0</v>
      </c>
      <c r="X64" s="209">
        <v>19</v>
      </c>
      <c r="Y64" s="107">
        <v>199</v>
      </c>
    </row>
    <row r="65" spans="1:25" ht="15.95" customHeight="1" x14ac:dyDescent="0.2">
      <c r="A65" s="116" t="s">
        <v>56</v>
      </c>
      <c r="B65" s="224">
        <v>87</v>
      </c>
      <c r="C65" s="186">
        <v>1</v>
      </c>
      <c r="D65" s="187">
        <v>0</v>
      </c>
      <c r="E65" s="187">
        <v>10</v>
      </c>
      <c r="F65" s="187">
        <v>0</v>
      </c>
      <c r="G65" s="187">
        <v>0</v>
      </c>
      <c r="H65" s="187">
        <v>4</v>
      </c>
      <c r="I65" s="187">
        <v>8</v>
      </c>
      <c r="J65" s="187">
        <v>0</v>
      </c>
      <c r="K65" s="187">
        <v>0</v>
      </c>
      <c r="L65" s="187">
        <v>0</v>
      </c>
      <c r="M65" s="187">
        <v>1</v>
      </c>
      <c r="N65" s="187">
        <v>0</v>
      </c>
      <c r="O65" s="208">
        <v>1</v>
      </c>
      <c r="P65" s="208">
        <v>4</v>
      </c>
      <c r="Q65" s="208">
        <v>2</v>
      </c>
      <c r="R65" s="208">
        <v>0</v>
      </c>
      <c r="S65" s="208">
        <v>1</v>
      </c>
      <c r="T65" s="208">
        <v>1</v>
      </c>
      <c r="U65" s="208">
        <v>0</v>
      </c>
      <c r="V65" s="208">
        <v>0</v>
      </c>
      <c r="W65" s="208">
        <v>0</v>
      </c>
      <c r="X65" s="209">
        <v>5</v>
      </c>
      <c r="Y65" s="107">
        <v>49</v>
      </c>
    </row>
    <row r="66" spans="1:25" ht="15.95" customHeight="1" x14ac:dyDescent="0.2">
      <c r="A66" s="116" t="s">
        <v>57</v>
      </c>
      <c r="B66" s="224">
        <v>171</v>
      </c>
      <c r="C66" s="186">
        <v>4</v>
      </c>
      <c r="D66" s="187">
        <v>2</v>
      </c>
      <c r="E66" s="187">
        <v>12</v>
      </c>
      <c r="F66" s="187">
        <v>0</v>
      </c>
      <c r="G66" s="187">
        <v>0</v>
      </c>
      <c r="H66" s="187">
        <v>8</v>
      </c>
      <c r="I66" s="187">
        <v>4</v>
      </c>
      <c r="J66" s="187">
        <v>1</v>
      </c>
      <c r="K66" s="187">
        <v>2</v>
      </c>
      <c r="L66" s="187">
        <v>0</v>
      </c>
      <c r="M66" s="187">
        <v>0</v>
      </c>
      <c r="N66" s="187">
        <v>0</v>
      </c>
      <c r="O66" s="208">
        <v>1</v>
      </c>
      <c r="P66" s="208">
        <v>6</v>
      </c>
      <c r="Q66" s="208">
        <v>23</v>
      </c>
      <c r="R66" s="208">
        <v>1</v>
      </c>
      <c r="S66" s="208">
        <v>1</v>
      </c>
      <c r="T66" s="208">
        <v>0</v>
      </c>
      <c r="U66" s="208">
        <v>0</v>
      </c>
      <c r="V66" s="208">
        <v>0</v>
      </c>
      <c r="W66" s="208">
        <v>0</v>
      </c>
      <c r="X66" s="209">
        <v>8</v>
      </c>
      <c r="Y66" s="107">
        <v>98</v>
      </c>
    </row>
    <row r="67" spans="1:25" ht="15.95" customHeight="1" x14ac:dyDescent="0.2">
      <c r="A67" s="116" t="s">
        <v>58</v>
      </c>
      <c r="B67" s="224">
        <v>254</v>
      </c>
      <c r="C67" s="186">
        <v>16</v>
      </c>
      <c r="D67" s="187">
        <v>0</v>
      </c>
      <c r="E67" s="187">
        <v>12</v>
      </c>
      <c r="F67" s="187">
        <v>0</v>
      </c>
      <c r="G67" s="187">
        <v>0</v>
      </c>
      <c r="H67" s="187">
        <v>8</v>
      </c>
      <c r="I67" s="187">
        <v>10</v>
      </c>
      <c r="J67" s="187">
        <v>1</v>
      </c>
      <c r="K67" s="187">
        <v>1</v>
      </c>
      <c r="L67" s="187">
        <v>3</v>
      </c>
      <c r="M67" s="187">
        <v>2</v>
      </c>
      <c r="N67" s="187">
        <v>1</v>
      </c>
      <c r="O67" s="208">
        <v>5</v>
      </c>
      <c r="P67" s="208">
        <v>4</v>
      </c>
      <c r="Q67" s="208">
        <v>26</v>
      </c>
      <c r="R67" s="208">
        <v>3</v>
      </c>
      <c r="S67" s="208">
        <v>1</v>
      </c>
      <c r="T67" s="208">
        <v>0</v>
      </c>
      <c r="U67" s="208">
        <v>2</v>
      </c>
      <c r="V67" s="208">
        <v>0</v>
      </c>
      <c r="W67" s="208">
        <v>0</v>
      </c>
      <c r="X67" s="209">
        <v>10</v>
      </c>
      <c r="Y67" s="107">
        <v>149</v>
      </c>
    </row>
    <row r="68" spans="1:25" ht="15.95" customHeight="1" x14ac:dyDescent="0.2">
      <c r="A68" s="116" t="s">
        <v>59</v>
      </c>
      <c r="B68" s="224">
        <v>142</v>
      </c>
      <c r="C68" s="186">
        <v>5</v>
      </c>
      <c r="D68" s="187">
        <v>1</v>
      </c>
      <c r="E68" s="187">
        <v>21</v>
      </c>
      <c r="F68" s="187">
        <v>0</v>
      </c>
      <c r="G68" s="187">
        <v>0</v>
      </c>
      <c r="H68" s="187">
        <v>10</v>
      </c>
      <c r="I68" s="187">
        <v>3</v>
      </c>
      <c r="J68" s="187">
        <v>0</v>
      </c>
      <c r="K68" s="187">
        <v>1</v>
      </c>
      <c r="L68" s="187">
        <v>1</v>
      </c>
      <c r="M68" s="187">
        <v>0</v>
      </c>
      <c r="N68" s="187">
        <v>1</v>
      </c>
      <c r="O68" s="208">
        <v>3</v>
      </c>
      <c r="P68" s="208">
        <v>5</v>
      </c>
      <c r="Q68" s="208">
        <v>6</v>
      </c>
      <c r="R68" s="208">
        <v>1</v>
      </c>
      <c r="S68" s="208">
        <v>3</v>
      </c>
      <c r="T68" s="208">
        <v>1</v>
      </c>
      <c r="U68" s="208">
        <v>2</v>
      </c>
      <c r="V68" s="208">
        <v>0</v>
      </c>
      <c r="W68" s="208">
        <v>0</v>
      </c>
      <c r="X68" s="209">
        <v>6</v>
      </c>
      <c r="Y68" s="107">
        <v>72</v>
      </c>
    </row>
    <row r="69" spans="1:25" ht="15.95" customHeight="1" x14ac:dyDescent="0.2">
      <c r="A69" s="116" t="s">
        <v>60</v>
      </c>
      <c r="B69" s="224">
        <v>277</v>
      </c>
      <c r="C69" s="186">
        <v>4</v>
      </c>
      <c r="D69" s="187">
        <v>1</v>
      </c>
      <c r="E69" s="187">
        <v>18</v>
      </c>
      <c r="F69" s="187">
        <v>0</v>
      </c>
      <c r="G69" s="187">
        <v>1</v>
      </c>
      <c r="H69" s="187">
        <v>18</v>
      </c>
      <c r="I69" s="187">
        <v>39</v>
      </c>
      <c r="J69" s="187">
        <v>5</v>
      </c>
      <c r="K69" s="187">
        <v>4</v>
      </c>
      <c r="L69" s="187">
        <v>1</v>
      </c>
      <c r="M69" s="187">
        <v>3</v>
      </c>
      <c r="N69" s="187">
        <v>1</v>
      </c>
      <c r="O69" s="208">
        <v>8</v>
      </c>
      <c r="P69" s="208">
        <v>9</v>
      </c>
      <c r="Q69" s="208">
        <v>1</v>
      </c>
      <c r="R69" s="208">
        <v>2</v>
      </c>
      <c r="S69" s="208">
        <v>10</v>
      </c>
      <c r="T69" s="208">
        <v>1</v>
      </c>
      <c r="U69" s="208">
        <v>2</v>
      </c>
      <c r="V69" s="208">
        <v>0</v>
      </c>
      <c r="W69" s="208">
        <v>0</v>
      </c>
      <c r="X69" s="209">
        <v>11</v>
      </c>
      <c r="Y69" s="107">
        <v>138</v>
      </c>
    </row>
    <row r="70" spans="1:25" ht="15.95" customHeight="1" x14ac:dyDescent="0.2">
      <c r="A70" s="116" t="s">
        <v>61</v>
      </c>
      <c r="B70" s="224">
        <v>101</v>
      </c>
      <c r="C70" s="186">
        <v>2</v>
      </c>
      <c r="D70" s="187">
        <v>0</v>
      </c>
      <c r="E70" s="187">
        <v>12</v>
      </c>
      <c r="F70" s="187">
        <v>0</v>
      </c>
      <c r="G70" s="187">
        <v>0</v>
      </c>
      <c r="H70" s="187">
        <v>4</v>
      </c>
      <c r="I70" s="187">
        <v>6</v>
      </c>
      <c r="J70" s="187">
        <v>2</v>
      </c>
      <c r="K70" s="187">
        <v>0</v>
      </c>
      <c r="L70" s="187">
        <v>1</v>
      </c>
      <c r="M70" s="187">
        <v>0</v>
      </c>
      <c r="N70" s="187">
        <v>0</v>
      </c>
      <c r="O70" s="208">
        <v>0</v>
      </c>
      <c r="P70" s="208">
        <v>2</v>
      </c>
      <c r="Q70" s="208">
        <v>6</v>
      </c>
      <c r="R70" s="208">
        <v>1</v>
      </c>
      <c r="S70" s="208">
        <v>2</v>
      </c>
      <c r="T70" s="208">
        <v>0</v>
      </c>
      <c r="U70" s="208">
        <v>1</v>
      </c>
      <c r="V70" s="208">
        <v>0</v>
      </c>
      <c r="W70" s="208">
        <v>0</v>
      </c>
      <c r="X70" s="209">
        <v>7</v>
      </c>
      <c r="Y70" s="107">
        <v>55</v>
      </c>
    </row>
    <row r="71" spans="1:25" ht="15.95" customHeight="1" x14ac:dyDescent="0.2">
      <c r="A71" s="116" t="s">
        <v>62</v>
      </c>
      <c r="B71" s="225">
        <v>204</v>
      </c>
      <c r="C71" s="188">
        <v>3</v>
      </c>
      <c r="D71" s="189">
        <v>0</v>
      </c>
      <c r="E71" s="189">
        <v>21</v>
      </c>
      <c r="F71" s="189">
        <v>0</v>
      </c>
      <c r="G71" s="189">
        <v>0</v>
      </c>
      <c r="H71" s="189">
        <v>18</v>
      </c>
      <c r="I71" s="189">
        <v>8</v>
      </c>
      <c r="J71" s="189">
        <v>3</v>
      </c>
      <c r="K71" s="189">
        <v>2</v>
      </c>
      <c r="L71" s="189">
        <v>4</v>
      </c>
      <c r="M71" s="189">
        <v>2</v>
      </c>
      <c r="N71" s="189">
        <v>0</v>
      </c>
      <c r="O71" s="211">
        <v>2</v>
      </c>
      <c r="P71" s="211">
        <v>5</v>
      </c>
      <c r="Q71" s="211">
        <v>23</v>
      </c>
      <c r="R71" s="211">
        <v>2</v>
      </c>
      <c r="S71" s="211">
        <v>2</v>
      </c>
      <c r="T71" s="211">
        <v>3</v>
      </c>
      <c r="U71" s="211">
        <v>8</v>
      </c>
      <c r="V71" s="211">
        <v>0</v>
      </c>
      <c r="W71" s="211">
        <v>0</v>
      </c>
      <c r="X71" s="212">
        <v>8</v>
      </c>
      <c r="Y71" s="108">
        <v>90</v>
      </c>
    </row>
    <row r="72" spans="1:25" ht="15.95" customHeight="1" x14ac:dyDescent="0.2">
      <c r="A72" s="117" t="s">
        <v>63</v>
      </c>
      <c r="B72" s="226">
        <v>2482</v>
      </c>
      <c r="C72" s="198">
        <v>97</v>
      </c>
      <c r="D72" s="191">
        <v>8</v>
      </c>
      <c r="E72" s="191">
        <v>198</v>
      </c>
      <c r="F72" s="191">
        <v>3</v>
      </c>
      <c r="G72" s="191">
        <v>3</v>
      </c>
      <c r="H72" s="191">
        <v>137</v>
      </c>
      <c r="I72" s="191">
        <v>151</v>
      </c>
      <c r="J72" s="191">
        <v>25</v>
      </c>
      <c r="K72" s="191">
        <v>28</v>
      </c>
      <c r="L72" s="191">
        <v>16</v>
      </c>
      <c r="M72" s="191">
        <v>14</v>
      </c>
      <c r="N72" s="191">
        <v>12</v>
      </c>
      <c r="O72" s="214">
        <v>36</v>
      </c>
      <c r="P72" s="214">
        <v>61</v>
      </c>
      <c r="Q72" s="214">
        <v>148</v>
      </c>
      <c r="R72" s="214">
        <v>25</v>
      </c>
      <c r="S72" s="214">
        <v>40</v>
      </c>
      <c r="T72" s="214">
        <v>12</v>
      </c>
      <c r="U72" s="214">
        <v>23</v>
      </c>
      <c r="V72" s="214">
        <v>0</v>
      </c>
      <c r="W72" s="214">
        <v>0</v>
      </c>
      <c r="X72" s="215">
        <v>141</v>
      </c>
      <c r="Y72" s="109">
        <v>1304</v>
      </c>
    </row>
    <row r="73" spans="1:25" ht="15.95" customHeight="1" x14ac:dyDescent="0.2">
      <c r="A73" s="116" t="s">
        <v>64</v>
      </c>
      <c r="B73" s="224">
        <v>512</v>
      </c>
      <c r="C73" s="186">
        <v>6</v>
      </c>
      <c r="D73" s="187">
        <v>0</v>
      </c>
      <c r="E73" s="187">
        <v>23</v>
      </c>
      <c r="F73" s="187">
        <v>0</v>
      </c>
      <c r="G73" s="187">
        <v>0</v>
      </c>
      <c r="H73" s="187">
        <v>85</v>
      </c>
      <c r="I73" s="187">
        <v>22</v>
      </c>
      <c r="J73" s="187">
        <v>11</v>
      </c>
      <c r="K73" s="187">
        <v>3</v>
      </c>
      <c r="L73" s="187">
        <v>1</v>
      </c>
      <c r="M73" s="187">
        <v>1</v>
      </c>
      <c r="N73" s="187">
        <v>0</v>
      </c>
      <c r="O73" s="208">
        <v>2</v>
      </c>
      <c r="P73" s="208">
        <v>26</v>
      </c>
      <c r="Q73" s="208">
        <v>37</v>
      </c>
      <c r="R73" s="208">
        <v>3</v>
      </c>
      <c r="S73" s="208">
        <v>18</v>
      </c>
      <c r="T73" s="208">
        <v>0</v>
      </c>
      <c r="U73" s="208">
        <v>1</v>
      </c>
      <c r="V73" s="208">
        <v>0</v>
      </c>
      <c r="W73" s="208">
        <v>0</v>
      </c>
      <c r="X73" s="209">
        <v>48</v>
      </c>
      <c r="Y73" s="107">
        <v>225</v>
      </c>
    </row>
    <row r="74" spans="1:25" ht="15.95" customHeight="1" x14ac:dyDescent="0.2">
      <c r="A74" s="116" t="s">
        <v>65</v>
      </c>
      <c r="B74" s="224">
        <v>250</v>
      </c>
      <c r="C74" s="186">
        <v>2</v>
      </c>
      <c r="D74" s="187">
        <v>0</v>
      </c>
      <c r="E74" s="187">
        <v>20</v>
      </c>
      <c r="F74" s="187">
        <v>3</v>
      </c>
      <c r="G74" s="187">
        <v>2</v>
      </c>
      <c r="H74" s="187">
        <v>31</v>
      </c>
      <c r="I74" s="187">
        <v>14</v>
      </c>
      <c r="J74" s="187">
        <v>3</v>
      </c>
      <c r="K74" s="187">
        <v>3</v>
      </c>
      <c r="L74" s="187">
        <v>0</v>
      </c>
      <c r="M74" s="187">
        <v>2</v>
      </c>
      <c r="N74" s="187">
        <v>1</v>
      </c>
      <c r="O74" s="208">
        <v>1</v>
      </c>
      <c r="P74" s="208">
        <v>4</v>
      </c>
      <c r="Q74" s="208">
        <v>19</v>
      </c>
      <c r="R74" s="208">
        <v>1</v>
      </c>
      <c r="S74" s="208">
        <v>2</v>
      </c>
      <c r="T74" s="208">
        <v>0</v>
      </c>
      <c r="U74" s="208">
        <v>3</v>
      </c>
      <c r="V74" s="208">
        <v>0</v>
      </c>
      <c r="W74" s="208">
        <v>0</v>
      </c>
      <c r="X74" s="209">
        <v>25</v>
      </c>
      <c r="Y74" s="107">
        <v>114</v>
      </c>
    </row>
    <row r="75" spans="1:25" ht="15.95" customHeight="1" x14ac:dyDescent="0.2">
      <c r="A75" s="116" t="s">
        <v>66</v>
      </c>
      <c r="B75" s="224">
        <v>401</v>
      </c>
      <c r="C75" s="186">
        <v>6</v>
      </c>
      <c r="D75" s="187">
        <v>0</v>
      </c>
      <c r="E75" s="187">
        <v>72</v>
      </c>
      <c r="F75" s="187">
        <v>0</v>
      </c>
      <c r="G75" s="187">
        <v>4</v>
      </c>
      <c r="H75" s="187">
        <v>21</v>
      </c>
      <c r="I75" s="187">
        <v>16</v>
      </c>
      <c r="J75" s="187">
        <v>4</v>
      </c>
      <c r="K75" s="187">
        <v>11</v>
      </c>
      <c r="L75" s="187">
        <v>1</v>
      </c>
      <c r="M75" s="187">
        <v>1</v>
      </c>
      <c r="N75" s="187">
        <v>0</v>
      </c>
      <c r="O75" s="208">
        <v>0</v>
      </c>
      <c r="P75" s="208">
        <v>5</v>
      </c>
      <c r="Q75" s="208">
        <v>16</v>
      </c>
      <c r="R75" s="208">
        <v>5</v>
      </c>
      <c r="S75" s="208">
        <v>2</v>
      </c>
      <c r="T75" s="208">
        <v>0</v>
      </c>
      <c r="U75" s="208">
        <v>2</v>
      </c>
      <c r="V75" s="208">
        <v>0</v>
      </c>
      <c r="W75" s="208">
        <v>0</v>
      </c>
      <c r="X75" s="209">
        <v>31</v>
      </c>
      <c r="Y75" s="107">
        <v>204</v>
      </c>
    </row>
    <row r="76" spans="1:25" ht="15.95" customHeight="1" x14ac:dyDescent="0.2">
      <c r="A76" s="116" t="s">
        <v>67</v>
      </c>
      <c r="B76" s="224">
        <v>127</v>
      </c>
      <c r="C76" s="186">
        <v>3</v>
      </c>
      <c r="D76" s="187">
        <v>0</v>
      </c>
      <c r="E76" s="187">
        <v>14</v>
      </c>
      <c r="F76" s="187">
        <v>0</v>
      </c>
      <c r="G76" s="187">
        <v>0</v>
      </c>
      <c r="H76" s="187">
        <v>7</v>
      </c>
      <c r="I76" s="187">
        <v>5</v>
      </c>
      <c r="J76" s="187">
        <v>1</v>
      </c>
      <c r="K76" s="187">
        <v>1</v>
      </c>
      <c r="L76" s="187">
        <v>0</v>
      </c>
      <c r="M76" s="187">
        <v>0</v>
      </c>
      <c r="N76" s="187">
        <v>0</v>
      </c>
      <c r="O76" s="208">
        <v>1</v>
      </c>
      <c r="P76" s="208">
        <v>2</v>
      </c>
      <c r="Q76" s="208">
        <v>9</v>
      </c>
      <c r="R76" s="208">
        <v>15</v>
      </c>
      <c r="S76" s="208">
        <v>0</v>
      </c>
      <c r="T76" s="208">
        <v>3</v>
      </c>
      <c r="U76" s="208">
        <v>1</v>
      </c>
      <c r="V76" s="208">
        <v>0</v>
      </c>
      <c r="W76" s="208">
        <v>0</v>
      </c>
      <c r="X76" s="209">
        <v>11</v>
      </c>
      <c r="Y76" s="107">
        <v>54</v>
      </c>
    </row>
    <row r="77" spans="1:25" ht="15.95" customHeight="1" x14ac:dyDescent="0.2">
      <c r="A77" s="116" t="s">
        <v>68</v>
      </c>
      <c r="B77" s="224">
        <v>30</v>
      </c>
      <c r="C77" s="186">
        <v>2</v>
      </c>
      <c r="D77" s="187">
        <v>0</v>
      </c>
      <c r="E77" s="187">
        <v>2</v>
      </c>
      <c r="F77" s="187">
        <v>0</v>
      </c>
      <c r="G77" s="187">
        <v>0</v>
      </c>
      <c r="H77" s="187">
        <v>3</v>
      </c>
      <c r="I77" s="187">
        <v>0</v>
      </c>
      <c r="J77" s="187">
        <v>0</v>
      </c>
      <c r="K77" s="187">
        <v>1</v>
      </c>
      <c r="L77" s="187">
        <v>1</v>
      </c>
      <c r="M77" s="187">
        <v>0</v>
      </c>
      <c r="N77" s="187">
        <v>1</v>
      </c>
      <c r="O77" s="208">
        <v>0</v>
      </c>
      <c r="P77" s="208">
        <v>1</v>
      </c>
      <c r="Q77" s="208">
        <v>1</v>
      </c>
      <c r="R77" s="208">
        <v>0</v>
      </c>
      <c r="S77" s="208">
        <v>0</v>
      </c>
      <c r="T77" s="208">
        <v>0</v>
      </c>
      <c r="U77" s="208">
        <v>0</v>
      </c>
      <c r="V77" s="208">
        <v>0</v>
      </c>
      <c r="W77" s="208">
        <v>0</v>
      </c>
      <c r="X77" s="209">
        <v>4</v>
      </c>
      <c r="Y77" s="107">
        <v>14</v>
      </c>
    </row>
    <row r="78" spans="1:25" ht="15.95" customHeight="1" x14ac:dyDescent="0.2">
      <c r="A78" s="116" t="s">
        <v>69</v>
      </c>
      <c r="B78" s="224">
        <v>307</v>
      </c>
      <c r="C78" s="186">
        <v>10</v>
      </c>
      <c r="D78" s="187">
        <v>1</v>
      </c>
      <c r="E78" s="187">
        <v>17</v>
      </c>
      <c r="F78" s="187">
        <v>0</v>
      </c>
      <c r="G78" s="187">
        <v>1</v>
      </c>
      <c r="H78" s="187">
        <v>16</v>
      </c>
      <c r="I78" s="187">
        <v>18</v>
      </c>
      <c r="J78" s="187">
        <v>6</v>
      </c>
      <c r="K78" s="187">
        <v>3</v>
      </c>
      <c r="L78" s="187">
        <v>1</v>
      </c>
      <c r="M78" s="187">
        <v>5</v>
      </c>
      <c r="N78" s="187">
        <v>1</v>
      </c>
      <c r="O78" s="208">
        <v>5</v>
      </c>
      <c r="P78" s="208">
        <v>0</v>
      </c>
      <c r="Q78" s="208">
        <v>4</v>
      </c>
      <c r="R78" s="208">
        <v>2</v>
      </c>
      <c r="S78" s="208">
        <v>5</v>
      </c>
      <c r="T78" s="208">
        <v>3</v>
      </c>
      <c r="U78" s="208">
        <v>1</v>
      </c>
      <c r="V78" s="208">
        <v>0</v>
      </c>
      <c r="W78" s="208">
        <v>0</v>
      </c>
      <c r="X78" s="209">
        <v>24</v>
      </c>
      <c r="Y78" s="107">
        <v>184</v>
      </c>
    </row>
    <row r="79" spans="1:25" ht="15.95" customHeight="1" x14ac:dyDescent="0.2">
      <c r="A79" s="116" t="s">
        <v>70</v>
      </c>
      <c r="B79" s="224">
        <v>437</v>
      </c>
      <c r="C79" s="186">
        <v>4</v>
      </c>
      <c r="D79" s="187">
        <v>1</v>
      </c>
      <c r="E79" s="187">
        <v>31</v>
      </c>
      <c r="F79" s="187">
        <v>2</v>
      </c>
      <c r="G79" s="187">
        <v>0</v>
      </c>
      <c r="H79" s="187">
        <v>25</v>
      </c>
      <c r="I79" s="187">
        <v>36</v>
      </c>
      <c r="J79" s="187">
        <v>6</v>
      </c>
      <c r="K79" s="187">
        <v>5</v>
      </c>
      <c r="L79" s="187">
        <v>1</v>
      </c>
      <c r="M79" s="187">
        <v>4</v>
      </c>
      <c r="N79" s="187">
        <v>0</v>
      </c>
      <c r="O79" s="208">
        <v>7</v>
      </c>
      <c r="P79" s="208">
        <v>23</v>
      </c>
      <c r="Q79" s="208">
        <v>12</v>
      </c>
      <c r="R79" s="208">
        <v>0</v>
      </c>
      <c r="S79" s="208">
        <v>6</v>
      </c>
      <c r="T79" s="208">
        <v>2</v>
      </c>
      <c r="U79" s="208">
        <v>4</v>
      </c>
      <c r="V79" s="208">
        <v>0</v>
      </c>
      <c r="W79" s="208">
        <v>0</v>
      </c>
      <c r="X79" s="209">
        <v>38</v>
      </c>
      <c r="Y79" s="107">
        <v>230</v>
      </c>
    </row>
    <row r="80" spans="1:25" ht="15.95" customHeight="1" x14ac:dyDescent="0.2">
      <c r="A80" s="116" t="s">
        <v>71</v>
      </c>
      <c r="B80" s="224">
        <v>227</v>
      </c>
      <c r="C80" s="186">
        <v>12</v>
      </c>
      <c r="D80" s="187">
        <v>0</v>
      </c>
      <c r="E80" s="187">
        <v>22</v>
      </c>
      <c r="F80" s="187">
        <v>1</v>
      </c>
      <c r="G80" s="187">
        <v>1</v>
      </c>
      <c r="H80" s="187">
        <v>15</v>
      </c>
      <c r="I80" s="187">
        <v>5</v>
      </c>
      <c r="J80" s="187">
        <v>7</v>
      </c>
      <c r="K80" s="187">
        <v>1</v>
      </c>
      <c r="L80" s="187">
        <v>0</v>
      </c>
      <c r="M80" s="187">
        <v>3</v>
      </c>
      <c r="N80" s="187">
        <v>0</v>
      </c>
      <c r="O80" s="208">
        <v>3</v>
      </c>
      <c r="P80" s="208">
        <v>3</v>
      </c>
      <c r="Q80" s="208">
        <v>8</v>
      </c>
      <c r="R80" s="208">
        <v>3</v>
      </c>
      <c r="S80" s="208">
        <v>4</v>
      </c>
      <c r="T80" s="208">
        <v>0</v>
      </c>
      <c r="U80" s="208">
        <v>10</v>
      </c>
      <c r="V80" s="208">
        <v>0</v>
      </c>
      <c r="W80" s="208">
        <v>0</v>
      </c>
      <c r="X80" s="209">
        <v>13</v>
      </c>
      <c r="Y80" s="107">
        <v>116</v>
      </c>
    </row>
    <row r="81" spans="1:25" ht="15.95" customHeight="1" x14ac:dyDescent="0.2">
      <c r="A81" s="116" t="s">
        <v>72</v>
      </c>
      <c r="B81" s="224">
        <v>135</v>
      </c>
      <c r="C81" s="186">
        <v>7</v>
      </c>
      <c r="D81" s="187">
        <v>0</v>
      </c>
      <c r="E81" s="187">
        <v>15</v>
      </c>
      <c r="F81" s="187">
        <v>2</v>
      </c>
      <c r="G81" s="187">
        <v>1</v>
      </c>
      <c r="H81" s="187">
        <v>13</v>
      </c>
      <c r="I81" s="187">
        <v>8</v>
      </c>
      <c r="J81" s="187">
        <v>0</v>
      </c>
      <c r="K81" s="187">
        <v>0</v>
      </c>
      <c r="L81" s="187">
        <v>0</v>
      </c>
      <c r="M81" s="187">
        <v>1</v>
      </c>
      <c r="N81" s="187">
        <v>0</v>
      </c>
      <c r="O81" s="208">
        <v>0</v>
      </c>
      <c r="P81" s="208">
        <v>4</v>
      </c>
      <c r="Q81" s="208">
        <v>7</v>
      </c>
      <c r="R81" s="208">
        <v>0</v>
      </c>
      <c r="S81" s="208">
        <v>1</v>
      </c>
      <c r="T81" s="208">
        <v>0</v>
      </c>
      <c r="U81" s="208">
        <v>0</v>
      </c>
      <c r="V81" s="208">
        <v>0</v>
      </c>
      <c r="W81" s="208">
        <v>0</v>
      </c>
      <c r="X81" s="209">
        <v>14</v>
      </c>
      <c r="Y81" s="107">
        <v>62</v>
      </c>
    </row>
    <row r="82" spans="1:25" ht="15.95" customHeight="1" x14ac:dyDescent="0.2">
      <c r="A82" s="116" t="s">
        <v>73</v>
      </c>
      <c r="B82" s="224">
        <v>74</v>
      </c>
      <c r="C82" s="186">
        <v>5</v>
      </c>
      <c r="D82" s="187">
        <v>0</v>
      </c>
      <c r="E82" s="187">
        <v>4</v>
      </c>
      <c r="F82" s="187">
        <v>0</v>
      </c>
      <c r="G82" s="187">
        <v>1</v>
      </c>
      <c r="H82" s="187">
        <v>9</v>
      </c>
      <c r="I82" s="187">
        <v>3</v>
      </c>
      <c r="J82" s="187">
        <v>1</v>
      </c>
      <c r="K82" s="187">
        <v>7</v>
      </c>
      <c r="L82" s="187">
        <v>0</v>
      </c>
      <c r="M82" s="187">
        <v>0</v>
      </c>
      <c r="N82" s="187">
        <v>0</v>
      </c>
      <c r="O82" s="208">
        <v>0</v>
      </c>
      <c r="P82" s="208">
        <v>2</v>
      </c>
      <c r="Q82" s="208">
        <v>8</v>
      </c>
      <c r="R82" s="208">
        <v>1</v>
      </c>
      <c r="S82" s="208">
        <v>0</v>
      </c>
      <c r="T82" s="208">
        <v>0</v>
      </c>
      <c r="U82" s="208">
        <v>0</v>
      </c>
      <c r="V82" s="208">
        <v>0</v>
      </c>
      <c r="W82" s="208">
        <v>0</v>
      </c>
      <c r="X82" s="209">
        <v>7</v>
      </c>
      <c r="Y82" s="107">
        <v>26</v>
      </c>
    </row>
    <row r="83" spans="1:25" ht="15.95" customHeight="1" x14ac:dyDescent="0.2">
      <c r="A83" s="116" t="s">
        <v>74</v>
      </c>
      <c r="B83" s="224">
        <v>81</v>
      </c>
      <c r="C83" s="186">
        <v>0</v>
      </c>
      <c r="D83" s="187">
        <v>0</v>
      </c>
      <c r="E83" s="187">
        <v>3</v>
      </c>
      <c r="F83" s="187">
        <v>0</v>
      </c>
      <c r="G83" s="187">
        <v>0</v>
      </c>
      <c r="H83" s="187">
        <v>12</v>
      </c>
      <c r="I83" s="187">
        <v>4</v>
      </c>
      <c r="J83" s="187">
        <v>6</v>
      </c>
      <c r="K83" s="187">
        <v>3</v>
      </c>
      <c r="L83" s="187">
        <v>0</v>
      </c>
      <c r="M83" s="187">
        <v>1</v>
      </c>
      <c r="N83" s="187">
        <v>0</v>
      </c>
      <c r="O83" s="208">
        <v>0</v>
      </c>
      <c r="P83" s="208">
        <v>3</v>
      </c>
      <c r="Q83" s="208">
        <v>4</v>
      </c>
      <c r="R83" s="208">
        <v>0</v>
      </c>
      <c r="S83" s="208">
        <v>0</v>
      </c>
      <c r="T83" s="208">
        <v>1</v>
      </c>
      <c r="U83" s="208">
        <v>1</v>
      </c>
      <c r="V83" s="208">
        <v>0</v>
      </c>
      <c r="W83" s="208">
        <v>0</v>
      </c>
      <c r="X83" s="209">
        <v>8</v>
      </c>
      <c r="Y83" s="107">
        <v>35</v>
      </c>
    </row>
    <row r="84" spans="1:25" ht="15.95" customHeight="1" x14ac:dyDescent="0.2">
      <c r="A84" s="116" t="s">
        <v>75</v>
      </c>
      <c r="B84" s="224">
        <v>158</v>
      </c>
      <c r="C84" s="186">
        <v>1</v>
      </c>
      <c r="D84" s="187">
        <v>0</v>
      </c>
      <c r="E84" s="187">
        <v>16</v>
      </c>
      <c r="F84" s="187">
        <v>0</v>
      </c>
      <c r="G84" s="187">
        <v>1</v>
      </c>
      <c r="H84" s="187">
        <v>28</v>
      </c>
      <c r="I84" s="187">
        <v>2</v>
      </c>
      <c r="J84" s="187">
        <v>1</v>
      </c>
      <c r="K84" s="187">
        <v>1</v>
      </c>
      <c r="L84" s="187">
        <v>0</v>
      </c>
      <c r="M84" s="187">
        <v>1</v>
      </c>
      <c r="N84" s="187">
        <v>0</v>
      </c>
      <c r="O84" s="208">
        <v>5</v>
      </c>
      <c r="P84" s="208">
        <v>4</v>
      </c>
      <c r="Q84" s="208">
        <v>5</v>
      </c>
      <c r="R84" s="208">
        <v>0</v>
      </c>
      <c r="S84" s="208">
        <v>3</v>
      </c>
      <c r="T84" s="208">
        <v>2</v>
      </c>
      <c r="U84" s="208">
        <v>2</v>
      </c>
      <c r="V84" s="208">
        <v>0</v>
      </c>
      <c r="W84" s="208">
        <v>0</v>
      </c>
      <c r="X84" s="209">
        <v>15</v>
      </c>
      <c r="Y84" s="107">
        <v>71</v>
      </c>
    </row>
    <row r="85" spans="1:25" ht="15.95" customHeight="1" x14ac:dyDescent="0.2">
      <c r="A85" s="116" t="s">
        <v>76</v>
      </c>
      <c r="B85" s="225">
        <v>336</v>
      </c>
      <c r="C85" s="188">
        <v>15</v>
      </c>
      <c r="D85" s="189">
        <v>0</v>
      </c>
      <c r="E85" s="189">
        <v>23</v>
      </c>
      <c r="F85" s="189">
        <v>0</v>
      </c>
      <c r="G85" s="189">
        <v>0</v>
      </c>
      <c r="H85" s="189">
        <v>25</v>
      </c>
      <c r="I85" s="189">
        <v>17</v>
      </c>
      <c r="J85" s="189">
        <v>4</v>
      </c>
      <c r="K85" s="189">
        <v>2</v>
      </c>
      <c r="L85" s="189">
        <v>0</v>
      </c>
      <c r="M85" s="189">
        <v>1</v>
      </c>
      <c r="N85" s="189">
        <v>1</v>
      </c>
      <c r="O85" s="211">
        <v>4</v>
      </c>
      <c r="P85" s="211">
        <v>31</v>
      </c>
      <c r="Q85" s="211">
        <v>32</v>
      </c>
      <c r="R85" s="211">
        <v>2</v>
      </c>
      <c r="S85" s="211">
        <v>1</v>
      </c>
      <c r="T85" s="211">
        <v>0</v>
      </c>
      <c r="U85" s="211">
        <v>0</v>
      </c>
      <c r="V85" s="211">
        <v>0</v>
      </c>
      <c r="W85" s="211">
        <v>0</v>
      </c>
      <c r="X85" s="212">
        <v>25</v>
      </c>
      <c r="Y85" s="108">
        <v>153</v>
      </c>
    </row>
    <row r="86" spans="1:25" ht="15.95" customHeight="1" x14ac:dyDescent="0.2">
      <c r="A86" s="117" t="s">
        <v>77</v>
      </c>
      <c r="B86" s="226">
        <v>3075</v>
      </c>
      <c r="C86" s="198">
        <v>73</v>
      </c>
      <c r="D86" s="191">
        <v>2</v>
      </c>
      <c r="E86" s="191">
        <v>262</v>
      </c>
      <c r="F86" s="191">
        <v>8</v>
      </c>
      <c r="G86" s="191">
        <v>11</v>
      </c>
      <c r="H86" s="191">
        <v>290</v>
      </c>
      <c r="I86" s="191">
        <v>150</v>
      </c>
      <c r="J86" s="191">
        <v>50</v>
      </c>
      <c r="K86" s="191">
        <v>41</v>
      </c>
      <c r="L86" s="191">
        <v>5</v>
      </c>
      <c r="M86" s="191">
        <v>20</v>
      </c>
      <c r="N86" s="191">
        <v>4</v>
      </c>
      <c r="O86" s="214">
        <v>28</v>
      </c>
      <c r="P86" s="214">
        <v>108</v>
      </c>
      <c r="Q86" s="214">
        <v>162</v>
      </c>
      <c r="R86" s="214">
        <v>32</v>
      </c>
      <c r="S86" s="214">
        <v>42</v>
      </c>
      <c r="T86" s="214">
        <v>11</v>
      </c>
      <c r="U86" s="214">
        <v>25</v>
      </c>
      <c r="V86" s="214">
        <v>0</v>
      </c>
      <c r="W86" s="214">
        <v>0</v>
      </c>
      <c r="X86" s="215">
        <v>263</v>
      </c>
      <c r="Y86" s="109">
        <v>1488</v>
      </c>
    </row>
    <row r="87" spans="1:25" ht="15.95" customHeight="1" x14ac:dyDescent="0.2">
      <c r="A87" s="116" t="s">
        <v>78</v>
      </c>
      <c r="B87" s="224">
        <v>95</v>
      </c>
      <c r="C87" s="186">
        <v>9</v>
      </c>
      <c r="D87" s="187">
        <v>0</v>
      </c>
      <c r="E87" s="187">
        <v>10</v>
      </c>
      <c r="F87" s="187">
        <v>0</v>
      </c>
      <c r="G87" s="187">
        <v>0</v>
      </c>
      <c r="H87" s="187">
        <v>11</v>
      </c>
      <c r="I87" s="187">
        <v>6</v>
      </c>
      <c r="J87" s="187">
        <v>2</v>
      </c>
      <c r="K87" s="187">
        <v>2</v>
      </c>
      <c r="L87" s="187">
        <v>0</v>
      </c>
      <c r="M87" s="187">
        <v>1</v>
      </c>
      <c r="N87" s="187">
        <v>0</v>
      </c>
      <c r="O87" s="208">
        <v>0</v>
      </c>
      <c r="P87" s="208">
        <v>3</v>
      </c>
      <c r="Q87" s="208">
        <v>1</v>
      </c>
      <c r="R87" s="208">
        <v>0</v>
      </c>
      <c r="S87" s="208">
        <v>2</v>
      </c>
      <c r="T87" s="208">
        <v>0</v>
      </c>
      <c r="U87" s="208">
        <v>0</v>
      </c>
      <c r="V87" s="208">
        <v>0</v>
      </c>
      <c r="W87" s="208">
        <v>0</v>
      </c>
      <c r="X87" s="209">
        <v>4</v>
      </c>
      <c r="Y87" s="107">
        <v>44</v>
      </c>
    </row>
    <row r="88" spans="1:25" ht="15.95" customHeight="1" x14ac:dyDescent="0.2">
      <c r="A88" s="116" t="s">
        <v>79</v>
      </c>
      <c r="B88" s="224">
        <v>165</v>
      </c>
      <c r="C88" s="186">
        <v>0</v>
      </c>
      <c r="D88" s="187">
        <v>0</v>
      </c>
      <c r="E88" s="187">
        <v>7</v>
      </c>
      <c r="F88" s="187">
        <v>1</v>
      </c>
      <c r="G88" s="187">
        <v>0</v>
      </c>
      <c r="H88" s="187">
        <v>2</v>
      </c>
      <c r="I88" s="187">
        <v>22</v>
      </c>
      <c r="J88" s="187">
        <v>1</v>
      </c>
      <c r="K88" s="187">
        <v>2</v>
      </c>
      <c r="L88" s="187">
        <v>2</v>
      </c>
      <c r="M88" s="187">
        <v>1</v>
      </c>
      <c r="N88" s="187">
        <v>4</v>
      </c>
      <c r="O88" s="208">
        <v>7</v>
      </c>
      <c r="P88" s="208">
        <v>11</v>
      </c>
      <c r="Q88" s="208">
        <v>1</v>
      </c>
      <c r="R88" s="208">
        <v>4</v>
      </c>
      <c r="S88" s="208">
        <v>3</v>
      </c>
      <c r="T88" s="208">
        <v>1</v>
      </c>
      <c r="U88" s="208">
        <v>0</v>
      </c>
      <c r="V88" s="208">
        <v>0</v>
      </c>
      <c r="W88" s="208">
        <v>0</v>
      </c>
      <c r="X88" s="209">
        <v>7</v>
      </c>
      <c r="Y88" s="107">
        <v>89</v>
      </c>
    </row>
    <row r="89" spans="1:25" ht="15.95" customHeight="1" x14ac:dyDescent="0.2">
      <c r="A89" s="116" t="s">
        <v>80</v>
      </c>
      <c r="B89" s="224">
        <v>188</v>
      </c>
      <c r="C89" s="186">
        <v>0</v>
      </c>
      <c r="D89" s="187">
        <v>0</v>
      </c>
      <c r="E89" s="187">
        <v>11</v>
      </c>
      <c r="F89" s="187">
        <v>0</v>
      </c>
      <c r="G89" s="187">
        <v>0</v>
      </c>
      <c r="H89" s="187">
        <v>6</v>
      </c>
      <c r="I89" s="187">
        <v>16</v>
      </c>
      <c r="J89" s="187">
        <v>0</v>
      </c>
      <c r="K89" s="187">
        <v>4</v>
      </c>
      <c r="L89" s="187">
        <v>3</v>
      </c>
      <c r="M89" s="187">
        <v>1</v>
      </c>
      <c r="N89" s="187">
        <v>1</v>
      </c>
      <c r="O89" s="208">
        <v>1</v>
      </c>
      <c r="P89" s="208">
        <v>6</v>
      </c>
      <c r="Q89" s="208">
        <v>3</v>
      </c>
      <c r="R89" s="208">
        <v>3</v>
      </c>
      <c r="S89" s="208">
        <v>1</v>
      </c>
      <c r="T89" s="208">
        <v>2</v>
      </c>
      <c r="U89" s="208">
        <v>1</v>
      </c>
      <c r="V89" s="208">
        <v>0</v>
      </c>
      <c r="W89" s="208">
        <v>0</v>
      </c>
      <c r="X89" s="209">
        <v>8</v>
      </c>
      <c r="Y89" s="107">
        <v>121</v>
      </c>
    </row>
    <row r="90" spans="1:25" ht="15.95" customHeight="1" x14ac:dyDescent="0.2">
      <c r="A90" s="116" t="s">
        <v>81</v>
      </c>
      <c r="B90" s="224">
        <v>69</v>
      </c>
      <c r="C90" s="186">
        <v>1</v>
      </c>
      <c r="D90" s="187">
        <v>0</v>
      </c>
      <c r="E90" s="187">
        <v>4</v>
      </c>
      <c r="F90" s="187">
        <v>0</v>
      </c>
      <c r="G90" s="187">
        <v>0</v>
      </c>
      <c r="H90" s="187">
        <v>5</v>
      </c>
      <c r="I90" s="187">
        <v>5</v>
      </c>
      <c r="J90" s="187">
        <v>1</v>
      </c>
      <c r="K90" s="187">
        <v>3</v>
      </c>
      <c r="L90" s="187">
        <v>0</v>
      </c>
      <c r="M90" s="187">
        <v>1</v>
      </c>
      <c r="N90" s="187">
        <v>0</v>
      </c>
      <c r="O90" s="208">
        <v>2</v>
      </c>
      <c r="P90" s="208">
        <v>7</v>
      </c>
      <c r="Q90" s="208">
        <v>0</v>
      </c>
      <c r="R90" s="208">
        <v>2</v>
      </c>
      <c r="S90" s="208">
        <v>0</v>
      </c>
      <c r="T90" s="208">
        <v>0</v>
      </c>
      <c r="U90" s="208">
        <v>0</v>
      </c>
      <c r="V90" s="208">
        <v>0</v>
      </c>
      <c r="W90" s="208">
        <v>0</v>
      </c>
      <c r="X90" s="209">
        <v>4</v>
      </c>
      <c r="Y90" s="107">
        <v>34</v>
      </c>
    </row>
    <row r="91" spans="1:25" ht="15.95" customHeight="1" x14ac:dyDescent="0.2">
      <c r="A91" s="116" t="s">
        <v>82</v>
      </c>
      <c r="B91" s="224">
        <v>138</v>
      </c>
      <c r="C91" s="186">
        <v>0</v>
      </c>
      <c r="D91" s="187">
        <v>0</v>
      </c>
      <c r="E91" s="187">
        <v>8</v>
      </c>
      <c r="F91" s="187">
        <v>1</v>
      </c>
      <c r="G91" s="187">
        <v>0</v>
      </c>
      <c r="H91" s="187">
        <v>5</v>
      </c>
      <c r="I91" s="187">
        <v>16</v>
      </c>
      <c r="J91" s="187">
        <v>5</v>
      </c>
      <c r="K91" s="187">
        <v>3</v>
      </c>
      <c r="L91" s="187">
        <v>4</v>
      </c>
      <c r="M91" s="187">
        <v>0</v>
      </c>
      <c r="N91" s="187">
        <v>0</v>
      </c>
      <c r="O91" s="208">
        <v>0</v>
      </c>
      <c r="P91" s="208">
        <v>6</v>
      </c>
      <c r="Q91" s="208">
        <v>3</v>
      </c>
      <c r="R91" s="208">
        <v>0</v>
      </c>
      <c r="S91" s="208">
        <v>0</v>
      </c>
      <c r="T91" s="208">
        <v>3</v>
      </c>
      <c r="U91" s="208">
        <v>0</v>
      </c>
      <c r="V91" s="208">
        <v>0</v>
      </c>
      <c r="W91" s="208">
        <v>0</v>
      </c>
      <c r="X91" s="209">
        <v>8</v>
      </c>
      <c r="Y91" s="107">
        <v>76</v>
      </c>
    </row>
    <row r="92" spans="1:25" ht="15.95" customHeight="1" x14ac:dyDescent="0.2">
      <c r="A92" s="116" t="s">
        <v>83</v>
      </c>
      <c r="B92" s="224">
        <v>393</v>
      </c>
      <c r="C92" s="186">
        <v>15</v>
      </c>
      <c r="D92" s="187">
        <v>0</v>
      </c>
      <c r="E92" s="187">
        <v>17</v>
      </c>
      <c r="F92" s="187">
        <v>0</v>
      </c>
      <c r="G92" s="187">
        <v>3</v>
      </c>
      <c r="H92" s="187">
        <v>14</v>
      </c>
      <c r="I92" s="187">
        <v>23</v>
      </c>
      <c r="J92" s="187">
        <v>11</v>
      </c>
      <c r="K92" s="187">
        <v>7</v>
      </c>
      <c r="L92" s="187">
        <v>1</v>
      </c>
      <c r="M92" s="187">
        <v>0</v>
      </c>
      <c r="N92" s="187">
        <v>2</v>
      </c>
      <c r="O92" s="208">
        <v>4</v>
      </c>
      <c r="P92" s="208">
        <v>20</v>
      </c>
      <c r="Q92" s="208">
        <v>22</v>
      </c>
      <c r="R92" s="208">
        <v>1</v>
      </c>
      <c r="S92" s="208">
        <v>3</v>
      </c>
      <c r="T92" s="208">
        <v>0</v>
      </c>
      <c r="U92" s="208">
        <v>0</v>
      </c>
      <c r="V92" s="208">
        <v>0</v>
      </c>
      <c r="W92" s="208">
        <v>0</v>
      </c>
      <c r="X92" s="209">
        <v>14</v>
      </c>
      <c r="Y92" s="107">
        <v>236</v>
      </c>
    </row>
    <row r="93" spans="1:25" ht="15.95" customHeight="1" x14ac:dyDescent="0.2">
      <c r="A93" s="116" t="s">
        <v>84</v>
      </c>
      <c r="B93" s="224">
        <v>310</v>
      </c>
      <c r="C93" s="186">
        <v>6</v>
      </c>
      <c r="D93" s="187">
        <v>0</v>
      </c>
      <c r="E93" s="187">
        <v>20</v>
      </c>
      <c r="F93" s="187">
        <v>2</v>
      </c>
      <c r="G93" s="187">
        <v>2</v>
      </c>
      <c r="H93" s="187">
        <v>10</v>
      </c>
      <c r="I93" s="187">
        <v>24</v>
      </c>
      <c r="J93" s="187">
        <v>8</v>
      </c>
      <c r="K93" s="187">
        <v>0</v>
      </c>
      <c r="L93" s="187">
        <v>2</v>
      </c>
      <c r="M93" s="187">
        <v>0</v>
      </c>
      <c r="N93" s="187">
        <v>1</v>
      </c>
      <c r="O93" s="208">
        <v>3</v>
      </c>
      <c r="P93" s="208">
        <v>3</v>
      </c>
      <c r="Q93" s="208">
        <v>24</v>
      </c>
      <c r="R93" s="208">
        <v>0</v>
      </c>
      <c r="S93" s="208">
        <v>5</v>
      </c>
      <c r="T93" s="208">
        <v>0</v>
      </c>
      <c r="U93" s="208">
        <v>1</v>
      </c>
      <c r="V93" s="208">
        <v>0</v>
      </c>
      <c r="W93" s="208">
        <v>0</v>
      </c>
      <c r="X93" s="209">
        <v>12</v>
      </c>
      <c r="Y93" s="107">
        <v>187</v>
      </c>
    </row>
    <row r="94" spans="1:25" ht="15.95" customHeight="1" x14ac:dyDescent="0.2">
      <c r="A94" s="116" t="s">
        <v>85</v>
      </c>
      <c r="B94" s="224">
        <v>304</v>
      </c>
      <c r="C94" s="186">
        <v>21</v>
      </c>
      <c r="D94" s="187">
        <v>1</v>
      </c>
      <c r="E94" s="187">
        <v>27</v>
      </c>
      <c r="F94" s="187">
        <v>1</v>
      </c>
      <c r="G94" s="187">
        <v>0</v>
      </c>
      <c r="H94" s="187">
        <v>22</v>
      </c>
      <c r="I94" s="187">
        <v>14</v>
      </c>
      <c r="J94" s="187">
        <v>0</v>
      </c>
      <c r="K94" s="187">
        <v>7</v>
      </c>
      <c r="L94" s="187">
        <v>0</v>
      </c>
      <c r="M94" s="187">
        <v>0</v>
      </c>
      <c r="N94" s="187">
        <v>0</v>
      </c>
      <c r="O94" s="208">
        <v>0</v>
      </c>
      <c r="P94" s="208">
        <v>21</v>
      </c>
      <c r="Q94" s="208">
        <v>14</v>
      </c>
      <c r="R94" s="208">
        <v>1</v>
      </c>
      <c r="S94" s="208">
        <v>2</v>
      </c>
      <c r="T94" s="208">
        <v>0</v>
      </c>
      <c r="U94" s="208">
        <v>2</v>
      </c>
      <c r="V94" s="208">
        <v>0</v>
      </c>
      <c r="W94" s="208">
        <v>0</v>
      </c>
      <c r="X94" s="209">
        <v>12</v>
      </c>
      <c r="Y94" s="107">
        <v>159</v>
      </c>
    </row>
    <row r="95" spans="1:25" ht="15.95" customHeight="1" x14ac:dyDescent="0.2">
      <c r="A95" s="116" t="s">
        <v>86</v>
      </c>
      <c r="B95" s="224">
        <v>94</v>
      </c>
      <c r="C95" s="186">
        <v>5</v>
      </c>
      <c r="D95" s="187">
        <v>0</v>
      </c>
      <c r="E95" s="187">
        <v>5</v>
      </c>
      <c r="F95" s="187">
        <v>0</v>
      </c>
      <c r="G95" s="187">
        <v>0</v>
      </c>
      <c r="H95" s="187">
        <v>9</v>
      </c>
      <c r="I95" s="187">
        <v>2</v>
      </c>
      <c r="J95" s="187">
        <v>0</v>
      </c>
      <c r="K95" s="187">
        <v>7</v>
      </c>
      <c r="L95" s="187">
        <v>1</v>
      </c>
      <c r="M95" s="187">
        <v>0</v>
      </c>
      <c r="N95" s="187">
        <v>1</v>
      </c>
      <c r="O95" s="208">
        <v>1</v>
      </c>
      <c r="P95" s="208">
        <v>1</v>
      </c>
      <c r="Q95" s="208">
        <v>4</v>
      </c>
      <c r="R95" s="208">
        <v>0</v>
      </c>
      <c r="S95" s="208">
        <v>2</v>
      </c>
      <c r="T95" s="208">
        <v>0</v>
      </c>
      <c r="U95" s="208">
        <v>0</v>
      </c>
      <c r="V95" s="208">
        <v>0</v>
      </c>
      <c r="W95" s="208">
        <v>0</v>
      </c>
      <c r="X95" s="209">
        <v>14</v>
      </c>
      <c r="Y95" s="107">
        <v>42</v>
      </c>
    </row>
    <row r="96" spans="1:25" ht="15.95" customHeight="1" x14ac:dyDescent="0.2">
      <c r="A96" s="116" t="s">
        <v>87</v>
      </c>
      <c r="B96" s="224">
        <v>304</v>
      </c>
      <c r="C96" s="186">
        <v>10</v>
      </c>
      <c r="D96" s="187">
        <v>1</v>
      </c>
      <c r="E96" s="187">
        <v>60</v>
      </c>
      <c r="F96" s="187">
        <v>0</v>
      </c>
      <c r="G96" s="187">
        <v>5</v>
      </c>
      <c r="H96" s="187">
        <v>12</v>
      </c>
      <c r="I96" s="187">
        <v>14</v>
      </c>
      <c r="J96" s="187">
        <v>3</v>
      </c>
      <c r="K96" s="187">
        <v>3</v>
      </c>
      <c r="L96" s="187">
        <v>0</v>
      </c>
      <c r="M96" s="187">
        <v>0</v>
      </c>
      <c r="N96" s="187">
        <v>0</v>
      </c>
      <c r="O96" s="208">
        <v>2</v>
      </c>
      <c r="P96" s="208">
        <v>5</v>
      </c>
      <c r="Q96" s="208">
        <v>8</v>
      </c>
      <c r="R96" s="208">
        <v>2</v>
      </c>
      <c r="S96" s="208">
        <v>2</v>
      </c>
      <c r="T96" s="208">
        <v>2</v>
      </c>
      <c r="U96" s="208">
        <v>4</v>
      </c>
      <c r="V96" s="208">
        <v>0</v>
      </c>
      <c r="W96" s="208">
        <v>0</v>
      </c>
      <c r="X96" s="209">
        <v>19</v>
      </c>
      <c r="Y96" s="107">
        <v>152</v>
      </c>
    </row>
    <row r="97" spans="1:25" ht="15.95" customHeight="1" x14ac:dyDescent="0.2">
      <c r="A97" s="116" t="s">
        <v>88</v>
      </c>
      <c r="B97" s="225">
        <v>160</v>
      </c>
      <c r="C97" s="188">
        <v>1</v>
      </c>
      <c r="D97" s="189">
        <v>0</v>
      </c>
      <c r="E97" s="189">
        <v>4</v>
      </c>
      <c r="F97" s="189">
        <v>0</v>
      </c>
      <c r="G97" s="189">
        <v>0</v>
      </c>
      <c r="H97" s="189">
        <v>5</v>
      </c>
      <c r="I97" s="189">
        <v>9</v>
      </c>
      <c r="J97" s="189">
        <v>7</v>
      </c>
      <c r="K97" s="189">
        <v>3</v>
      </c>
      <c r="L97" s="189">
        <v>0</v>
      </c>
      <c r="M97" s="189">
        <v>1</v>
      </c>
      <c r="N97" s="189">
        <v>0</v>
      </c>
      <c r="O97" s="211">
        <v>1</v>
      </c>
      <c r="P97" s="211">
        <v>6</v>
      </c>
      <c r="Q97" s="211">
        <v>9</v>
      </c>
      <c r="R97" s="211">
        <v>1</v>
      </c>
      <c r="S97" s="211">
        <v>6</v>
      </c>
      <c r="T97" s="211">
        <v>2</v>
      </c>
      <c r="U97" s="211">
        <v>1</v>
      </c>
      <c r="V97" s="211">
        <v>0</v>
      </c>
      <c r="W97" s="211">
        <v>0</v>
      </c>
      <c r="X97" s="212">
        <v>5</v>
      </c>
      <c r="Y97" s="108">
        <v>99</v>
      </c>
    </row>
    <row r="98" spans="1:25" ht="15.95" customHeight="1" x14ac:dyDescent="0.2">
      <c r="A98" s="117" t="s">
        <v>89</v>
      </c>
      <c r="B98" s="226">
        <v>2220</v>
      </c>
      <c r="C98" s="198">
        <v>68</v>
      </c>
      <c r="D98" s="191">
        <v>2</v>
      </c>
      <c r="E98" s="191">
        <v>173</v>
      </c>
      <c r="F98" s="191">
        <v>5</v>
      </c>
      <c r="G98" s="191">
        <v>10</v>
      </c>
      <c r="H98" s="191">
        <v>101</v>
      </c>
      <c r="I98" s="191">
        <v>151</v>
      </c>
      <c r="J98" s="191">
        <v>38</v>
      </c>
      <c r="K98" s="191">
        <v>41</v>
      </c>
      <c r="L98" s="191">
        <v>13</v>
      </c>
      <c r="M98" s="191">
        <v>5</v>
      </c>
      <c r="N98" s="191">
        <v>9</v>
      </c>
      <c r="O98" s="214">
        <v>21</v>
      </c>
      <c r="P98" s="214">
        <v>89</v>
      </c>
      <c r="Q98" s="214">
        <v>89</v>
      </c>
      <c r="R98" s="214">
        <v>14</v>
      </c>
      <c r="S98" s="214">
        <v>26</v>
      </c>
      <c r="T98" s="214">
        <v>10</v>
      </c>
      <c r="U98" s="214">
        <v>9</v>
      </c>
      <c r="V98" s="214">
        <v>0</v>
      </c>
      <c r="W98" s="214">
        <v>0</v>
      </c>
      <c r="X98" s="215">
        <v>107</v>
      </c>
      <c r="Y98" s="109">
        <v>1239</v>
      </c>
    </row>
    <row r="99" spans="1:25" ht="15.95" customHeight="1" thickBot="1" x14ac:dyDescent="0.25">
      <c r="A99" s="36" t="s">
        <v>90</v>
      </c>
      <c r="B99" s="227">
        <v>16090</v>
      </c>
      <c r="C99" s="228">
        <v>452</v>
      </c>
      <c r="D99" s="222">
        <v>37</v>
      </c>
      <c r="E99" s="222">
        <v>1510</v>
      </c>
      <c r="F99" s="222">
        <v>28</v>
      </c>
      <c r="G99" s="222">
        <v>75</v>
      </c>
      <c r="H99" s="222">
        <v>1074</v>
      </c>
      <c r="I99" s="222">
        <v>1178</v>
      </c>
      <c r="J99" s="222">
        <v>253</v>
      </c>
      <c r="K99" s="222">
        <v>229</v>
      </c>
      <c r="L99" s="222">
        <v>117</v>
      </c>
      <c r="M99" s="222">
        <v>96</v>
      </c>
      <c r="N99" s="222">
        <v>59</v>
      </c>
      <c r="O99" s="222">
        <v>235</v>
      </c>
      <c r="P99" s="222">
        <v>589</v>
      </c>
      <c r="Q99" s="222">
        <v>717</v>
      </c>
      <c r="R99" s="222">
        <v>128</v>
      </c>
      <c r="S99" s="222">
        <v>219</v>
      </c>
      <c r="T99" s="222">
        <v>77</v>
      </c>
      <c r="U99" s="222">
        <v>119</v>
      </c>
      <c r="V99" s="222">
        <v>0</v>
      </c>
      <c r="W99" s="222">
        <v>0</v>
      </c>
      <c r="X99" s="223">
        <v>1130</v>
      </c>
      <c r="Y99" s="283">
        <v>7768</v>
      </c>
    </row>
    <row r="101" spans="1:25" x14ac:dyDescent="0.2">
      <c r="A101" s="263" t="s">
        <v>396</v>
      </c>
    </row>
  </sheetData>
  <mergeCells count="27">
    <mergeCell ref="W7:X7"/>
    <mergeCell ref="M9:M11"/>
    <mergeCell ref="T9:T11"/>
    <mergeCell ref="U9:U11"/>
    <mergeCell ref="W9:W11"/>
    <mergeCell ref="V9:V11"/>
    <mergeCell ref="I9:I11"/>
    <mergeCell ref="N9:N11"/>
    <mergeCell ref="J9:J11"/>
    <mergeCell ref="K9:K11"/>
    <mergeCell ref="L9:L11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 x14ac:dyDescent="0.2">
      <c r="A1" s="9" t="s">
        <v>470</v>
      </c>
    </row>
    <row r="2" spans="1:25" s="17" customFormat="1" ht="11.25" x14ac:dyDescent="0.2">
      <c r="A2" s="12"/>
    </row>
    <row r="3" spans="1:25" s="15" customFormat="1" ht="18.75" x14ac:dyDescent="0.2">
      <c r="A3" s="10" t="s">
        <v>186</v>
      </c>
    </row>
    <row r="4" spans="1:25" s="20" customFormat="1" ht="14.25" x14ac:dyDescent="0.2">
      <c r="A4" s="163"/>
      <c r="B4" s="157">
        <v>0</v>
      </c>
      <c r="X4" s="168"/>
    </row>
    <row r="5" spans="1:25" s="15" customFormat="1" ht="15.75" x14ac:dyDescent="0.2">
      <c r="A5" s="7"/>
    </row>
    <row r="6" spans="1:25" s="20" customFormat="1" ht="18.75" customHeight="1" x14ac:dyDescent="0.2">
      <c r="A6" s="420" t="s">
        <v>394</v>
      </c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</row>
    <row r="7" spans="1:25" s="21" customFormat="1" ht="13.5" thickBot="1" x14ac:dyDescent="0.25">
      <c r="A7" s="58" t="s">
        <v>264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W7" s="419"/>
      <c r="X7" s="419"/>
      <c r="Y7" s="285">
        <v>41974</v>
      </c>
    </row>
    <row r="8" spans="1:25" s="31" customFormat="1" ht="14.25" x14ac:dyDescent="0.2">
      <c r="A8" s="92"/>
      <c r="B8" s="380" t="s">
        <v>244</v>
      </c>
      <c r="C8" s="407" t="s">
        <v>202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6"/>
    </row>
    <row r="9" spans="1:25" s="31" customFormat="1" ht="14.25" customHeight="1" x14ac:dyDescent="0.2">
      <c r="A9" s="94" t="s">
        <v>1</v>
      </c>
      <c r="B9" s="381"/>
      <c r="C9" s="409" t="s">
        <v>107</v>
      </c>
      <c r="D9" s="413" t="s">
        <v>208</v>
      </c>
      <c r="E9" s="413" t="s">
        <v>108</v>
      </c>
      <c r="F9" s="413" t="s">
        <v>209</v>
      </c>
      <c r="G9" s="413" t="s">
        <v>210</v>
      </c>
      <c r="H9" s="413" t="s">
        <v>95</v>
      </c>
      <c r="I9" s="413" t="s">
        <v>211</v>
      </c>
      <c r="J9" s="413" t="s">
        <v>212</v>
      </c>
      <c r="K9" s="413" t="s">
        <v>213</v>
      </c>
      <c r="L9" s="413" t="s">
        <v>214</v>
      </c>
      <c r="M9" s="413" t="s">
        <v>215</v>
      </c>
      <c r="N9" s="413" t="s">
        <v>216</v>
      </c>
      <c r="O9" s="411" t="s">
        <v>217</v>
      </c>
      <c r="P9" s="417" t="s">
        <v>218</v>
      </c>
      <c r="Q9" s="417" t="s">
        <v>109</v>
      </c>
      <c r="R9" s="417" t="s">
        <v>219</v>
      </c>
      <c r="S9" s="417" t="s">
        <v>220</v>
      </c>
      <c r="T9" s="417" t="s">
        <v>221</v>
      </c>
      <c r="U9" s="417" t="s">
        <v>222</v>
      </c>
      <c r="V9" s="417" t="s">
        <v>223</v>
      </c>
      <c r="W9" s="417" t="s">
        <v>224</v>
      </c>
      <c r="X9" s="415" t="s">
        <v>190</v>
      </c>
      <c r="Y9" s="405" t="s">
        <v>439</v>
      </c>
    </row>
    <row r="10" spans="1:25" s="31" customFormat="1" ht="14.25" customHeight="1" x14ac:dyDescent="0.2">
      <c r="A10" s="94"/>
      <c r="B10" s="381"/>
      <c r="C10" s="409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1"/>
      <c r="P10" s="417"/>
      <c r="Q10" s="417"/>
      <c r="R10" s="417"/>
      <c r="S10" s="417"/>
      <c r="T10" s="417"/>
      <c r="U10" s="417"/>
      <c r="V10" s="417"/>
      <c r="W10" s="417"/>
      <c r="X10" s="415"/>
      <c r="Y10" s="405"/>
    </row>
    <row r="11" spans="1:25" s="31" customFormat="1" ht="13.5" thickBot="1" x14ac:dyDescent="0.25">
      <c r="A11" s="95"/>
      <c r="B11" s="382"/>
      <c r="C11" s="410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2"/>
      <c r="P11" s="418"/>
      <c r="Q11" s="418"/>
      <c r="R11" s="418"/>
      <c r="S11" s="418"/>
      <c r="T11" s="418"/>
      <c r="U11" s="418"/>
      <c r="V11" s="418"/>
      <c r="W11" s="418"/>
      <c r="X11" s="416"/>
      <c r="Y11" s="406"/>
    </row>
    <row r="12" spans="1:25" ht="15.95" customHeight="1" x14ac:dyDescent="0.2">
      <c r="A12" s="116" t="s">
        <v>3</v>
      </c>
      <c r="B12" s="203">
        <v>1063</v>
      </c>
      <c r="C12" s="204">
        <v>1</v>
      </c>
      <c r="D12" s="184">
        <v>0</v>
      </c>
      <c r="E12" s="184">
        <v>23</v>
      </c>
      <c r="F12" s="184">
        <v>6</v>
      </c>
      <c r="G12" s="184">
        <v>4</v>
      </c>
      <c r="H12" s="184">
        <v>21</v>
      </c>
      <c r="I12" s="184">
        <v>77</v>
      </c>
      <c r="J12" s="184">
        <v>17</v>
      </c>
      <c r="K12" s="184">
        <v>13</v>
      </c>
      <c r="L12" s="184">
        <v>37</v>
      </c>
      <c r="M12" s="184">
        <v>26</v>
      </c>
      <c r="N12" s="184">
        <v>11</v>
      </c>
      <c r="O12" s="205">
        <v>52</v>
      </c>
      <c r="P12" s="205">
        <v>28</v>
      </c>
      <c r="Q12" s="205">
        <v>26</v>
      </c>
      <c r="R12" s="205">
        <v>24</v>
      </c>
      <c r="S12" s="205">
        <v>9</v>
      </c>
      <c r="T12" s="205">
        <v>9</v>
      </c>
      <c r="U12" s="205">
        <v>8</v>
      </c>
      <c r="V12" s="205">
        <v>0</v>
      </c>
      <c r="W12" s="205">
        <v>0</v>
      </c>
      <c r="X12" s="206">
        <v>27</v>
      </c>
      <c r="Y12" s="276">
        <v>644</v>
      </c>
    </row>
    <row r="13" spans="1:25" ht="15.95" customHeight="1" x14ac:dyDescent="0.2">
      <c r="A13" s="116" t="s">
        <v>4</v>
      </c>
      <c r="B13" s="207">
        <v>3980</v>
      </c>
      <c r="C13" s="186">
        <v>0</v>
      </c>
      <c r="D13" s="187">
        <v>0</v>
      </c>
      <c r="E13" s="187">
        <v>109</v>
      </c>
      <c r="F13" s="187">
        <v>18</v>
      </c>
      <c r="G13" s="187">
        <v>9</v>
      </c>
      <c r="H13" s="187">
        <v>69</v>
      </c>
      <c r="I13" s="187">
        <v>416</v>
      </c>
      <c r="J13" s="187">
        <v>69</v>
      </c>
      <c r="K13" s="187">
        <v>60</v>
      </c>
      <c r="L13" s="187">
        <v>102</v>
      </c>
      <c r="M13" s="187">
        <v>106</v>
      </c>
      <c r="N13" s="187">
        <v>39</v>
      </c>
      <c r="O13" s="208">
        <v>145</v>
      </c>
      <c r="P13" s="208">
        <v>132</v>
      </c>
      <c r="Q13" s="208">
        <v>75</v>
      </c>
      <c r="R13" s="208">
        <v>61</v>
      </c>
      <c r="S13" s="208">
        <v>39</v>
      </c>
      <c r="T13" s="208">
        <v>37</v>
      </c>
      <c r="U13" s="208">
        <v>41</v>
      </c>
      <c r="V13" s="208">
        <v>0</v>
      </c>
      <c r="W13" s="208">
        <v>0</v>
      </c>
      <c r="X13" s="209">
        <v>128</v>
      </c>
      <c r="Y13" s="277">
        <v>2325</v>
      </c>
    </row>
    <row r="14" spans="1:25" ht="15.95" customHeight="1" x14ac:dyDescent="0.2">
      <c r="A14" s="116" t="s">
        <v>5</v>
      </c>
      <c r="B14" s="207">
        <v>1987</v>
      </c>
      <c r="C14" s="186">
        <v>2</v>
      </c>
      <c r="D14" s="187">
        <v>1</v>
      </c>
      <c r="E14" s="187">
        <v>49</v>
      </c>
      <c r="F14" s="187">
        <v>9</v>
      </c>
      <c r="G14" s="187">
        <v>5</v>
      </c>
      <c r="H14" s="187">
        <v>36</v>
      </c>
      <c r="I14" s="187">
        <v>188</v>
      </c>
      <c r="J14" s="187">
        <v>45</v>
      </c>
      <c r="K14" s="187">
        <v>23</v>
      </c>
      <c r="L14" s="187">
        <v>53</v>
      </c>
      <c r="M14" s="187">
        <v>32</v>
      </c>
      <c r="N14" s="187">
        <v>21</v>
      </c>
      <c r="O14" s="208">
        <v>84</v>
      </c>
      <c r="P14" s="208">
        <v>55</v>
      </c>
      <c r="Q14" s="208">
        <v>44</v>
      </c>
      <c r="R14" s="208">
        <v>34</v>
      </c>
      <c r="S14" s="208">
        <v>20</v>
      </c>
      <c r="T14" s="208">
        <v>15</v>
      </c>
      <c r="U14" s="208">
        <v>16</v>
      </c>
      <c r="V14" s="208">
        <v>0</v>
      </c>
      <c r="W14" s="208">
        <v>1</v>
      </c>
      <c r="X14" s="209">
        <v>52</v>
      </c>
      <c r="Y14" s="277">
        <v>1202</v>
      </c>
    </row>
    <row r="15" spans="1:25" ht="15.95" customHeight="1" x14ac:dyDescent="0.2">
      <c r="A15" s="116" t="s">
        <v>6</v>
      </c>
      <c r="B15" s="207">
        <v>2890</v>
      </c>
      <c r="C15" s="186">
        <v>3</v>
      </c>
      <c r="D15" s="187">
        <v>0</v>
      </c>
      <c r="E15" s="187">
        <v>84</v>
      </c>
      <c r="F15" s="187">
        <v>8</v>
      </c>
      <c r="G15" s="187">
        <v>7</v>
      </c>
      <c r="H15" s="187">
        <v>45</v>
      </c>
      <c r="I15" s="187">
        <v>310</v>
      </c>
      <c r="J15" s="187">
        <v>62</v>
      </c>
      <c r="K15" s="187">
        <v>66</v>
      </c>
      <c r="L15" s="187">
        <v>103</v>
      </c>
      <c r="M15" s="187">
        <v>113</v>
      </c>
      <c r="N15" s="187">
        <v>23</v>
      </c>
      <c r="O15" s="208">
        <v>158</v>
      </c>
      <c r="P15" s="208">
        <v>96</v>
      </c>
      <c r="Q15" s="208">
        <v>97</v>
      </c>
      <c r="R15" s="208">
        <v>42</v>
      </c>
      <c r="S15" s="208">
        <v>45</v>
      </c>
      <c r="T15" s="208">
        <v>24</v>
      </c>
      <c r="U15" s="208">
        <v>44</v>
      </c>
      <c r="V15" s="208">
        <v>0</v>
      </c>
      <c r="W15" s="208">
        <v>2</v>
      </c>
      <c r="X15" s="209">
        <v>117</v>
      </c>
      <c r="Y15" s="277">
        <v>1441</v>
      </c>
    </row>
    <row r="16" spans="1:25" ht="15.95" customHeight="1" x14ac:dyDescent="0.2">
      <c r="A16" s="116" t="s">
        <v>7</v>
      </c>
      <c r="B16" s="207">
        <v>3971</v>
      </c>
      <c r="C16" s="186">
        <v>4</v>
      </c>
      <c r="D16" s="187">
        <v>0</v>
      </c>
      <c r="E16" s="187">
        <v>135</v>
      </c>
      <c r="F16" s="187">
        <v>25</v>
      </c>
      <c r="G16" s="187">
        <v>8</v>
      </c>
      <c r="H16" s="187">
        <v>83</v>
      </c>
      <c r="I16" s="187">
        <v>498</v>
      </c>
      <c r="J16" s="187">
        <v>102</v>
      </c>
      <c r="K16" s="187">
        <v>78</v>
      </c>
      <c r="L16" s="187">
        <v>136</v>
      </c>
      <c r="M16" s="187">
        <v>123</v>
      </c>
      <c r="N16" s="187">
        <v>38</v>
      </c>
      <c r="O16" s="208">
        <v>181</v>
      </c>
      <c r="P16" s="208">
        <v>142</v>
      </c>
      <c r="Q16" s="208">
        <v>79</v>
      </c>
      <c r="R16" s="208">
        <v>77</v>
      </c>
      <c r="S16" s="208">
        <v>65</v>
      </c>
      <c r="T16" s="208">
        <v>38</v>
      </c>
      <c r="U16" s="208">
        <v>47</v>
      </c>
      <c r="V16" s="208">
        <v>0</v>
      </c>
      <c r="W16" s="208">
        <v>3</v>
      </c>
      <c r="X16" s="209">
        <v>149</v>
      </c>
      <c r="Y16" s="277">
        <v>1960</v>
      </c>
    </row>
    <row r="17" spans="1:25" ht="15.95" customHeight="1" x14ac:dyDescent="0.2">
      <c r="A17" s="116" t="s">
        <v>8</v>
      </c>
      <c r="B17" s="207">
        <v>2929</v>
      </c>
      <c r="C17" s="186">
        <v>34</v>
      </c>
      <c r="D17" s="187">
        <v>2</v>
      </c>
      <c r="E17" s="187">
        <v>286</v>
      </c>
      <c r="F17" s="187">
        <v>5</v>
      </c>
      <c r="G17" s="187">
        <v>11</v>
      </c>
      <c r="H17" s="187">
        <v>94</v>
      </c>
      <c r="I17" s="187">
        <v>261</v>
      </c>
      <c r="J17" s="187">
        <v>82</v>
      </c>
      <c r="K17" s="187">
        <v>43</v>
      </c>
      <c r="L17" s="187">
        <v>15</v>
      </c>
      <c r="M17" s="187">
        <v>45</v>
      </c>
      <c r="N17" s="187">
        <v>17</v>
      </c>
      <c r="O17" s="208">
        <v>83</v>
      </c>
      <c r="P17" s="208">
        <v>104</v>
      </c>
      <c r="Q17" s="208">
        <v>52</v>
      </c>
      <c r="R17" s="208">
        <v>28</v>
      </c>
      <c r="S17" s="208">
        <v>37</v>
      </c>
      <c r="T17" s="208">
        <v>10</v>
      </c>
      <c r="U17" s="208">
        <v>30</v>
      </c>
      <c r="V17" s="208">
        <v>0</v>
      </c>
      <c r="W17" s="208">
        <v>0</v>
      </c>
      <c r="X17" s="209">
        <v>113</v>
      </c>
      <c r="Y17" s="277">
        <v>1577</v>
      </c>
    </row>
    <row r="18" spans="1:25" ht="15.95" customHeight="1" x14ac:dyDescent="0.2">
      <c r="A18" s="116" t="s">
        <v>9</v>
      </c>
      <c r="B18" s="207">
        <v>2502</v>
      </c>
      <c r="C18" s="186">
        <v>26</v>
      </c>
      <c r="D18" s="187">
        <v>1</v>
      </c>
      <c r="E18" s="187">
        <v>166</v>
      </c>
      <c r="F18" s="187">
        <v>6</v>
      </c>
      <c r="G18" s="187">
        <v>11</v>
      </c>
      <c r="H18" s="187">
        <v>65</v>
      </c>
      <c r="I18" s="187">
        <v>280</v>
      </c>
      <c r="J18" s="187">
        <v>68</v>
      </c>
      <c r="K18" s="187">
        <v>49</v>
      </c>
      <c r="L18" s="187">
        <v>38</v>
      </c>
      <c r="M18" s="187">
        <v>38</v>
      </c>
      <c r="N18" s="187">
        <v>13</v>
      </c>
      <c r="O18" s="208">
        <v>61</v>
      </c>
      <c r="P18" s="208">
        <v>53</v>
      </c>
      <c r="Q18" s="208">
        <v>110</v>
      </c>
      <c r="R18" s="208">
        <v>25</v>
      </c>
      <c r="S18" s="208">
        <v>48</v>
      </c>
      <c r="T18" s="208">
        <v>15</v>
      </c>
      <c r="U18" s="208">
        <v>24</v>
      </c>
      <c r="V18" s="208">
        <v>0</v>
      </c>
      <c r="W18" s="208">
        <v>1</v>
      </c>
      <c r="X18" s="209">
        <v>99</v>
      </c>
      <c r="Y18" s="277">
        <v>1305</v>
      </c>
    </row>
    <row r="19" spans="1:25" ht="15.95" customHeight="1" x14ac:dyDescent="0.2">
      <c r="A19" s="116" t="s">
        <v>10</v>
      </c>
      <c r="B19" s="210">
        <v>2278</v>
      </c>
      <c r="C19" s="188">
        <v>12</v>
      </c>
      <c r="D19" s="189">
        <v>1</v>
      </c>
      <c r="E19" s="189">
        <v>112</v>
      </c>
      <c r="F19" s="189">
        <v>3</v>
      </c>
      <c r="G19" s="189">
        <v>8</v>
      </c>
      <c r="H19" s="189">
        <v>55</v>
      </c>
      <c r="I19" s="189">
        <v>248</v>
      </c>
      <c r="J19" s="189">
        <v>55</v>
      </c>
      <c r="K19" s="189">
        <v>49</v>
      </c>
      <c r="L19" s="189">
        <v>39</v>
      </c>
      <c r="M19" s="189">
        <v>46</v>
      </c>
      <c r="N19" s="189">
        <v>16</v>
      </c>
      <c r="O19" s="211">
        <v>76</v>
      </c>
      <c r="P19" s="211">
        <v>79</v>
      </c>
      <c r="Q19" s="211">
        <v>51</v>
      </c>
      <c r="R19" s="211">
        <v>23</v>
      </c>
      <c r="S19" s="211">
        <v>31</v>
      </c>
      <c r="T19" s="211">
        <v>21</v>
      </c>
      <c r="U19" s="211">
        <v>13</v>
      </c>
      <c r="V19" s="211">
        <v>0</v>
      </c>
      <c r="W19" s="211">
        <v>1</v>
      </c>
      <c r="X19" s="212">
        <v>88</v>
      </c>
      <c r="Y19" s="278">
        <v>1251</v>
      </c>
    </row>
    <row r="20" spans="1:25" ht="15.95" customHeight="1" x14ac:dyDescent="0.2">
      <c r="A20" s="117" t="s">
        <v>11</v>
      </c>
      <c r="B20" s="213">
        <v>21600</v>
      </c>
      <c r="C20" s="198">
        <v>82</v>
      </c>
      <c r="D20" s="191">
        <v>5</v>
      </c>
      <c r="E20" s="191">
        <v>964</v>
      </c>
      <c r="F20" s="191">
        <v>80</v>
      </c>
      <c r="G20" s="191">
        <v>63</v>
      </c>
      <c r="H20" s="191">
        <v>468</v>
      </c>
      <c r="I20" s="191">
        <v>2278</v>
      </c>
      <c r="J20" s="191">
        <v>500</v>
      </c>
      <c r="K20" s="191">
        <v>381</v>
      </c>
      <c r="L20" s="191">
        <v>523</v>
      </c>
      <c r="M20" s="191">
        <v>529</v>
      </c>
      <c r="N20" s="191">
        <v>178</v>
      </c>
      <c r="O20" s="214">
        <v>840</v>
      </c>
      <c r="P20" s="214">
        <v>689</v>
      </c>
      <c r="Q20" s="214">
        <v>534</v>
      </c>
      <c r="R20" s="214">
        <v>314</v>
      </c>
      <c r="S20" s="214">
        <v>294</v>
      </c>
      <c r="T20" s="214">
        <v>169</v>
      </c>
      <c r="U20" s="214">
        <v>223</v>
      </c>
      <c r="V20" s="214">
        <v>0</v>
      </c>
      <c r="W20" s="214">
        <v>8</v>
      </c>
      <c r="X20" s="215">
        <v>773</v>
      </c>
      <c r="Y20" s="279">
        <v>11705</v>
      </c>
    </row>
    <row r="21" spans="1:25" ht="15.95" customHeight="1" x14ac:dyDescent="0.2">
      <c r="A21" s="116" t="s">
        <v>12</v>
      </c>
      <c r="B21" s="216">
        <v>7419</v>
      </c>
      <c r="C21" s="186">
        <v>129</v>
      </c>
      <c r="D21" s="187">
        <v>4</v>
      </c>
      <c r="E21" s="187">
        <v>610</v>
      </c>
      <c r="F21" s="187">
        <v>4</v>
      </c>
      <c r="G21" s="187">
        <v>27</v>
      </c>
      <c r="H21" s="187">
        <v>330</v>
      </c>
      <c r="I21" s="187">
        <v>526</v>
      </c>
      <c r="J21" s="187">
        <v>97</v>
      </c>
      <c r="K21" s="187">
        <v>125</v>
      </c>
      <c r="L21" s="187">
        <v>33</v>
      </c>
      <c r="M21" s="187">
        <v>29</v>
      </c>
      <c r="N21" s="187">
        <v>49</v>
      </c>
      <c r="O21" s="208">
        <v>119</v>
      </c>
      <c r="P21" s="208">
        <v>256</v>
      </c>
      <c r="Q21" s="208">
        <v>248</v>
      </c>
      <c r="R21" s="208">
        <v>68</v>
      </c>
      <c r="S21" s="208">
        <v>65</v>
      </c>
      <c r="T21" s="208">
        <v>36</v>
      </c>
      <c r="U21" s="208">
        <v>39</v>
      </c>
      <c r="V21" s="208">
        <v>0</v>
      </c>
      <c r="W21" s="208">
        <v>0</v>
      </c>
      <c r="X21" s="209">
        <v>315</v>
      </c>
      <c r="Y21" s="280">
        <v>4310</v>
      </c>
    </row>
    <row r="22" spans="1:25" ht="15.95" customHeight="1" x14ac:dyDescent="0.2">
      <c r="A22" s="116" t="s">
        <v>13</v>
      </c>
      <c r="B22" s="207">
        <v>3099</v>
      </c>
      <c r="C22" s="186">
        <v>19</v>
      </c>
      <c r="D22" s="187">
        <v>3</v>
      </c>
      <c r="E22" s="187">
        <v>295</v>
      </c>
      <c r="F22" s="187">
        <v>4</v>
      </c>
      <c r="G22" s="187">
        <v>8</v>
      </c>
      <c r="H22" s="187">
        <v>96</v>
      </c>
      <c r="I22" s="187">
        <v>219</v>
      </c>
      <c r="J22" s="187">
        <v>84</v>
      </c>
      <c r="K22" s="187">
        <v>43</v>
      </c>
      <c r="L22" s="187">
        <v>16</v>
      </c>
      <c r="M22" s="187">
        <v>17</v>
      </c>
      <c r="N22" s="187">
        <v>8</v>
      </c>
      <c r="O22" s="208">
        <v>65</v>
      </c>
      <c r="P22" s="208">
        <v>141</v>
      </c>
      <c r="Q22" s="208">
        <v>83</v>
      </c>
      <c r="R22" s="208">
        <v>37</v>
      </c>
      <c r="S22" s="208">
        <v>30</v>
      </c>
      <c r="T22" s="208">
        <v>5</v>
      </c>
      <c r="U22" s="208">
        <v>22</v>
      </c>
      <c r="V22" s="208">
        <v>0</v>
      </c>
      <c r="W22" s="208">
        <v>0</v>
      </c>
      <c r="X22" s="209">
        <v>86</v>
      </c>
      <c r="Y22" s="277">
        <v>1818</v>
      </c>
    </row>
    <row r="23" spans="1:25" ht="15.95" customHeight="1" x14ac:dyDescent="0.2">
      <c r="A23" s="116" t="s">
        <v>14</v>
      </c>
      <c r="B23" s="207">
        <v>2027</v>
      </c>
      <c r="C23" s="186">
        <v>23</v>
      </c>
      <c r="D23" s="187">
        <v>0</v>
      </c>
      <c r="E23" s="187">
        <v>223</v>
      </c>
      <c r="F23" s="187">
        <v>3</v>
      </c>
      <c r="G23" s="187">
        <v>13</v>
      </c>
      <c r="H23" s="187">
        <v>80</v>
      </c>
      <c r="I23" s="187">
        <v>124</v>
      </c>
      <c r="J23" s="187">
        <v>37</v>
      </c>
      <c r="K23" s="187">
        <v>34</v>
      </c>
      <c r="L23" s="187">
        <v>5</v>
      </c>
      <c r="M23" s="187">
        <v>12</v>
      </c>
      <c r="N23" s="187">
        <v>3</v>
      </c>
      <c r="O23" s="208">
        <v>22</v>
      </c>
      <c r="P23" s="208">
        <v>111</v>
      </c>
      <c r="Q23" s="208">
        <v>46</v>
      </c>
      <c r="R23" s="208">
        <v>22</v>
      </c>
      <c r="S23" s="208">
        <v>23</v>
      </c>
      <c r="T23" s="208">
        <v>7</v>
      </c>
      <c r="U23" s="208">
        <v>11</v>
      </c>
      <c r="V23" s="208">
        <v>0</v>
      </c>
      <c r="W23" s="208">
        <v>0</v>
      </c>
      <c r="X23" s="209">
        <v>58</v>
      </c>
      <c r="Y23" s="277">
        <v>1170</v>
      </c>
    </row>
    <row r="24" spans="1:25" ht="15.95" customHeight="1" x14ac:dyDescent="0.2">
      <c r="A24" s="116" t="s">
        <v>15</v>
      </c>
      <c r="B24" s="207">
        <v>2714</v>
      </c>
      <c r="C24" s="186">
        <v>32</v>
      </c>
      <c r="D24" s="187">
        <v>0</v>
      </c>
      <c r="E24" s="187">
        <v>282</v>
      </c>
      <c r="F24" s="187">
        <v>10</v>
      </c>
      <c r="G24" s="187">
        <v>15</v>
      </c>
      <c r="H24" s="187">
        <v>86</v>
      </c>
      <c r="I24" s="187">
        <v>230</v>
      </c>
      <c r="J24" s="187">
        <v>42</v>
      </c>
      <c r="K24" s="187">
        <v>61</v>
      </c>
      <c r="L24" s="187">
        <v>22</v>
      </c>
      <c r="M24" s="187">
        <v>17</v>
      </c>
      <c r="N24" s="187">
        <v>15</v>
      </c>
      <c r="O24" s="208">
        <v>50</v>
      </c>
      <c r="P24" s="208">
        <v>69</v>
      </c>
      <c r="Q24" s="208">
        <v>76</v>
      </c>
      <c r="R24" s="208">
        <v>33</v>
      </c>
      <c r="S24" s="208">
        <v>47</v>
      </c>
      <c r="T24" s="208">
        <v>11</v>
      </c>
      <c r="U24" s="208">
        <v>14</v>
      </c>
      <c r="V24" s="208">
        <v>0</v>
      </c>
      <c r="W24" s="208">
        <v>0</v>
      </c>
      <c r="X24" s="209">
        <v>105</v>
      </c>
      <c r="Y24" s="277">
        <v>1497</v>
      </c>
    </row>
    <row r="25" spans="1:25" ht="15.95" customHeight="1" x14ac:dyDescent="0.2">
      <c r="A25" s="116" t="s">
        <v>16</v>
      </c>
      <c r="B25" s="207">
        <v>3876</v>
      </c>
      <c r="C25" s="186">
        <v>65</v>
      </c>
      <c r="D25" s="187">
        <v>8</v>
      </c>
      <c r="E25" s="187">
        <v>539</v>
      </c>
      <c r="F25" s="187">
        <v>4</v>
      </c>
      <c r="G25" s="187">
        <v>16</v>
      </c>
      <c r="H25" s="187">
        <v>144</v>
      </c>
      <c r="I25" s="187">
        <v>195</v>
      </c>
      <c r="J25" s="187">
        <v>66</v>
      </c>
      <c r="K25" s="187">
        <v>68</v>
      </c>
      <c r="L25" s="187">
        <v>14</v>
      </c>
      <c r="M25" s="187">
        <v>12</v>
      </c>
      <c r="N25" s="187">
        <v>24</v>
      </c>
      <c r="O25" s="208">
        <v>43</v>
      </c>
      <c r="P25" s="208">
        <v>139</v>
      </c>
      <c r="Q25" s="208">
        <v>164</v>
      </c>
      <c r="R25" s="208">
        <v>35</v>
      </c>
      <c r="S25" s="208">
        <v>47</v>
      </c>
      <c r="T25" s="208">
        <v>22</v>
      </c>
      <c r="U25" s="208">
        <v>26</v>
      </c>
      <c r="V25" s="208">
        <v>0</v>
      </c>
      <c r="W25" s="208">
        <v>0</v>
      </c>
      <c r="X25" s="209">
        <v>146</v>
      </c>
      <c r="Y25" s="277">
        <v>2099</v>
      </c>
    </row>
    <row r="26" spans="1:25" ht="15.95" customHeight="1" x14ac:dyDescent="0.2">
      <c r="A26" s="116" t="s">
        <v>17</v>
      </c>
      <c r="B26" s="207">
        <v>2232</v>
      </c>
      <c r="C26" s="186">
        <v>31</v>
      </c>
      <c r="D26" s="187">
        <v>7</v>
      </c>
      <c r="E26" s="187">
        <v>324</v>
      </c>
      <c r="F26" s="187">
        <v>1</v>
      </c>
      <c r="G26" s="187">
        <v>10</v>
      </c>
      <c r="H26" s="187">
        <v>63</v>
      </c>
      <c r="I26" s="187">
        <v>140</v>
      </c>
      <c r="J26" s="187">
        <v>28</v>
      </c>
      <c r="K26" s="187">
        <v>30</v>
      </c>
      <c r="L26" s="187">
        <v>10</v>
      </c>
      <c r="M26" s="187">
        <v>8</v>
      </c>
      <c r="N26" s="187">
        <v>8</v>
      </c>
      <c r="O26" s="208">
        <v>18</v>
      </c>
      <c r="P26" s="208">
        <v>69</v>
      </c>
      <c r="Q26" s="208">
        <v>85</v>
      </c>
      <c r="R26" s="208">
        <v>34</v>
      </c>
      <c r="S26" s="208">
        <v>29</v>
      </c>
      <c r="T26" s="208">
        <v>3</v>
      </c>
      <c r="U26" s="208">
        <v>6</v>
      </c>
      <c r="V26" s="208">
        <v>0</v>
      </c>
      <c r="W26" s="208">
        <v>0</v>
      </c>
      <c r="X26" s="209">
        <v>76</v>
      </c>
      <c r="Y26" s="277">
        <v>1252</v>
      </c>
    </row>
    <row r="27" spans="1:25" ht="15.95" customHeight="1" x14ac:dyDescent="0.2">
      <c r="A27" s="118" t="s">
        <v>18</v>
      </c>
      <c r="B27" s="210">
        <v>4667</v>
      </c>
      <c r="C27" s="188">
        <v>45</v>
      </c>
      <c r="D27" s="189">
        <v>4</v>
      </c>
      <c r="E27" s="189">
        <v>418</v>
      </c>
      <c r="F27" s="189">
        <v>22</v>
      </c>
      <c r="G27" s="189">
        <v>25</v>
      </c>
      <c r="H27" s="189">
        <v>149</v>
      </c>
      <c r="I27" s="189">
        <v>408</v>
      </c>
      <c r="J27" s="189">
        <v>90</v>
      </c>
      <c r="K27" s="189">
        <v>86</v>
      </c>
      <c r="L27" s="189">
        <v>40</v>
      </c>
      <c r="M27" s="189">
        <v>42</v>
      </c>
      <c r="N27" s="189">
        <v>25</v>
      </c>
      <c r="O27" s="211">
        <v>88</v>
      </c>
      <c r="P27" s="211">
        <v>219</v>
      </c>
      <c r="Q27" s="211">
        <v>111</v>
      </c>
      <c r="R27" s="211">
        <v>98</v>
      </c>
      <c r="S27" s="211">
        <v>54</v>
      </c>
      <c r="T27" s="211">
        <v>36</v>
      </c>
      <c r="U27" s="211">
        <v>46</v>
      </c>
      <c r="V27" s="211">
        <v>0</v>
      </c>
      <c r="W27" s="211">
        <v>0</v>
      </c>
      <c r="X27" s="212">
        <v>154</v>
      </c>
      <c r="Y27" s="278">
        <v>2507</v>
      </c>
    </row>
    <row r="28" spans="1:25" ht="15.95" customHeight="1" x14ac:dyDescent="0.2">
      <c r="A28" s="119" t="s">
        <v>19</v>
      </c>
      <c r="B28" s="213">
        <v>26034</v>
      </c>
      <c r="C28" s="198">
        <v>344</v>
      </c>
      <c r="D28" s="191">
        <v>26</v>
      </c>
      <c r="E28" s="191">
        <v>2691</v>
      </c>
      <c r="F28" s="191">
        <v>48</v>
      </c>
      <c r="G28" s="191">
        <v>114</v>
      </c>
      <c r="H28" s="191">
        <v>948</v>
      </c>
      <c r="I28" s="191">
        <v>1842</v>
      </c>
      <c r="J28" s="191">
        <v>444</v>
      </c>
      <c r="K28" s="191">
        <v>447</v>
      </c>
      <c r="L28" s="191">
        <v>140</v>
      </c>
      <c r="M28" s="191">
        <v>137</v>
      </c>
      <c r="N28" s="191">
        <v>132</v>
      </c>
      <c r="O28" s="214">
        <v>405</v>
      </c>
      <c r="P28" s="214">
        <v>1004</v>
      </c>
      <c r="Q28" s="214">
        <v>813</v>
      </c>
      <c r="R28" s="214">
        <v>327</v>
      </c>
      <c r="S28" s="214">
        <v>295</v>
      </c>
      <c r="T28" s="214">
        <v>120</v>
      </c>
      <c r="U28" s="214">
        <v>164</v>
      </c>
      <c r="V28" s="214">
        <v>0</v>
      </c>
      <c r="W28" s="214">
        <v>0</v>
      </c>
      <c r="X28" s="215">
        <v>940</v>
      </c>
      <c r="Y28" s="279">
        <v>14653</v>
      </c>
    </row>
    <row r="29" spans="1:25" ht="15.95" customHeight="1" x14ac:dyDescent="0.2">
      <c r="A29" s="116" t="s">
        <v>20</v>
      </c>
      <c r="B29" s="216">
        <v>2143</v>
      </c>
      <c r="C29" s="186">
        <v>37</v>
      </c>
      <c r="D29" s="187">
        <v>1</v>
      </c>
      <c r="E29" s="187">
        <v>233</v>
      </c>
      <c r="F29" s="187">
        <v>0</v>
      </c>
      <c r="G29" s="187">
        <v>4</v>
      </c>
      <c r="H29" s="187">
        <v>93</v>
      </c>
      <c r="I29" s="187">
        <v>120</v>
      </c>
      <c r="J29" s="187">
        <v>25</v>
      </c>
      <c r="K29" s="187">
        <v>23</v>
      </c>
      <c r="L29" s="187">
        <v>6</v>
      </c>
      <c r="M29" s="187">
        <v>7</v>
      </c>
      <c r="N29" s="187">
        <v>5</v>
      </c>
      <c r="O29" s="208">
        <v>29</v>
      </c>
      <c r="P29" s="208">
        <v>91</v>
      </c>
      <c r="Q29" s="208">
        <v>70</v>
      </c>
      <c r="R29" s="208">
        <v>19</v>
      </c>
      <c r="S29" s="208">
        <v>22</v>
      </c>
      <c r="T29" s="208">
        <v>8</v>
      </c>
      <c r="U29" s="208">
        <v>6</v>
      </c>
      <c r="V29" s="208">
        <v>0</v>
      </c>
      <c r="W29" s="208">
        <v>0</v>
      </c>
      <c r="X29" s="209">
        <v>104</v>
      </c>
      <c r="Y29" s="280">
        <v>1240</v>
      </c>
    </row>
    <row r="30" spans="1:25" ht="15.95" customHeight="1" x14ac:dyDescent="0.2">
      <c r="A30" s="116" t="s">
        <v>21</v>
      </c>
      <c r="B30" s="207">
        <v>2700</v>
      </c>
      <c r="C30" s="186">
        <v>28</v>
      </c>
      <c r="D30" s="187">
        <v>0</v>
      </c>
      <c r="E30" s="187">
        <v>458</v>
      </c>
      <c r="F30" s="187">
        <v>2</v>
      </c>
      <c r="G30" s="187">
        <v>6</v>
      </c>
      <c r="H30" s="187">
        <v>84</v>
      </c>
      <c r="I30" s="187">
        <v>213</v>
      </c>
      <c r="J30" s="187">
        <v>43</v>
      </c>
      <c r="K30" s="187">
        <v>41</v>
      </c>
      <c r="L30" s="187">
        <v>8</v>
      </c>
      <c r="M30" s="187">
        <v>9</v>
      </c>
      <c r="N30" s="187">
        <v>11</v>
      </c>
      <c r="O30" s="208">
        <v>42</v>
      </c>
      <c r="P30" s="208">
        <v>112</v>
      </c>
      <c r="Q30" s="208">
        <v>29</v>
      </c>
      <c r="R30" s="208">
        <v>34</v>
      </c>
      <c r="S30" s="208">
        <v>26</v>
      </c>
      <c r="T30" s="208">
        <v>9</v>
      </c>
      <c r="U30" s="208">
        <v>16</v>
      </c>
      <c r="V30" s="208">
        <v>0</v>
      </c>
      <c r="W30" s="208">
        <v>0</v>
      </c>
      <c r="X30" s="209">
        <v>118</v>
      </c>
      <c r="Y30" s="277">
        <v>1411</v>
      </c>
    </row>
    <row r="31" spans="1:25" ht="15.95" customHeight="1" x14ac:dyDescent="0.2">
      <c r="A31" s="116" t="s">
        <v>22</v>
      </c>
      <c r="B31" s="207">
        <v>1143</v>
      </c>
      <c r="C31" s="186">
        <v>18</v>
      </c>
      <c r="D31" s="187">
        <v>0</v>
      </c>
      <c r="E31" s="187">
        <v>264</v>
      </c>
      <c r="F31" s="187">
        <v>3</v>
      </c>
      <c r="G31" s="187">
        <v>2</v>
      </c>
      <c r="H31" s="187">
        <v>31</v>
      </c>
      <c r="I31" s="187">
        <v>109</v>
      </c>
      <c r="J31" s="187">
        <v>17</v>
      </c>
      <c r="K31" s="187">
        <v>24</v>
      </c>
      <c r="L31" s="187">
        <v>3</v>
      </c>
      <c r="M31" s="187">
        <v>4</v>
      </c>
      <c r="N31" s="187">
        <v>5</v>
      </c>
      <c r="O31" s="208">
        <v>16</v>
      </c>
      <c r="P31" s="208">
        <v>34</v>
      </c>
      <c r="Q31" s="208">
        <v>37</v>
      </c>
      <c r="R31" s="208">
        <v>12</v>
      </c>
      <c r="S31" s="208">
        <v>8</v>
      </c>
      <c r="T31" s="208">
        <v>6</v>
      </c>
      <c r="U31" s="208">
        <v>8</v>
      </c>
      <c r="V31" s="208">
        <v>0</v>
      </c>
      <c r="W31" s="208">
        <v>0</v>
      </c>
      <c r="X31" s="209">
        <v>35</v>
      </c>
      <c r="Y31" s="277">
        <v>507</v>
      </c>
    </row>
    <row r="32" spans="1:25" ht="15.95" customHeight="1" x14ac:dyDescent="0.2">
      <c r="A32" s="116" t="s">
        <v>23</v>
      </c>
      <c r="B32" s="207">
        <v>2771</v>
      </c>
      <c r="C32" s="186">
        <v>35</v>
      </c>
      <c r="D32" s="187">
        <v>2</v>
      </c>
      <c r="E32" s="187">
        <v>431</v>
      </c>
      <c r="F32" s="187">
        <v>8</v>
      </c>
      <c r="G32" s="187">
        <v>20</v>
      </c>
      <c r="H32" s="187">
        <v>79</v>
      </c>
      <c r="I32" s="187">
        <v>190</v>
      </c>
      <c r="J32" s="187">
        <v>47</v>
      </c>
      <c r="K32" s="187">
        <v>24</v>
      </c>
      <c r="L32" s="187">
        <v>12</v>
      </c>
      <c r="M32" s="187">
        <v>14</v>
      </c>
      <c r="N32" s="187">
        <v>5</v>
      </c>
      <c r="O32" s="208">
        <v>34</v>
      </c>
      <c r="P32" s="208">
        <v>96</v>
      </c>
      <c r="Q32" s="208">
        <v>73</v>
      </c>
      <c r="R32" s="208">
        <v>28</v>
      </c>
      <c r="S32" s="208">
        <v>26</v>
      </c>
      <c r="T32" s="208">
        <v>8</v>
      </c>
      <c r="U32" s="208">
        <v>25</v>
      </c>
      <c r="V32" s="208">
        <v>0</v>
      </c>
      <c r="W32" s="208">
        <v>0</v>
      </c>
      <c r="X32" s="209">
        <v>90</v>
      </c>
      <c r="Y32" s="277">
        <v>1524</v>
      </c>
    </row>
    <row r="33" spans="1:25" ht="15.95" customHeight="1" x14ac:dyDescent="0.2">
      <c r="A33" s="116" t="s">
        <v>24</v>
      </c>
      <c r="B33" s="207">
        <v>2983</v>
      </c>
      <c r="C33" s="186">
        <v>32</v>
      </c>
      <c r="D33" s="187">
        <v>6</v>
      </c>
      <c r="E33" s="187">
        <v>354</v>
      </c>
      <c r="F33" s="187">
        <v>10</v>
      </c>
      <c r="G33" s="187">
        <v>6</v>
      </c>
      <c r="H33" s="187">
        <v>115</v>
      </c>
      <c r="I33" s="187">
        <v>240</v>
      </c>
      <c r="J33" s="187">
        <v>36</v>
      </c>
      <c r="K33" s="187">
        <v>36</v>
      </c>
      <c r="L33" s="187">
        <v>10</v>
      </c>
      <c r="M33" s="187">
        <v>14</v>
      </c>
      <c r="N33" s="187">
        <v>6</v>
      </c>
      <c r="O33" s="208">
        <v>30</v>
      </c>
      <c r="P33" s="208">
        <v>50</v>
      </c>
      <c r="Q33" s="208">
        <v>78</v>
      </c>
      <c r="R33" s="208">
        <v>28</v>
      </c>
      <c r="S33" s="208">
        <v>28</v>
      </c>
      <c r="T33" s="208">
        <v>8</v>
      </c>
      <c r="U33" s="208">
        <v>17</v>
      </c>
      <c r="V33" s="208">
        <v>0</v>
      </c>
      <c r="W33" s="208">
        <v>0</v>
      </c>
      <c r="X33" s="209">
        <v>81</v>
      </c>
      <c r="Y33" s="277">
        <v>1798</v>
      </c>
    </row>
    <row r="34" spans="1:25" ht="15.95" customHeight="1" x14ac:dyDescent="0.2">
      <c r="A34" s="116" t="s">
        <v>25</v>
      </c>
      <c r="B34" s="207">
        <v>3770</v>
      </c>
      <c r="C34" s="186">
        <v>49</v>
      </c>
      <c r="D34" s="187">
        <v>1</v>
      </c>
      <c r="E34" s="187">
        <v>428</v>
      </c>
      <c r="F34" s="187">
        <v>6</v>
      </c>
      <c r="G34" s="187">
        <v>11</v>
      </c>
      <c r="H34" s="187">
        <v>253</v>
      </c>
      <c r="I34" s="187">
        <v>300</v>
      </c>
      <c r="J34" s="187">
        <v>53</v>
      </c>
      <c r="K34" s="187">
        <v>52</v>
      </c>
      <c r="L34" s="187">
        <v>16</v>
      </c>
      <c r="M34" s="187">
        <v>21</v>
      </c>
      <c r="N34" s="187">
        <v>9</v>
      </c>
      <c r="O34" s="208">
        <v>46</v>
      </c>
      <c r="P34" s="208">
        <v>114</v>
      </c>
      <c r="Q34" s="208">
        <v>78</v>
      </c>
      <c r="R34" s="208">
        <v>49</v>
      </c>
      <c r="S34" s="208">
        <v>36</v>
      </c>
      <c r="T34" s="208">
        <v>29</v>
      </c>
      <c r="U34" s="208">
        <v>27</v>
      </c>
      <c r="V34" s="208">
        <v>1</v>
      </c>
      <c r="W34" s="208">
        <v>0</v>
      </c>
      <c r="X34" s="209">
        <v>142</v>
      </c>
      <c r="Y34" s="277">
        <v>2049</v>
      </c>
    </row>
    <row r="35" spans="1:25" ht="15.95" customHeight="1" x14ac:dyDescent="0.2">
      <c r="A35" s="116" t="s">
        <v>26</v>
      </c>
      <c r="B35" s="207">
        <v>9623</v>
      </c>
      <c r="C35" s="186">
        <v>94</v>
      </c>
      <c r="D35" s="187">
        <v>202</v>
      </c>
      <c r="E35" s="187">
        <v>1062</v>
      </c>
      <c r="F35" s="187">
        <v>27</v>
      </c>
      <c r="G35" s="187">
        <v>54</v>
      </c>
      <c r="H35" s="187">
        <v>339</v>
      </c>
      <c r="I35" s="187">
        <v>842</v>
      </c>
      <c r="J35" s="187">
        <v>109</v>
      </c>
      <c r="K35" s="187">
        <v>105</v>
      </c>
      <c r="L35" s="187">
        <v>44</v>
      </c>
      <c r="M35" s="187">
        <v>41</v>
      </c>
      <c r="N35" s="187">
        <v>40</v>
      </c>
      <c r="O35" s="208">
        <v>157</v>
      </c>
      <c r="P35" s="208">
        <v>226</v>
      </c>
      <c r="Q35" s="208">
        <v>231</v>
      </c>
      <c r="R35" s="208">
        <v>108</v>
      </c>
      <c r="S35" s="208">
        <v>86</v>
      </c>
      <c r="T35" s="208">
        <v>59</v>
      </c>
      <c r="U35" s="208">
        <v>85</v>
      </c>
      <c r="V35" s="208">
        <v>0</v>
      </c>
      <c r="W35" s="208">
        <v>0</v>
      </c>
      <c r="X35" s="209">
        <v>371</v>
      </c>
      <c r="Y35" s="277">
        <v>5341</v>
      </c>
    </row>
    <row r="36" spans="1:25" ht="15.95" customHeight="1" x14ac:dyDescent="0.2">
      <c r="A36" s="116" t="s">
        <v>27</v>
      </c>
      <c r="B36" s="207">
        <v>1854</v>
      </c>
      <c r="C36" s="186">
        <v>21</v>
      </c>
      <c r="D36" s="187">
        <v>1</v>
      </c>
      <c r="E36" s="187">
        <v>242</v>
      </c>
      <c r="F36" s="187">
        <v>1</v>
      </c>
      <c r="G36" s="187">
        <v>13</v>
      </c>
      <c r="H36" s="187">
        <v>50</v>
      </c>
      <c r="I36" s="187">
        <v>137</v>
      </c>
      <c r="J36" s="187">
        <v>28</v>
      </c>
      <c r="K36" s="187">
        <v>26</v>
      </c>
      <c r="L36" s="187">
        <v>6</v>
      </c>
      <c r="M36" s="187">
        <v>5</v>
      </c>
      <c r="N36" s="187">
        <v>9</v>
      </c>
      <c r="O36" s="208">
        <v>16</v>
      </c>
      <c r="P36" s="208">
        <v>57</v>
      </c>
      <c r="Q36" s="208">
        <v>43</v>
      </c>
      <c r="R36" s="208">
        <v>16</v>
      </c>
      <c r="S36" s="208">
        <v>11</v>
      </c>
      <c r="T36" s="208">
        <v>6</v>
      </c>
      <c r="U36" s="208">
        <v>14</v>
      </c>
      <c r="V36" s="208">
        <v>0</v>
      </c>
      <c r="W36" s="208">
        <v>0</v>
      </c>
      <c r="X36" s="209">
        <v>53</v>
      </c>
      <c r="Y36" s="277">
        <v>1099</v>
      </c>
    </row>
    <row r="37" spans="1:25" ht="15.95" customHeight="1" x14ac:dyDescent="0.2">
      <c r="A37" s="118" t="s">
        <v>28</v>
      </c>
      <c r="B37" s="210">
        <v>4779</v>
      </c>
      <c r="C37" s="188">
        <v>42</v>
      </c>
      <c r="D37" s="189">
        <v>2</v>
      </c>
      <c r="E37" s="189">
        <v>479</v>
      </c>
      <c r="F37" s="189">
        <v>7</v>
      </c>
      <c r="G37" s="189">
        <v>43</v>
      </c>
      <c r="H37" s="189">
        <v>186</v>
      </c>
      <c r="I37" s="189">
        <v>492</v>
      </c>
      <c r="J37" s="189">
        <v>80</v>
      </c>
      <c r="K37" s="189">
        <v>68</v>
      </c>
      <c r="L37" s="189">
        <v>27</v>
      </c>
      <c r="M37" s="189">
        <v>44</v>
      </c>
      <c r="N37" s="189">
        <v>46</v>
      </c>
      <c r="O37" s="211">
        <v>95</v>
      </c>
      <c r="P37" s="211">
        <v>131</v>
      </c>
      <c r="Q37" s="211">
        <v>88</v>
      </c>
      <c r="R37" s="211">
        <v>61</v>
      </c>
      <c r="S37" s="211">
        <v>48</v>
      </c>
      <c r="T37" s="211">
        <v>32</v>
      </c>
      <c r="U37" s="211">
        <v>32</v>
      </c>
      <c r="V37" s="211">
        <v>0</v>
      </c>
      <c r="W37" s="211">
        <v>0</v>
      </c>
      <c r="X37" s="212">
        <v>193</v>
      </c>
      <c r="Y37" s="278">
        <v>2583</v>
      </c>
    </row>
    <row r="38" spans="1:25" ht="15.95" customHeight="1" x14ac:dyDescent="0.2">
      <c r="A38" s="119" t="s">
        <v>29</v>
      </c>
      <c r="B38" s="217">
        <v>31766</v>
      </c>
      <c r="C38" s="198">
        <v>356</v>
      </c>
      <c r="D38" s="191">
        <v>215</v>
      </c>
      <c r="E38" s="191">
        <v>3951</v>
      </c>
      <c r="F38" s="191">
        <v>64</v>
      </c>
      <c r="G38" s="191">
        <v>159</v>
      </c>
      <c r="H38" s="191">
        <v>1230</v>
      </c>
      <c r="I38" s="191">
        <v>2643</v>
      </c>
      <c r="J38" s="191">
        <v>438</v>
      </c>
      <c r="K38" s="191">
        <v>399</v>
      </c>
      <c r="L38" s="191">
        <v>132</v>
      </c>
      <c r="M38" s="191">
        <v>159</v>
      </c>
      <c r="N38" s="191">
        <v>136</v>
      </c>
      <c r="O38" s="214">
        <v>465</v>
      </c>
      <c r="P38" s="214">
        <v>911</v>
      </c>
      <c r="Q38" s="214">
        <v>727</v>
      </c>
      <c r="R38" s="214">
        <v>355</v>
      </c>
      <c r="S38" s="214">
        <v>291</v>
      </c>
      <c r="T38" s="214">
        <v>165</v>
      </c>
      <c r="U38" s="214">
        <v>230</v>
      </c>
      <c r="V38" s="214">
        <v>1</v>
      </c>
      <c r="W38" s="214">
        <v>0</v>
      </c>
      <c r="X38" s="215">
        <v>1187</v>
      </c>
      <c r="Y38" s="279">
        <v>17552</v>
      </c>
    </row>
    <row r="39" spans="1:25" ht="15.95" customHeight="1" x14ac:dyDescent="0.2">
      <c r="A39" s="116" t="s">
        <v>30</v>
      </c>
      <c r="B39" s="216">
        <v>9352</v>
      </c>
      <c r="C39" s="186">
        <v>226</v>
      </c>
      <c r="D39" s="187">
        <v>1</v>
      </c>
      <c r="E39" s="187">
        <v>884</v>
      </c>
      <c r="F39" s="187">
        <v>2</v>
      </c>
      <c r="G39" s="187">
        <v>28</v>
      </c>
      <c r="H39" s="187">
        <v>266</v>
      </c>
      <c r="I39" s="187">
        <v>600</v>
      </c>
      <c r="J39" s="187">
        <v>120</v>
      </c>
      <c r="K39" s="187">
        <v>100</v>
      </c>
      <c r="L39" s="187">
        <v>59</v>
      </c>
      <c r="M39" s="187">
        <v>27</v>
      </c>
      <c r="N39" s="187">
        <v>23</v>
      </c>
      <c r="O39" s="208">
        <v>219</v>
      </c>
      <c r="P39" s="208">
        <v>217</v>
      </c>
      <c r="Q39" s="208">
        <v>287</v>
      </c>
      <c r="R39" s="208">
        <v>52</v>
      </c>
      <c r="S39" s="208">
        <v>75</v>
      </c>
      <c r="T39" s="208">
        <v>23</v>
      </c>
      <c r="U39" s="208">
        <v>42</v>
      </c>
      <c r="V39" s="208">
        <v>0</v>
      </c>
      <c r="W39" s="208">
        <v>0</v>
      </c>
      <c r="X39" s="209">
        <v>411</v>
      </c>
      <c r="Y39" s="280">
        <v>5690</v>
      </c>
    </row>
    <row r="40" spans="1:25" ht="15.95" customHeight="1" x14ac:dyDescent="0.2">
      <c r="A40" s="116" t="s">
        <v>31</v>
      </c>
      <c r="B40" s="207">
        <v>8358</v>
      </c>
      <c r="C40" s="186">
        <v>200</v>
      </c>
      <c r="D40" s="187">
        <v>2</v>
      </c>
      <c r="E40" s="187">
        <v>648</v>
      </c>
      <c r="F40" s="187">
        <v>14</v>
      </c>
      <c r="G40" s="187">
        <v>46</v>
      </c>
      <c r="H40" s="187">
        <v>258</v>
      </c>
      <c r="I40" s="187">
        <v>454</v>
      </c>
      <c r="J40" s="187">
        <v>83</v>
      </c>
      <c r="K40" s="187">
        <v>74</v>
      </c>
      <c r="L40" s="187">
        <v>15</v>
      </c>
      <c r="M40" s="187">
        <v>17</v>
      </c>
      <c r="N40" s="187">
        <v>30</v>
      </c>
      <c r="O40" s="208">
        <v>93</v>
      </c>
      <c r="P40" s="208">
        <v>220</v>
      </c>
      <c r="Q40" s="208">
        <v>450</v>
      </c>
      <c r="R40" s="208">
        <v>72</v>
      </c>
      <c r="S40" s="208">
        <v>57</v>
      </c>
      <c r="T40" s="208">
        <v>21</v>
      </c>
      <c r="U40" s="208">
        <v>44</v>
      </c>
      <c r="V40" s="208">
        <v>0</v>
      </c>
      <c r="W40" s="208">
        <v>0</v>
      </c>
      <c r="X40" s="209">
        <v>218</v>
      </c>
      <c r="Y40" s="277">
        <v>5342</v>
      </c>
    </row>
    <row r="41" spans="1:25" ht="15.95" customHeight="1" x14ac:dyDescent="0.2">
      <c r="A41" s="116" t="s">
        <v>32</v>
      </c>
      <c r="B41" s="207">
        <v>7794</v>
      </c>
      <c r="C41" s="186">
        <v>74</v>
      </c>
      <c r="D41" s="187">
        <v>3</v>
      </c>
      <c r="E41" s="187">
        <v>680</v>
      </c>
      <c r="F41" s="187">
        <v>19</v>
      </c>
      <c r="G41" s="187">
        <v>25</v>
      </c>
      <c r="H41" s="187">
        <v>280</v>
      </c>
      <c r="I41" s="187">
        <v>643</v>
      </c>
      <c r="J41" s="187">
        <v>140</v>
      </c>
      <c r="K41" s="187">
        <v>107</v>
      </c>
      <c r="L41" s="187">
        <v>59</v>
      </c>
      <c r="M41" s="187">
        <v>51</v>
      </c>
      <c r="N41" s="187">
        <v>45</v>
      </c>
      <c r="O41" s="208">
        <v>142</v>
      </c>
      <c r="P41" s="208">
        <v>416</v>
      </c>
      <c r="Q41" s="208">
        <v>177</v>
      </c>
      <c r="R41" s="208">
        <v>103</v>
      </c>
      <c r="S41" s="208">
        <v>62</v>
      </c>
      <c r="T41" s="208">
        <v>32</v>
      </c>
      <c r="U41" s="208">
        <v>58</v>
      </c>
      <c r="V41" s="208">
        <v>0</v>
      </c>
      <c r="W41" s="208">
        <v>0</v>
      </c>
      <c r="X41" s="209">
        <v>216</v>
      </c>
      <c r="Y41" s="277">
        <v>4462</v>
      </c>
    </row>
    <row r="42" spans="1:25" ht="15.95" customHeight="1" x14ac:dyDescent="0.2">
      <c r="A42" s="116" t="s">
        <v>33</v>
      </c>
      <c r="B42" s="207">
        <v>8814</v>
      </c>
      <c r="C42" s="186">
        <v>169</v>
      </c>
      <c r="D42" s="187">
        <v>1</v>
      </c>
      <c r="E42" s="187">
        <v>797</v>
      </c>
      <c r="F42" s="187">
        <v>6</v>
      </c>
      <c r="G42" s="187">
        <v>22</v>
      </c>
      <c r="H42" s="187">
        <v>225</v>
      </c>
      <c r="I42" s="187">
        <v>561</v>
      </c>
      <c r="J42" s="187">
        <v>117</v>
      </c>
      <c r="K42" s="187">
        <v>120</v>
      </c>
      <c r="L42" s="187">
        <v>36</v>
      </c>
      <c r="M42" s="187">
        <v>29</v>
      </c>
      <c r="N42" s="187">
        <v>49</v>
      </c>
      <c r="O42" s="208">
        <v>109</v>
      </c>
      <c r="P42" s="208">
        <v>279</v>
      </c>
      <c r="Q42" s="208">
        <v>277</v>
      </c>
      <c r="R42" s="208">
        <v>74</v>
      </c>
      <c r="S42" s="208">
        <v>60</v>
      </c>
      <c r="T42" s="208">
        <v>59</v>
      </c>
      <c r="U42" s="208">
        <v>47</v>
      </c>
      <c r="V42" s="208">
        <v>0</v>
      </c>
      <c r="W42" s="208">
        <v>0</v>
      </c>
      <c r="X42" s="209">
        <v>405</v>
      </c>
      <c r="Y42" s="277">
        <v>5372</v>
      </c>
    </row>
    <row r="43" spans="1:25" ht="15.95" customHeight="1" x14ac:dyDescent="0.2">
      <c r="A43" s="116" t="s">
        <v>34</v>
      </c>
      <c r="B43" s="218">
        <v>2566</v>
      </c>
      <c r="C43" s="194">
        <v>24</v>
      </c>
      <c r="D43" s="195">
        <v>1</v>
      </c>
      <c r="E43" s="195">
        <v>251</v>
      </c>
      <c r="F43" s="195">
        <v>2</v>
      </c>
      <c r="G43" s="195">
        <v>18</v>
      </c>
      <c r="H43" s="195">
        <v>69</v>
      </c>
      <c r="I43" s="195">
        <v>201</v>
      </c>
      <c r="J43" s="195">
        <v>48</v>
      </c>
      <c r="K43" s="195">
        <v>34</v>
      </c>
      <c r="L43" s="195">
        <v>34</v>
      </c>
      <c r="M43" s="195">
        <v>17</v>
      </c>
      <c r="N43" s="195">
        <v>6</v>
      </c>
      <c r="O43" s="219">
        <v>55</v>
      </c>
      <c r="P43" s="219">
        <v>115</v>
      </c>
      <c r="Q43" s="219">
        <v>71</v>
      </c>
      <c r="R43" s="219">
        <v>25</v>
      </c>
      <c r="S43" s="219">
        <v>30</v>
      </c>
      <c r="T43" s="219">
        <v>10</v>
      </c>
      <c r="U43" s="219">
        <v>18</v>
      </c>
      <c r="V43" s="219">
        <v>0</v>
      </c>
      <c r="W43" s="219">
        <v>0</v>
      </c>
      <c r="X43" s="220">
        <v>82</v>
      </c>
      <c r="Y43" s="281">
        <v>1455</v>
      </c>
    </row>
    <row r="44" spans="1:25" ht="15.95" customHeight="1" x14ac:dyDescent="0.2">
      <c r="A44" s="116" t="s">
        <v>35</v>
      </c>
      <c r="B44" s="207">
        <v>4800</v>
      </c>
      <c r="C44" s="186">
        <v>51</v>
      </c>
      <c r="D44" s="187">
        <v>0</v>
      </c>
      <c r="E44" s="187">
        <v>640</v>
      </c>
      <c r="F44" s="187">
        <v>5</v>
      </c>
      <c r="G44" s="187">
        <v>10</v>
      </c>
      <c r="H44" s="187">
        <v>200</v>
      </c>
      <c r="I44" s="187">
        <v>326</v>
      </c>
      <c r="J44" s="187">
        <v>54</v>
      </c>
      <c r="K44" s="187">
        <v>59</v>
      </c>
      <c r="L44" s="187">
        <v>19</v>
      </c>
      <c r="M44" s="187">
        <v>24</v>
      </c>
      <c r="N44" s="187">
        <v>9</v>
      </c>
      <c r="O44" s="208">
        <v>49</v>
      </c>
      <c r="P44" s="208">
        <v>84</v>
      </c>
      <c r="Q44" s="208">
        <v>171</v>
      </c>
      <c r="R44" s="208">
        <v>46</v>
      </c>
      <c r="S44" s="208">
        <v>59</v>
      </c>
      <c r="T44" s="208">
        <v>27</v>
      </c>
      <c r="U44" s="208">
        <v>23</v>
      </c>
      <c r="V44" s="208">
        <v>0</v>
      </c>
      <c r="W44" s="208">
        <v>0</v>
      </c>
      <c r="X44" s="209">
        <v>142</v>
      </c>
      <c r="Y44" s="277">
        <v>2802</v>
      </c>
    </row>
    <row r="45" spans="1:25" ht="15.95" customHeight="1" x14ac:dyDescent="0.2">
      <c r="A45" s="118" t="s">
        <v>36</v>
      </c>
      <c r="B45" s="210">
        <v>2376</v>
      </c>
      <c r="C45" s="188">
        <v>29</v>
      </c>
      <c r="D45" s="189">
        <v>5</v>
      </c>
      <c r="E45" s="189">
        <v>195</v>
      </c>
      <c r="F45" s="189">
        <v>5</v>
      </c>
      <c r="G45" s="189">
        <v>6</v>
      </c>
      <c r="H45" s="189">
        <v>82</v>
      </c>
      <c r="I45" s="189">
        <v>127</v>
      </c>
      <c r="J45" s="189">
        <v>28</v>
      </c>
      <c r="K45" s="189">
        <v>34</v>
      </c>
      <c r="L45" s="189">
        <v>5</v>
      </c>
      <c r="M45" s="189">
        <v>9</v>
      </c>
      <c r="N45" s="189">
        <v>14</v>
      </c>
      <c r="O45" s="211">
        <v>37</v>
      </c>
      <c r="P45" s="211">
        <v>84</v>
      </c>
      <c r="Q45" s="211">
        <v>111</v>
      </c>
      <c r="R45" s="211">
        <v>18</v>
      </c>
      <c r="S45" s="211">
        <v>12</v>
      </c>
      <c r="T45" s="211">
        <v>7</v>
      </c>
      <c r="U45" s="211">
        <v>14</v>
      </c>
      <c r="V45" s="211">
        <v>0</v>
      </c>
      <c r="W45" s="211">
        <v>0</v>
      </c>
      <c r="X45" s="212">
        <v>94</v>
      </c>
      <c r="Y45" s="278">
        <v>1460</v>
      </c>
    </row>
    <row r="46" spans="1:25" ht="15.95" customHeight="1" x14ac:dyDescent="0.2">
      <c r="A46" s="119" t="s">
        <v>37</v>
      </c>
      <c r="B46" s="213">
        <v>44060</v>
      </c>
      <c r="C46" s="198">
        <v>773</v>
      </c>
      <c r="D46" s="191">
        <v>13</v>
      </c>
      <c r="E46" s="191">
        <v>4095</v>
      </c>
      <c r="F46" s="191">
        <v>53</v>
      </c>
      <c r="G46" s="191">
        <v>155</v>
      </c>
      <c r="H46" s="191">
        <v>1380</v>
      </c>
      <c r="I46" s="191">
        <v>2912</v>
      </c>
      <c r="J46" s="191">
        <v>590</v>
      </c>
      <c r="K46" s="191">
        <v>528</v>
      </c>
      <c r="L46" s="191">
        <v>227</v>
      </c>
      <c r="M46" s="191">
        <v>174</v>
      </c>
      <c r="N46" s="191">
        <v>176</v>
      </c>
      <c r="O46" s="214">
        <v>704</v>
      </c>
      <c r="P46" s="214">
        <v>1415</v>
      </c>
      <c r="Q46" s="214">
        <v>1544</v>
      </c>
      <c r="R46" s="214">
        <v>390</v>
      </c>
      <c r="S46" s="214">
        <v>355</v>
      </c>
      <c r="T46" s="214">
        <v>179</v>
      </c>
      <c r="U46" s="214">
        <v>246</v>
      </c>
      <c r="V46" s="214">
        <v>0</v>
      </c>
      <c r="W46" s="214">
        <v>0</v>
      </c>
      <c r="X46" s="215">
        <v>1568</v>
      </c>
      <c r="Y46" s="279">
        <v>26583</v>
      </c>
    </row>
    <row r="47" spans="1:25" ht="15.95" customHeight="1" x14ac:dyDescent="0.2">
      <c r="A47" s="116" t="s">
        <v>38</v>
      </c>
      <c r="B47" s="216">
        <v>2244</v>
      </c>
      <c r="C47" s="186">
        <v>41</v>
      </c>
      <c r="D47" s="187">
        <v>1</v>
      </c>
      <c r="E47" s="187">
        <v>225</v>
      </c>
      <c r="F47" s="187">
        <v>2</v>
      </c>
      <c r="G47" s="187">
        <v>6</v>
      </c>
      <c r="H47" s="187">
        <v>174</v>
      </c>
      <c r="I47" s="187">
        <v>158</v>
      </c>
      <c r="J47" s="187">
        <v>31</v>
      </c>
      <c r="K47" s="187">
        <v>29</v>
      </c>
      <c r="L47" s="187">
        <v>10</v>
      </c>
      <c r="M47" s="187">
        <v>3</v>
      </c>
      <c r="N47" s="187">
        <v>25</v>
      </c>
      <c r="O47" s="208">
        <v>18</v>
      </c>
      <c r="P47" s="208">
        <v>73</v>
      </c>
      <c r="Q47" s="208">
        <v>65</v>
      </c>
      <c r="R47" s="208">
        <v>19</v>
      </c>
      <c r="S47" s="208">
        <v>5</v>
      </c>
      <c r="T47" s="208">
        <v>7</v>
      </c>
      <c r="U47" s="208">
        <v>8</v>
      </c>
      <c r="V47" s="208">
        <v>0</v>
      </c>
      <c r="W47" s="208">
        <v>0</v>
      </c>
      <c r="X47" s="209">
        <v>109</v>
      </c>
      <c r="Y47" s="280">
        <v>1235</v>
      </c>
    </row>
    <row r="48" spans="1:25" ht="15.95" customHeight="1" x14ac:dyDescent="0.2">
      <c r="A48" s="116" t="s">
        <v>39</v>
      </c>
      <c r="B48" s="207">
        <v>6276</v>
      </c>
      <c r="C48" s="186">
        <v>72</v>
      </c>
      <c r="D48" s="187">
        <v>6</v>
      </c>
      <c r="E48" s="187">
        <v>550</v>
      </c>
      <c r="F48" s="187">
        <v>7</v>
      </c>
      <c r="G48" s="187">
        <v>15</v>
      </c>
      <c r="H48" s="187">
        <v>278</v>
      </c>
      <c r="I48" s="187">
        <v>390</v>
      </c>
      <c r="J48" s="187">
        <v>74</v>
      </c>
      <c r="K48" s="187">
        <v>98</v>
      </c>
      <c r="L48" s="187">
        <v>13</v>
      </c>
      <c r="M48" s="187">
        <v>19</v>
      </c>
      <c r="N48" s="187">
        <v>14</v>
      </c>
      <c r="O48" s="208">
        <v>50</v>
      </c>
      <c r="P48" s="208">
        <v>90</v>
      </c>
      <c r="Q48" s="208">
        <v>254</v>
      </c>
      <c r="R48" s="208">
        <v>62</v>
      </c>
      <c r="S48" s="208">
        <v>62</v>
      </c>
      <c r="T48" s="208">
        <v>14</v>
      </c>
      <c r="U48" s="208">
        <v>29</v>
      </c>
      <c r="V48" s="208">
        <v>0</v>
      </c>
      <c r="W48" s="208">
        <v>0</v>
      </c>
      <c r="X48" s="209">
        <v>298</v>
      </c>
      <c r="Y48" s="277">
        <v>3881</v>
      </c>
    </row>
    <row r="49" spans="1:25" ht="15.95" customHeight="1" x14ac:dyDescent="0.2">
      <c r="A49" s="116" t="s">
        <v>40</v>
      </c>
      <c r="B49" s="207">
        <v>2679</v>
      </c>
      <c r="C49" s="186">
        <v>72</v>
      </c>
      <c r="D49" s="187">
        <v>1</v>
      </c>
      <c r="E49" s="187">
        <v>348</v>
      </c>
      <c r="F49" s="187">
        <v>1</v>
      </c>
      <c r="G49" s="187">
        <v>9</v>
      </c>
      <c r="H49" s="187">
        <v>214</v>
      </c>
      <c r="I49" s="187">
        <v>227</v>
      </c>
      <c r="J49" s="187">
        <v>25</v>
      </c>
      <c r="K49" s="187">
        <v>48</v>
      </c>
      <c r="L49" s="187">
        <v>12</v>
      </c>
      <c r="M49" s="187">
        <v>8</v>
      </c>
      <c r="N49" s="187">
        <v>16</v>
      </c>
      <c r="O49" s="208">
        <v>57</v>
      </c>
      <c r="P49" s="208">
        <v>31</v>
      </c>
      <c r="Q49" s="208">
        <v>136</v>
      </c>
      <c r="R49" s="208">
        <v>32</v>
      </c>
      <c r="S49" s="208">
        <v>27</v>
      </c>
      <c r="T49" s="208">
        <v>21</v>
      </c>
      <c r="U49" s="208">
        <v>11</v>
      </c>
      <c r="V49" s="208">
        <v>0</v>
      </c>
      <c r="W49" s="208">
        <v>0</v>
      </c>
      <c r="X49" s="209">
        <v>127</v>
      </c>
      <c r="Y49" s="277">
        <v>1256</v>
      </c>
    </row>
    <row r="50" spans="1:25" ht="15.95" customHeight="1" x14ac:dyDescent="0.2">
      <c r="A50" s="116" t="s">
        <v>41</v>
      </c>
      <c r="B50" s="207">
        <v>2257</v>
      </c>
      <c r="C50" s="186">
        <v>13</v>
      </c>
      <c r="D50" s="187">
        <v>1</v>
      </c>
      <c r="E50" s="187">
        <v>256</v>
      </c>
      <c r="F50" s="187">
        <v>7</v>
      </c>
      <c r="G50" s="187">
        <v>10</v>
      </c>
      <c r="H50" s="187">
        <v>177</v>
      </c>
      <c r="I50" s="187">
        <v>162</v>
      </c>
      <c r="J50" s="187">
        <v>32</v>
      </c>
      <c r="K50" s="187">
        <v>30</v>
      </c>
      <c r="L50" s="187">
        <v>7</v>
      </c>
      <c r="M50" s="187">
        <v>11</v>
      </c>
      <c r="N50" s="187">
        <v>5</v>
      </c>
      <c r="O50" s="208">
        <v>24</v>
      </c>
      <c r="P50" s="208">
        <v>65</v>
      </c>
      <c r="Q50" s="208">
        <v>88</v>
      </c>
      <c r="R50" s="208">
        <v>21</v>
      </c>
      <c r="S50" s="208">
        <v>7</v>
      </c>
      <c r="T50" s="208">
        <v>6</v>
      </c>
      <c r="U50" s="208">
        <v>8</v>
      </c>
      <c r="V50" s="208">
        <v>0</v>
      </c>
      <c r="W50" s="208">
        <v>0</v>
      </c>
      <c r="X50" s="209">
        <v>83</v>
      </c>
      <c r="Y50" s="277">
        <v>1244</v>
      </c>
    </row>
    <row r="51" spans="1:25" ht="15.95" customHeight="1" x14ac:dyDescent="0.2">
      <c r="A51" s="116" t="s">
        <v>42</v>
      </c>
      <c r="B51" s="207">
        <v>4963</v>
      </c>
      <c r="C51" s="186">
        <v>103</v>
      </c>
      <c r="D51" s="187">
        <v>8</v>
      </c>
      <c r="E51" s="187">
        <v>390</v>
      </c>
      <c r="F51" s="187">
        <v>4</v>
      </c>
      <c r="G51" s="187">
        <v>52</v>
      </c>
      <c r="H51" s="187">
        <v>264</v>
      </c>
      <c r="I51" s="187">
        <v>326</v>
      </c>
      <c r="J51" s="187">
        <v>59</v>
      </c>
      <c r="K51" s="187">
        <v>118</v>
      </c>
      <c r="L51" s="187">
        <v>22</v>
      </c>
      <c r="M51" s="187">
        <v>20</v>
      </c>
      <c r="N51" s="187">
        <v>33</v>
      </c>
      <c r="O51" s="208">
        <v>45</v>
      </c>
      <c r="P51" s="208">
        <v>115</v>
      </c>
      <c r="Q51" s="208">
        <v>146</v>
      </c>
      <c r="R51" s="208">
        <v>58</v>
      </c>
      <c r="S51" s="208">
        <v>34</v>
      </c>
      <c r="T51" s="208">
        <v>57</v>
      </c>
      <c r="U51" s="208">
        <v>28</v>
      </c>
      <c r="V51" s="208">
        <v>0</v>
      </c>
      <c r="W51" s="208">
        <v>0</v>
      </c>
      <c r="X51" s="209">
        <v>120</v>
      </c>
      <c r="Y51" s="277">
        <v>2961</v>
      </c>
    </row>
    <row r="52" spans="1:25" ht="15.95" customHeight="1" x14ac:dyDescent="0.2">
      <c r="A52" s="116" t="s">
        <v>43</v>
      </c>
      <c r="B52" s="207">
        <v>4414</v>
      </c>
      <c r="C52" s="186">
        <v>36</v>
      </c>
      <c r="D52" s="187">
        <v>4</v>
      </c>
      <c r="E52" s="187">
        <v>490</v>
      </c>
      <c r="F52" s="187">
        <v>9</v>
      </c>
      <c r="G52" s="187">
        <v>20</v>
      </c>
      <c r="H52" s="187">
        <v>155</v>
      </c>
      <c r="I52" s="187">
        <v>365</v>
      </c>
      <c r="J52" s="187">
        <v>61</v>
      </c>
      <c r="K52" s="187">
        <v>73</v>
      </c>
      <c r="L52" s="187">
        <v>27</v>
      </c>
      <c r="M52" s="187">
        <v>17</v>
      </c>
      <c r="N52" s="187">
        <v>15</v>
      </c>
      <c r="O52" s="208">
        <v>72</v>
      </c>
      <c r="P52" s="208">
        <v>120</v>
      </c>
      <c r="Q52" s="208">
        <v>121</v>
      </c>
      <c r="R52" s="208">
        <v>59</v>
      </c>
      <c r="S52" s="208">
        <v>53</v>
      </c>
      <c r="T52" s="208">
        <v>25</v>
      </c>
      <c r="U52" s="208">
        <v>32</v>
      </c>
      <c r="V52" s="208">
        <v>0</v>
      </c>
      <c r="W52" s="208">
        <v>0</v>
      </c>
      <c r="X52" s="209">
        <v>110</v>
      </c>
      <c r="Y52" s="277">
        <v>2550</v>
      </c>
    </row>
    <row r="53" spans="1:25" ht="15.95" customHeight="1" x14ac:dyDescent="0.2">
      <c r="A53" s="116" t="s">
        <v>44</v>
      </c>
      <c r="B53" s="207">
        <v>3819</v>
      </c>
      <c r="C53" s="186">
        <v>122</v>
      </c>
      <c r="D53" s="187">
        <v>1</v>
      </c>
      <c r="E53" s="187">
        <v>330</v>
      </c>
      <c r="F53" s="187">
        <v>1</v>
      </c>
      <c r="G53" s="187">
        <v>6</v>
      </c>
      <c r="H53" s="187">
        <v>371</v>
      </c>
      <c r="I53" s="187">
        <v>156</v>
      </c>
      <c r="J53" s="187">
        <v>18</v>
      </c>
      <c r="K53" s="187">
        <v>45</v>
      </c>
      <c r="L53" s="187">
        <v>4</v>
      </c>
      <c r="M53" s="187">
        <v>9</v>
      </c>
      <c r="N53" s="187">
        <v>3</v>
      </c>
      <c r="O53" s="208">
        <v>27</v>
      </c>
      <c r="P53" s="208">
        <v>74</v>
      </c>
      <c r="Q53" s="208">
        <v>142</v>
      </c>
      <c r="R53" s="208">
        <v>35</v>
      </c>
      <c r="S53" s="208">
        <v>11</v>
      </c>
      <c r="T53" s="208">
        <v>3</v>
      </c>
      <c r="U53" s="208">
        <v>31</v>
      </c>
      <c r="V53" s="208">
        <v>0</v>
      </c>
      <c r="W53" s="208">
        <v>0</v>
      </c>
      <c r="X53" s="209">
        <v>144</v>
      </c>
      <c r="Y53" s="277">
        <v>2286</v>
      </c>
    </row>
    <row r="54" spans="1:25" ht="15.95" customHeight="1" x14ac:dyDescent="0.2">
      <c r="A54" s="116" t="s">
        <v>45</v>
      </c>
      <c r="B54" s="207">
        <v>3782</v>
      </c>
      <c r="C54" s="186">
        <v>84</v>
      </c>
      <c r="D54" s="187">
        <v>1</v>
      </c>
      <c r="E54" s="187">
        <v>307</v>
      </c>
      <c r="F54" s="187">
        <v>5</v>
      </c>
      <c r="G54" s="187">
        <v>34</v>
      </c>
      <c r="H54" s="187">
        <v>182</v>
      </c>
      <c r="I54" s="187">
        <v>281</v>
      </c>
      <c r="J54" s="187">
        <v>51</v>
      </c>
      <c r="K54" s="187">
        <v>63</v>
      </c>
      <c r="L54" s="187">
        <v>11</v>
      </c>
      <c r="M54" s="187">
        <v>13</v>
      </c>
      <c r="N54" s="187">
        <v>35</v>
      </c>
      <c r="O54" s="208">
        <v>49</v>
      </c>
      <c r="P54" s="208">
        <v>58</v>
      </c>
      <c r="Q54" s="208">
        <v>148</v>
      </c>
      <c r="R54" s="208">
        <v>40</v>
      </c>
      <c r="S54" s="208">
        <v>73</v>
      </c>
      <c r="T54" s="208">
        <v>25</v>
      </c>
      <c r="U54" s="208">
        <v>23</v>
      </c>
      <c r="V54" s="208">
        <v>0</v>
      </c>
      <c r="W54" s="208">
        <v>0</v>
      </c>
      <c r="X54" s="209">
        <v>141</v>
      </c>
      <c r="Y54" s="277">
        <v>2158</v>
      </c>
    </row>
    <row r="55" spans="1:25" s="33" customFormat="1" ht="15.95" customHeight="1" x14ac:dyDescent="0.2">
      <c r="A55" s="116" t="s">
        <v>46</v>
      </c>
      <c r="B55" s="207">
        <v>1166</v>
      </c>
      <c r="C55" s="186">
        <v>38</v>
      </c>
      <c r="D55" s="187">
        <v>3</v>
      </c>
      <c r="E55" s="187">
        <v>126</v>
      </c>
      <c r="F55" s="187">
        <v>0</v>
      </c>
      <c r="G55" s="187">
        <v>1</v>
      </c>
      <c r="H55" s="187">
        <v>39</v>
      </c>
      <c r="I55" s="187">
        <v>82</v>
      </c>
      <c r="J55" s="187">
        <v>8</v>
      </c>
      <c r="K55" s="187">
        <v>20</v>
      </c>
      <c r="L55" s="187">
        <v>6</v>
      </c>
      <c r="M55" s="187">
        <v>2</v>
      </c>
      <c r="N55" s="187">
        <v>0</v>
      </c>
      <c r="O55" s="208">
        <v>6</v>
      </c>
      <c r="P55" s="208">
        <v>14</v>
      </c>
      <c r="Q55" s="208">
        <v>49</v>
      </c>
      <c r="R55" s="208">
        <v>10</v>
      </c>
      <c r="S55" s="208">
        <v>13</v>
      </c>
      <c r="T55" s="208">
        <v>7</v>
      </c>
      <c r="U55" s="208">
        <v>9</v>
      </c>
      <c r="V55" s="208">
        <v>0</v>
      </c>
      <c r="W55" s="208">
        <v>0</v>
      </c>
      <c r="X55" s="209">
        <v>22</v>
      </c>
      <c r="Y55" s="277">
        <v>711</v>
      </c>
    </row>
    <row r="56" spans="1:25" ht="15.95" customHeight="1" x14ac:dyDescent="0.2">
      <c r="A56" s="116" t="s">
        <v>47</v>
      </c>
      <c r="B56" s="207">
        <v>2158</v>
      </c>
      <c r="C56" s="186">
        <v>67</v>
      </c>
      <c r="D56" s="187">
        <v>0</v>
      </c>
      <c r="E56" s="187">
        <v>250</v>
      </c>
      <c r="F56" s="187">
        <v>0</v>
      </c>
      <c r="G56" s="187">
        <v>18</v>
      </c>
      <c r="H56" s="187">
        <v>210</v>
      </c>
      <c r="I56" s="187">
        <v>150</v>
      </c>
      <c r="J56" s="187">
        <v>28</v>
      </c>
      <c r="K56" s="187">
        <v>50</v>
      </c>
      <c r="L56" s="187">
        <v>9</v>
      </c>
      <c r="M56" s="187">
        <v>7</v>
      </c>
      <c r="N56" s="187">
        <v>1</v>
      </c>
      <c r="O56" s="208">
        <v>23</v>
      </c>
      <c r="P56" s="208">
        <v>29</v>
      </c>
      <c r="Q56" s="208">
        <v>59</v>
      </c>
      <c r="R56" s="208">
        <v>17</v>
      </c>
      <c r="S56" s="208">
        <v>20</v>
      </c>
      <c r="T56" s="208">
        <v>8</v>
      </c>
      <c r="U56" s="208">
        <v>18</v>
      </c>
      <c r="V56" s="208">
        <v>0</v>
      </c>
      <c r="W56" s="208">
        <v>0</v>
      </c>
      <c r="X56" s="209">
        <v>73</v>
      </c>
      <c r="Y56" s="277">
        <v>1121</v>
      </c>
    </row>
    <row r="57" spans="1:25" ht="15.95" customHeight="1" x14ac:dyDescent="0.2">
      <c r="A57" s="118" t="s">
        <v>48</v>
      </c>
      <c r="B57" s="210">
        <v>7024</v>
      </c>
      <c r="C57" s="188">
        <v>25</v>
      </c>
      <c r="D57" s="189">
        <v>1</v>
      </c>
      <c r="E57" s="189">
        <v>529</v>
      </c>
      <c r="F57" s="189">
        <v>19</v>
      </c>
      <c r="G57" s="189">
        <v>24</v>
      </c>
      <c r="H57" s="189">
        <v>344</v>
      </c>
      <c r="I57" s="189">
        <v>639</v>
      </c>
      <c r="J57" s="189">
        <v>107</v>
      </c>
      <c r="K57" s="189">
        <v>106</v>
      </c>
      <c r="L57" s="189">
        <v>65</v>
      </c>
      <c r="M57" s="189">
        <v>46</v>
      </c>
      <c r="N57" s="189">
        <v>36</v>
      </c>
      <c r="O57" s="211">
        <v>112</v>
      </c>
      <c r="P57" s="211">
        <v>187</v>
      </c>
      <c r="Q57" s="211">
        <v>216</v>
      </c>
      <c r="R57" s="211">
        <v>77</v>
      </c>
      <c r="S57" s="211">
        <v>61</v>
      </c>
      <c r="T57" s="211">
        <v>34</v>
      </c>
      <c r="U57" s="211">
        <v>47</v>
      </c>
      <c r="V57" s="211">
        <v>0</v>
      </c>
      <c r="W57" s="211">
        <v>0</v>
      </c>
      <c r="X57" s="212">
        <v>198</v>
      </c>
      <c r="Y57" s="278">
        <v>4151</v>
      </c>
    </row>
    <row r="58" spans="1:25" ht="15.95" customHeight="1" thickBot="1" x14ac:dyDescent="0.25">
      <c r="A58" s="120" t="s">
        <v>49</v>
      </c>
      <c r="B58" s="221">
        <v>40782</v>
      </c>
      <c r="C58" s="201">
        <v>673</v>
      </c>
      <c r="D58" s="197">
        <v>27</v>
      </c>
      <c r="E58" s="197">
        <v>3801</v>
      </c>
      <c r="F58" s="197">
        <v>55</v>
      </c>
      <c r="G58" s="197">
        <v>195</v>
      </c>
      <c r="H58" s="197">
        <v>2408</v>
      </c>
      <c r="I58" s="197">
        <v>2936</v>
      </c>
      <c r="J58" s="197">
        <v>494</v>
      </c>
      <c r="K58" s="197">
        <v>680</v>
      </c>
      <c r="L58" s="197">
        <v>186</v>
      </c>
      <c r="M58" s="197">
        <v>155</v>
      </c>
      <c r="N58" s="197">
        <v>183</v>
      </c>
      <c r="O58" s="222">
        <v>483</v>
      </c>
      <c r="P58" s="222">
        <v>856</v>
      </c>
      <c r="Q58" s="222">
        <v>1424</v>
      </c>
      <c r="R58" s="222">
        <v>430</v>
      </c>
      <c r="S58" s="222">
        <v>366</v>
      </c>
      <c r="T58" s="222">
        <v>207</v>
      </c>
      <c r="U58" s="222">
        <v>244</v>
      </c>
      <c r="V58" s="222">
        <v>0</v>
      </c>
      <c r="W58" s="222">
        <v>0</v>
      </c>
      <c r="X58" s="223">
        <v>1425</v>
      </c>
      <c r="Y58" s="282">
        <v>23554</v>
      </c>
    </row>
    <row r="59" spans="1:25" ht="15.95" customHeight="1" x14ac:dyDescent="0.2">
      <c r="A59" s="121" t="s">
        <v>50</v>
      </c>
      <c r="B59" s="224">
        <v>5690</v>
      </c>
      <c r="C59" s="186">
        <v>68</v>
      </c>
      <c r="D59" s="187">
        <v>3</v>
      </c>
      <c r="E59" s="187">
        <v>401</v>
      </c>
      <c r="F59" s="187">
        <v>11</v>
      </c>
      <c r="G59" s="187">
        <v>30</v>
      </c>
      <c r="H59" s="187">
        <v>220</v>
      </c>
      <c r="I59" s="187">
        <v>499</v>
      </c>
      <c r="J59" s="187">
        <v>78</v>
      </c>
      <c r="K59" s="187">
        <v>119</v>
      </c>
      <c r="L59" s="187">
        <v>52</v>
      </c>
      <c r="M59" s="187">
        <v>54</v>
      </c>
      <c r="N59" s="187">
        <v>37</v>
      </c>
      <c r="O59" s="208">
        <v>124</v>
      </c>
      <c r="P59" s="208">
        <v>162</v>
      </c>
      <c r="Q59" s="208">
        <v>159</v>
      </c>
      <c r="R59" s="208">
        <v>99</v>
      </c>
      <c r="S59" s="208">
        <v>62</v>
      </c>
      <c r="T59" s="208">
        <v>75</v>
      </c>
      <c r="U59" s="208">
        <v>55</v>
      </c>
      <c r="V59" s="208">
        <v>0</v>
      </c>
      <c r="W59" s="208">
        <v>1</v>
      </c>
      <c r="X59" s="209">
        <v>185</v>
      </c>
      <c r="Y59" s="107">
        <v>3196</v>
      </c>
    </row>
    <row r="60" spans="1:25" ht="15.95" customHeight="1" x14ac:dyDescent="0.2">
      <c r="A60" s="116" t="s">
        <v>51</v>
      </c>
      <c r="B60" s="224">
        <v>1622</v>
      </c>
      <c r="C60" s="186">
        <v>42</v>
      </c>
      <c r="D60" s="187">
        <v>1</v>
      </c>
      <c r="E60" s="187">
        <v>107</v>
      </c>
      <c r="F60" s="187">
        <v>2</v>
      </c>
      <c r="G60" s="187">
        <v>10</v>
      </c>
      <c r="H60" s="187">
        <v>95</v>
      </c>
      <c r="I60" s="187">
        <v>92</v>
      </c>
      <c r="J60" s="187">
        <v>13</v>
      </c>
      <c r="K60" s="187">
        <v>32</v>
      </c>
      <c r="L60" s="187">
        <v>3</v>
      </c>
      <c r="M60" s="187">
        <v>4</v>
      </c>
      <c r="N60" s="187">
        <v>1</v>
      </c>
      <c r="O60" s="208">
        <v>17</v>
      </c>
      <c r="P60" s="208">
        <v>36</v>
      </c>
      <c r="Q60" s="208">
        <v>92</v>
      </c>
      <c r="R60" s="208">
        <v>28</v>
      </c>
      <c r="S60" s="208">
        <v>10</v>
      </c>
      <c r="T60" s="208">
        <v>9</v>
      </c>
      <c r="U60" s="208">
        <v>23</v>
      </c>
      <c r="V60" s="208">
        <v>0</v>
      </c>
      <c r="W60" s="208">
        <v>0</v>
      </c>
      <c r="X60" s="209">
        <v>74</v>
      </c>
      <c r="Y60" s="107">
        <v>931</v>
      </c>
    </row>
    <row r="61" spans="1:25" ht="15.95" customHeight="1" x14ac:dyDescent="0.2">
      <c r="A61" s="116" t="s">
        <v>52</v>
      </c>
      <c r="B61" s="224">
        <v>5370</v>
      </c>
      <c r="C61" s="186">
        <v>283</v>
      </c>
      <c r="D61" s="187">
        <v>2</v>
      </c>
      <c r="E61" s="187">
        <v>332</v>
      </c>
      <c r="F61" s="187">
        <v>3</v>
      </c>
      <c r="G61" s="187">
        <v>4</v>
      </c>
      <c r="H61" s="187">
        <v>161</v>
      </c>
      <c r="I61" s="187">
        <v>277</v>
      </c>
      <c r="J61" s="187">
        <v>53</v>
      </c>
      <c r="K61" s="187">
        <v>77</v>
      </c>
      <c r="L61" s="187">
        <v>14</v>
      </c>
      <c r="M61" s="187">
        <v>27</v>
      </c>
      <c r="N61" s="187">
        <v>14</v>
      </c>
      <c r="O61" s="208">
        <v>54</v>
      </c>
      <c r="P61" s="208">
        <v>55</v>
      </c>
      <c r="Q61" s="208">
        <v>208</v>
      </c>
      <c r="R61" s="208">
        <v>44</v>
      </c>
      <c r="S61" s="208">
        <v>36</v>
      </c>
      <c r="T61" s="208">
        <v>23</v>
      </c>
      <c r="U61" s="208">
        <v>17</v>
      </c>
      <c r="V61" s="208">
        <v>0</v>
      </c>
      <c r="W61" s="208">
        <v>0</v>
      </c>
      <c r="X61" s="209">
        <v>209</v>
      </c>
      <c r="Y61" s="107">
        <v>3477</v>
      </c>
    </row>
    <row r="62" spans="1:25" ht="15.95" customHeight="1" x14ac:dyDescent="0.2">
      <c r="A62" s="116" t="s">
        <v>53</v>
      </c>
      <c r="B62" s="224">
        <v>2648</v>
      </c>
      <c r="C62" s="186">
        <v>95</v>
      </c>
      <c r="D62" s="187">
        <v>1</v>
      </c>
      <c r="E62" s="187">
        <v>247</v>
      </c>
      <c r="F62" s="187">
        <v>8</v>
      </c>
      <c r="G62" s="187">
        <v>9</v>
      </c>
      <c r="H62" s="187">
        <v>116</v>
      </c>
      <c r="I62" s="187">
        <v>180</v>
      </c>
      <c r="J62" s="187">
        <v>35</v>
      </c>
      <c r="K62" s="187">
        <v>39</v>
      </c>
      <c r="L62" s="187">
        <v>9</v>
      </c>
      <c r="M62" s="187">
        <v>10</v>
      </c>
      <c r="N62" s="187">
        <v>2</v>
      </c>
      <c r="O62" s="208">
        <v>26</v>
      </c>
      <c r="P62" s="208">
        <v>59</v>
      </c>
      <c r="Q62" s="208">
        <v>82</v>
      </c>
      <c r="R62" s="208">
        <v>25</v>
      </c>
      <c r="S62" s="208">
        <v>21</v>
      </c>
      <c r="T62" s="208">
        <v>15</v>
      </c>
      <c r="U62" s="208">
        <v>12</v>
      </c>
      <c r="V62" s="208">
        <v>0</v>
      </c>
      <c r="W62" s="208">
        <v>0</v>
      </c>
      <c r="X62" s="209">
        <v>85</v>
      </c>
      <c r="Y62" s="107">
        <v>1572</v>
      </c>
    </row>
    <row r="63" spans="1:25" ht="15.95" customHeight="1" x14ac:dyDescent="0.2">
      <c r="A63" s="116" t="s">
        <v>54</v>
      </c>
      <c r="B63" s="224">
        <v>2081</v>
      </c>
      <c r="C63" s="186">
        <v>115</v>
      </c>
      <c r="D63" s="187">
        <v>3</v>
      </c>
      <c r="E63" s="187">
        <v>184</v>
      </c>
      <c r="F63" s="187">
        <v>0</v>
      </c>
      <c r="G63" s="187">
        <v>8</v>
      </c>
      <c r="H63" s="187">
        <v>90</v>
      </c>
      <c r="I63" s="187">
        <v>99</v>
      </c>
      <c r="J63" s="187">
        <v>32</v>
      </c>
      <c r="K63" s="187">
        <v>33</v>
      </c>
      <c r="L63" s="187">
        <v>8</v>
      </c>
      <c r="M63" s="187">
        <v>3</v>
      </c>
      <c r="N63" s="187">
        <v>4</v>
      </c>
      <c r="O63" s="208">
        <v>10</v>
      </c>
      <c r="P63" s="208">
        <v>39</v>
      </c>
      <c r="Q63" s="208">
        <v>99</v>
      </c>
      <c r="R63" s="208">
        <v>18</v>
      </c>
      <c r="S63" s="208">
        <v>35</v>
      </c>
      <c r="T63" s="208">
        <v>3</v>
      </c>
      <c r="U63" s="208">
        <v>14</v>
      </c>
      <c r="V63" s="208">
        <v>0</v>
      </c>
      <c r="W63" s="208">
        <v>0</v>
      </c>
      <c r="X63" s="209">
        <v>55</v>
      </c>
      <c r="Y63" s="107">
        <v>1229</v>
      </c>
    </row>
    <row r="64" spans="1:25" ht="15.95" customHeight="1" x14ac:dyDescent="0.2">
      <c r="A64" s="116" t="s">
        <v>55</v>
      </c>
      <c r="B64" s="224">
        <v>7857</v>
      </c>
      <c r="C64" s="186">
        <v>129</v>
      </c>
      <c r="D64" s="187">
        <v>23</v>
      </c>
      <c r="E64" s="187">
        <v>638</v>
      </c>
      <c r="F64" s="187">
        <v>9</v>
      </c>
      <c r="G64" s="187">
        <v>14</v>
      </c>
      <c r="H64" s="187">
        <v>161</v>
      </c>
      <c r="I64" s="187">
        <v>384</v>
      </c>
      <c r="J64" s="187">
        <v>47</v>
      </c>
      <c r="K64" s="187">
        <v>75</v>
      </c>
      <c r="L64" s="187">
        <v>8</v>
      </c>
      <c r="M64" s="187">
        <v>23</v>
      </c>
      <c r="N64" s="187">
        <v>24</v>
      </c>
      <c r="O64" s="208">
        <v>77</v>
      </c>
      <c r="P64" s="208">
        <v>125</v>
      </c>
      <c r="Q64" s="208">
        <v>387</v>
      </c>
      <c r="R64" s="208">
        <v>45</v>
      </c>
      <c r="S64" s="208">
        <v>44</v>
      </c>
      <c r="T64" s="208">
        <v>16</v>
      </c>
      <c r="U64" s="208">
        <v>56</v>
      </c>
      <c r="V64" s="208">
        <v>0</v>
      </c>
      <c r="W64" s="208">
        <v>0</v>
      </c>
      <c r="X64" s="209">
        <v>121</v>
      </c>
      <c r="Y64" s="107">
        <v>5451</v>
      </c>
    </row>
    <row r="65" spans="1:25" ht="15.95" customHeight="1" x14ac:dyDescent="0.2">
      <c r="A65" s="116" t="s">
        <v>56</v>
      </c>
      <c r="B65" s="224">
        <v>2850</v>
      </c>
      <c r="C65" s="186">
        <v>111</v>
      </c>
      <c r="D65" s="187">
        <v>3</v>
      </c>
      <c r="E65" s="187">
        <v>397</v>
      </c>
      <c r="F65" s="187">
        <v>2</v>
      </c>
      <c r="G65" s="187">
        <v>7</v>
      </c>
      <c r="H65" s="187">
        <v>70</v>
      </c>
      <c r="I65" s="187">
        <v>123</v>
      </c>
      <c r="J65" s="187">
        <v>19</v>
      </c>
      <c r="K65" s="187">
        <v>26</v>
      </c>
      <c r="L65" s="187">
        <v>5</v>
      </c>
      <c r="M65" s="187">
        <v>5</v>
      </c>
      <c r="N65" s="187">
        <v>2</v>
      </c>
      <c r="O65" s="208">
        <v>19</v>
      </c>
      <c r="P65" s="208">
        <v>56</v>
      </c>
      <c r="Q65" s="208">
        <v>154</v>
      </c>
      <c r="R65" s="208">
        <v>9</v>
      </c>
      <c r="S65" s="208">
        <v>22</v>
      </c>
      <c r="T65" s="208">
        <v>5</v>
      </c>
      <c r="U65" s="208">
        <v>12</v>
      </c>
      <c r="V65" s="208">
        <v>0</v>
      </c>
      <c r="W65" s="208">
        <v>0</v>
      </c>
      <c r="X65" s="209">
        <v>44</v>
      </c>
      <c r="Y65" s="107">
        <v>1759</v>
      </c>
    </row>
    <row r="66" spans="1:25" ht="15.95" customHeight="1" x14ac:dyDescent="0.2">
      <c r="A66" s="116" t="s">
        <v>57</v>
      </c>
      <c r="B66" s="224">
        <v>6441</v>
      </c>
      <c r="C66" s="186">
        <v>171</v>
      </c>
      <c r="D66" s="187">
        <v>4</v>
      </c>
      <c r="E66" s="187">
        <v>483</v>
      </c>
      <c r="F66" s="187">
        <v>1</v>
      </c>
      <c r="G66" s="187">
        <v>2</v>
      </c>
      <c r="H66" s="187">
        <v>140</v>
      </c>
      <c r="I66" s="187">
        <v>245</v>
      </c>
      <c r="J66" s="187">
        <v>48</v>
      </c>
      <c r="K66" s="187">
        <v>49</v>
      </c>
      <c r="L66" s="187">
        <v>8</v>
      </c>
      <c r="M66" s="187">
        <v>8</v>
      </c>
      <c r="N66" s="187">
        <v>13</v>
      </c>
      <c r="O66" s="208">
        <v>38</v>
      </c>
      <c r="P66" s="208">
        <v>105</v>
      </c>
      <c r="Q66" s="208">
        <v>605</v>
      </c>
      <c r="R66" s="208">
        <v>35</v>
      </c>
      <c r="S66" s="208">
        <v>34</v>
      </c>
      <c r="T66" s="208">
        <v>14</v>
      </c>
      <c r="U66" s="208">
        <v>110</v>
      </c>
      <c r="V66" s="208">
        <v>0</v>
      </c>
      <c r="W66" s="208">
        <v>0</v>
      </c>
      <c r="X66" s="209">
        <v>112</v>
      </c>
      <c r="Y66" s="107">
        <v>4216</v>
      </c>
    </row>
    <row r="67" spans="1:25" ht="15.95" customHeight="1" x14ac:dyDescent="0.2">
      <c r="A67" s="116" t="s">
        <v>58</v>
      </c>
      <c r="B67" s="224">
        <v>14113</v>
      </c>
      <c r="C67" s="186">
        <v>448</v>
      </c>
      <c r="D67" s="187">
        <v>10</v>
      </c>
      <c r="E67" s="187">
        <v>792</v>
      </c>
      <c r="F67" s="187">
        <v>7</v>
      </c>
      <c r="G67" s="187">
        <v>24</v>
      </c>
      <c r="H67" s="187">
        <v>277</v>
      </c>
      <c r="I67" s="187">
        <v>461</v>
      </c>
      <c r="J67" s="187">
        <v>79</v>
      </c>
      <c r="K67" s="187">
        <v>91</v>
      </c>
      <c r="L67" s="187">
        <v>15</v>
      </c>
      <c r="M67" s="187">
        <v>29</v>
      </c>
      <c r="N67" s="187">
        <v>21</v>
      </c>
      <c r="O67" s="208">
        <v>137</v>
      </c>
      <c r="P67" s="208">
        <v>164</v>
      </c>
      <c r="Q67" s="208">
        <v>1686</v>
      </c>
      <c r="R67" s="208">
        <v>62</v>
      </c>
      <c r="S67" s="208">
        <v>85</v>
      </c>
      <c r="T67" s="208">
        <v>23</v>
      </c>
      <c r="U67" s="208">
        <v>176</v>
      </c>
      <c r="V67" s="208">
        <v>0</v>
      </c>
      <c r="W67" s="208">
        <v>0</v>
      </c>
      <c r="X67" s="209">
        <v>179</v>
      </c>
      <c r="Y67" s="107">
        <v>9347</v>
      </c>
    </row>
    <row r="68" spans="1:25" ht="15.95" customHeight="1" x14ac:dyDescent="0.2">
      <c r="A68" s="116" t="s">
        <v>59</v>
      </c>
      <c r="B68" s="224">
        <v>5257</v>
      </c>
      <c r="C68" s="186">
        <v>225</v>
      </c>
      <c r="D68" s="187">
        <v>36</v>
      </c>
      <c r="E68" s="187">
        <v>390</v>
      </c>
      <c r="F68" s="187">
        <v>0</v>
      </c>
      <c r="G68" s="187">
        <v>6</v>
      </c>
      <c r="H68" s="187">
        <v>186</v>
      </c>
      <c r="I68" s="187">
        <v>274</v>
      </c>
      <c r="J68" s="187">
        <v>57</v>
      </c>
      <c r="K68" s="187">
        <v>48</v>
      </c>
      <c r="L68" s="187">
        <v>12</v>
      </c>
      <c r="M68" s="187">
        <v>10</v>
      </c>
      <c r="N68" s="187">
        <v>19</v>
      </c>
      <c r="O68" s="208">
        <v>68</v>
      </c>
      <c r="P68" s="208">
        <v>116</v>
      </c>
      <c r="Q68" s="208">
        <v>356</v>
      </c>
      <c r="R68" s="208">
        <v>44</v>
      </c>
      <c r="S68" s="208">
        <v>36</v>
      </c>
      <c r="T68" s="208">
        <v>5</v>
      </c>
      <c r="U68" s="208">
        <v>83</v>
      </c>
      <c r="V68" s="208">
        <v>0</v>
      </c>
      <c r="W68" s="208">
        <v>0</v>
      </c>
      <c r="X68" s="209">
        <v>103</v>
      </c>
      <c r="Y68" s="107">
        <v>3183</v>
      </c>
    </row>
    <row r="69" spans="1:25" ht="15.95" customHeight="1" x14ac:dyDescent="0.2">
      <c r="A69" s="116" t="s">
        <v>60</v>
      </c>
      <c r="B69" s="224">
        <v>3991</v>
      </c>
      <c r="C69" s="186">
        <v>55</v>
      </c>
      <c r="D69" s="187">
        <v>3</v>
      </c>
      <c r="E69" s="187">
        <v>196</v>
      </c>
      <c r="F69" s="187">
        <v>14</v>
      </c>
      <c r="G69" s="187">
        <v>9</v>
      </c>
      <c r="H69" s="187">
        <v>140</v>
      </c>
      <c r="I69" s="187">
        <v>407</v>
      </c>
      <c r="J69" s="187">
        <v>89</v>
      </c>
      <c r="K69" s="187">
        <v>77</v>
      </c>
      <c r="L69" s="187">
        <v>29</v>
      </c>
      <c r="M69" s="187">
        <v>28</v>
      </c>
      <c r="N69" s="187">
        <v>19</v>
      </c>
      <c r="O69" s="208">
        <v>81</v>
      </c>
      <c r="P69" s="208">
        <v>104</v>
      </c>
      <c r="Q69" s="208">
        <v>106</v>
      </c>
      <c r="R69" s="208">
        <v>71</v>
      </c>
      <c r="S69" s="208">
        <v>62</v>
      </c>
      <c r="T69" s="208">
        <v>27</v>
      </c>
      <c r="U69" s="208">
        <v>26</v>
      </c>
      <c r="V69" s="208">
        <v>0</v>
      </c>
      <c r="W69" s="208">
        <v>0</v>
      </c>
      <c r="X69" s="209">
        <v>100</v>
      </c>
      <c r="Y69" s="107">
        <v>2348</v>
      </c>
    </row>
    <row r="70" spans="1:25" ht="15.95" customHeight="1" x14ac:dyDescent="0.2">
      <c r="A70" s="116" t="s">
        <v>61</v>
      </c>
      <c r="B70" s="224">
        <v>2373</v>
      </c>
      <c r="C70" s="186">
        <v>67</v>
      </c>
      <c r="D70" s="187">
        <v>4</v>
      </c>
      <c r="E70" s="187">
        <v>281</v>
      </c>
      <c r="F70" s="187">
        <v>2</v>
      </c>
      <c r="G70" s="187">
        <v>16</v>
      </c>
      <c r="H70" s="187">
        <v>106</v>
      </c>
      <c r="I70" s="187">
        <v>156</v>
      </c>
      <c r="J70" s="187">
        <v>30</v>
      </c>
      <c r="K70" s="187">
        <v>37</v>
      </c>
      <c r="L70" s="187">
        <v>5</v>
      </c>
      <c r="M70" s="187">
        <v>9</v>
      </c>
      <c r="N70" s="187">
        <v>7</v>
      </c>
      <c r="O70" s="208">
        <v>22</v>
      </c>
      <c r="P70" s="208">
        <v>41</v>
      </c>
      <c r="Q70" s="208">
        <v>107</v>
      </c>
      <c r="R70" s="208">
        <v>31</v>
      </c>
      <c r="S70" s="208">
        <v>26</v>
      </c>
      <c r="T70" s="208">
        <v>7</v>
      </c>
      <c r="U70" s="208">
        <v>22</v>
      </c>
      <c r="V70" s="208">
        <v>0</v>
      </c>
      <c r="W70" s="208">
        <v>0</v>
      </c>
      <c r="X70" s="209">
        <v>89</v>
      </c>
      <c r="Y70" s="107">
        <v>1308</v>
      </c>
    </row>
    <row r="71" spans="1:25" ht="15.95" customHeight="1" x14ac:dyDescent="0.2">
      <c r="A71" s="116" t="s">
        <v>62</v>
      </c>
      <c r="B71" s="225">
        <v>3498</v>
      </c>
      <c r="C71" s="188">
        <v>55</v>
      </c>
      <c r="D71" s="189">
        <v>9</v>
      </c>
      <c r="E71" s="189">
        <v>396</v>
      </c>
      <c r="F71" s="189">
        <v>1</v>
      </c>
      <c r="G71" s="189">
        <v>9</v>
      </c>
      <c r="H71" s="189">
        <v>157</v>
      </c>
      <c r="I71" s="189">
        <v>230</v>
      </c>
      <c r="J71" s="189">
        <v>43</v>
      </c>
      <c r="K71" s="189">
        <v>69</v>
      </c>
      <c r="L71" s="189">
        <v>15</v>
      </c>
      <c r="M71" s="189">
        <v>22</v>
      </c>
      <c r="N71" s="189">
        <v>16</v>
      </c>
      <c r="O71" s="211">
        <v>46</v>
      </c>
      <c r="P71" s="211">
        <v>97</v>
      </c>
      <c r="Q71" s="211">
        <v>137</v>
      </c>
      <c r="R71" s="211">
        <v>36</v>
      </c>
      <c r="S71" s="211">
        <v>37</v>
      </c>
      <c r="T71" s="211">
        <v>11</v>
      </c>
      <c r="U71" s="211">
        <v>54</v>
      </c>
      <c r="V71" s="211">
        <v>0</v>
      </c>
      <c r="W71" s="211">
        <v>0</v>
      </c>
      <c r="X71" s="212">
        <v>102</v>
      </c>
      <c r="Y71" s="108">
        <v>1956</v>
      </c>
    </row>
    <row r="72" spans="1:25" ht="15.95" customHeight="1" x14ac:dyDescent="0.2">
      <c r="A72" s="117" t="s">
        <v>63</v>
      </c>
      <c r="B72" s="226">
        <v>63791</v>
      </c>
      <c r="C72" s="198">
        <v>1864</v>
      </c>
      <c r="D72" s="191">
        <v>102</v>
      </c>
      <c r="E72" s="191">
        <v>4844</v>
      </c>
      <c r="F72" s="191">
        <v>60</v>
      </c>
      <c r="G72" s="191">
        <v>148</v>
      </c>
      <c r="H72" s="191">
        <v>1919</v>
      </c>
      <c r="I72" s="191">
        <v>3427</v>
      </c>
      <c r="J72" s="191">
        <v>623</v>
      </c>
      <c r="K72" s="191">
        <v>772</v>
      </c>
      <c r="L72" s="191">
        <v>183</v>
      </c>
      <c r="M72" s="191">
        <v>232</v>
      </c>
      <c r="N72" s="191">
        <v>179</v>
      </c>
      <c r="O72" s="214">
        <v>719</v>
      </c>
      <c r="P72" s="214">
        <v>1159</v>
      </c>
      <c r="Q72" s="214">
        <v>4178</v>
      </c>
      <c r="R72" s="214">
        <v>547</v>
      </c>
      <c r="S72" s="214">
        <v>510</v>
      </c>
      <c r="T72" s="214">
        <v>233</v>
      </c>
      <c r="U72" s="214">
        <v>660</v>
      </c>
      <c r="V72" s="214">
        <v>0</v>
      </c>
      <c r="W72" s="214">
        <v>1</v>
      </c>
      <c r="X72" s="215">
        <v>1458</v>
      </c>
      <c r="Y72" s="109">
        <v>39973</v>
      </c>
    </row>
    <row r="73" spans="1:25" ht="15.95" customHeight="1" x14ac:dyDescent="0.2">
      <c r="A73" s="116" t="s">
        <v>64</v>
      </c>
      <c r="B73" s="224">
        <v>8172</v>
      </c>
      <c r="C73" s="186">
        <v>82</v>
      </c>
      <c r="D73" s="187">
        <v>0</v>
      </c>
      <c r="E73" s="187">
        <v>494</v>
      </c>
      <c r="F73" s="187">
        <v>0</v>
      </c>
      <c r="G73" s="187">
        <v>1</v>
      </c>
      <c r="H73" s="187">
        <v>556</v>
      </c>
      <c r="I73" s="187">
        <v>410</v>
      </c>
      <c r="J73" s="187">
        <v>68</v>
      </c>
      <c r="K73" s="187">
        <v>71</v>
      </c>
      <c r="L73" s="187">
        <v>25</v>
      </c>
      <c r="M73" s="187">
        <v>17</v>
      </c>
      <c r="N73" s="187">
        <v>47</v>
      </c>
      <c r="O73" s="208">
        <v>74</v>
      </c>
      <c r="P73" s="208">
        <v>268</v>
      </c>
      <c r="Q73" s="208">
        <v>603</v>
      </c>
      <c r="R73" s="208">
        <v>61</v>
      </c>
      <c r="S73" s="208">
        <v>100</v>
      </c>
      <c r="T73" s="208">
        <v>17</v>
      </c>
      <c r="U73" s="208">
        <v>72</v>
      </c>
      <c r="V73" s="208">
        <v>0</v>
      </c>
      <c r="W73" s="208">
        <v>0</v>
      </c>
      <c r="X73" s="209">
        <v>283</v>
      </c>
      <c r="Y73" s="107">
        <v>4923</v>
      </c>
    </row>
    <row r="74" spans="1:25" ht="15.95" customHeight="1" x14ac:dyDescent="0.2">
      <c r="A74" s="116" t="s">
        <v>65</v>
      </c>
      <c r="B74" s="224">
        <v>5804</v>
      </c>
      <c r="C74" s="186">
        <v>86</v>
      </c>
      <c r="D74" s="187">
        <v>0</v>
      </c>
      <c r="E74" s="187">
        <v>572</v>
      </c>
      <c r="F74" s="187">
        <v>13</v>
      </c>
      <c r="G74" s="187">
        <v>31</v>
      </c>
      <c r="H74" s="187">
        <v>291</v>
      </c>
      <c r="I74" s="187">
        <v>326</v>
      </c>
      <c r="J74" s="187">
        <v>74</v>
      </c>
      <c r="K74" s="187">
        <v>87</v>
      </c>
      <c r="L74" s="187">
        <v>14</v>
      </c>
      <c r="M74" s="187">
        <v>21</v>
      </c>
      <c r="N74" s="187">
        <v>13</v>
      </c>
      <c r="O74" s="208">
        <v>67</v>
      </c>
      <c r="P74" s="208">
        <v>92</v>
      </c>
      <c r="Q74" s="208">
        <v>308</v>
      </c>
      <c r="R74" s="208">
        <v>51</v>
      </c>
      <c r="S74" s="208">
        <v>53</v>
      </c>
      <c r="T74" s="208">
        <v>30</v>
      </c>
      <c r="U74" s="208">
        <v>65</v>
      </c>
      <c r="V74" s="208">
        <v>0</v>
      </c>
      <c r="W74" s="208">
        <v>0</v>
      </c>
      <c r="X74" s="209">
        <v>229</v>
      </c>
      <c r="Y74" s="107">
        <v>3381</v>
      </c>
    </row>
    <row r="75" spans="1:25" ht="15.95" customHeight="1" x14ac:dyDescent="0.2">
      <c r="A75" s="116" t="s">
        <v>66</v>
      </c>
      <c r="B75" s="224">
        <v>9418</v>
      </c>
      <c r="C75" s="186">
        <v>346</v>
      </c>
      <c r="D75" s="187">
        <v>1</v>
      </c>
      <c r="E75" s="187">
        <v>467</v>
      </c>
      <c r="F75" s="187">
        <v>3</v>
      </c>
      <c r="G75" s="187">
        <v>18</v>
      </c>
      <c r="H75" s="187">
        <v>572</v>
      </c>
      <c r="I75" s="187">
        <v>269</v>
      </c>
      <c r="J75" s="187">
        <v>46</v>
      </c>
      <c r="K75" s="187">
        <v>139</v>
      </c>
      <c r="L75" s="187">
        <v>16</v>
      </c>
      <c r="M75" s="187">
        <v>10</v>
      </c>
      <c r="N75" s="187">
        <v>10</v>
      </c>
      <c r="O75" s="208">
        <v>49</v>
      </c>
      <c r="P75" s="208">
        <v>71</v>
      </c>
      <c r="Q75" s="208">
        <v>732</v>
      </c>
      <c r="R75" s="208">
        <v>37</v>
      </c>
      <c r="S75" s="208">
        <v>39</v>
      </c>
      <c r="T75" s="208">
        <v>23</v>
      </c>
      <c r="U75" s="208">
        <v>85</v>
      </c>
      <c r="V75" s="208">
        <v>0</v>
      </c>
      <c r="W75" s="208">
        <v>0</v>
      </c>
      <c r="X75" s="209">
        <v>274</v>
      </c>
      <c r="Y75" s="107">
        <v>6211</v>
      </c>
    </row>
    <row r="76" spans="1:25" ht="15.95" customHeight="1" x14ac:dyDescent="0.2">
      <c r="A76" s="116" t="s">
        <v>67</v>
      </c>
      <c r="B76" s="224">
        <v>3083</v>
      </c>
      <c r="C76" s="186">
        <v>75</v>
      </c>
      <c r="D76" s="187">
        <v>3</v>
      </c>
      <c r="E76" s="187">
        <v>133</v>
      </c>
      <c r="F76" s="187">
        <v>0</v>
      </c>
      <c r="G76" s="187">
        <v>9</v>
      </c>
      <c r="H76" s="187">
        <v>120</v>
      </c>
      <c r="I76" s="187">
        <v>103</v>
      </c>
      <c r="J76" s="187">
        <v>25</v>
      </c>
      <c r="K76" s="187">
        <v>30</v>
      </c>
      <c r="L76" s="187">
        <v>1</v>
      </c>
      <c r="M76" s="187">
        <v>1</v>
      </c>
      <c r="N76" s="187">
        <v>5</v>
      </c>
      <c r="O76" s="208">
        <v>14</v>
      </c>
      <c r="P76" s="208">
        <v>50</v>
      </c>
      <c r="Q76" s="208">
        <v>193</v>
      </c>
      <c r="R76" s="208">
        <v>55</v>
      </c>
      <c r="S76" s="208">
        <v>28</v>
      </c>
      <c r="T76" s="208">
        <v>14</v>
      </c>
      <c r="U76" s="208">
        <v>10</v>
      </c>
      <c r="V76" s="208">
        <v>0</v>
      </c>
      <c r="W76" s="208">
        <v>0</v>
      </c>
      <c r="X76" s="209">
        <v>84</v>
      </c>
      <c r="Y76" s="107">
        <v>2130</v>
      </c>
    </row>
    <row r="77" spans="1:25" ht="15.95" customHeight="1" x14ac:dyDescent="0.2">
      <c r="A77" s="116" t="s">
        <v>68</v>
      </c>
      <c r="B77" s="224">
        <v>1362</v>
      </c>
      <c r="C77" s="186">
        <v>28</v>
      </c>
      <c r="D77" s="187">
        <v>0</v>
      </c>
      <c r="E77" s="187">
        <v>101</v>
      </c>
      <c r="F77" s="187">
        <v>0</v>
      </c>
      <c r="G77" s="187">
        <v>1</v>
      </c>
      <c r="H77" s="187">
        <v>32</v>
      </c>
      <c r="I77" s="187">
        <v>56</v>
      </c>
      <c r="J77" s="187">
        <v>3</v>
      </c>
      <c r="K77" s="187">
        <v>9</v>
      </c>
      <c r="L77" s="187">
        <v>2</v>
      </c>
      <c r="M77" s="187">
        <v>4</v>
      </c>
      <c r="N77" s="187">
        <v>2</v>
      </c>
      <c r="O77" s="208">
        <v>11</v>
      </c>
      <c r="P77" s="208">
        <v>12</v>
      </c>
      <c r="Q77" s="208">
        <v>128</v>
      </c>
      <c r="R77" s="208">
        <v>11</v>
      </c>
      <c r="S77" s="208">
        <v>17</v>
      </c>
      <c r="T77" s="208">
        <v>3</v>
      </c>
      <c r="U77" s="208">
        <v>6</v>
      </c>
      <c r="V77" s="208">
        <v>0</v>
      </c>
      <c r="W77" s="208">
        <v>0</v>
      </c>
      <c r="X77" s="209">
        <v>39</v>
      </c>
      <c r="Y77" s="107">
        <v>897</v>
      </c>
    </row>
    <row r="78" spans="1:25" ht="15.95" customHeight="1" x14ac:dyDescent="0.2">
      <c r="A78" s="116" t="s">
        <v>69</v>
      </c>
      <c r="B78" s="224">
        <v>7466</v>
      </c>
      <c r="C78" s="186">
        <v>134</v>
      </c>
      <c r="D78" s="187">
        <v>1</v>
      </c>
      <c r="E78" s="187">
        <v>397</v>
      </c>
      <c r="F78" s="187">
        <v>8</v>
      </c>
      <c r="G78" s="187">
        <v>27</v>
      </c>
      <c r="H78" s="187">
        <v>280</v>
      </c>
      <c r="I78" s="187">
        <v>379</v>
      </c>
      <c r="J78" s="187">
        <v>58</v>
      </c>
      <c r="K78" s="187">
        <v>140</v>
      </c>
      <c r="L78" s="187">
        <v>28</v>
      </c>
      <c r="M78" s="187">
        <v>50</v>
      </c>
      <c r="N78" s="187">
        <v>29</v>
      </c>
      <c r="O78" s="208">
        <v>76</v>
      </c>
      <c r="P78" s="208">
        <v>107</v>
      </c>
      <c r="Q78" s="208">
        <v>261</v>
      </c>
      <c r="R78" s="208">
        <v>49</v>
      </c>
      <c r="S78" s="208">
        <v>73</v>
      </c>
      <c r="T78" s="208">
        <v>45</v>
      </c>
      <c r="U78" s="208">
        <v>37</v>
      </c>
      <c r="V78" s="208">
        <v>0</v>
      </c>
      <c r="W78" s="208">
        <v>0</v>
      </c>
      <c r="X78" s="209">
        <v>232</v>
      </c>
      <c r="Y78" s="107">
        <v>5055</v>
      </c>
    </row>
    <row r="79" spans="1:25" ht="15.95" customHeight="1" x14ac:dyDescent="0.2">
      <c r="A79" s="116" t="s">
        <v>70</v>
      </c>
      <c r="B79" s="224">
        <v>13143</v>
      </c>
      <c r="C79" s="186">
        <v>117</v>
      </c>
      <c r="D79" s="187">
        <v>20</v>
      </c>
      <c r="E79" s="187">
        <v>885</v>
      </c>
      <c r="F79" s="187">
        <v>20</v>
      </c>
      <c r="G79" s="187">
        <v>43</v>
      </c>
      <c r="H79" s="187">
        <v>568</v>
      </c>
      <c r="I79" s="187">
        <v>838</v>
      </c>
      <c r="J79" s="187">
        <v>147</v>
      </c>
      <c r="K79" s="187">
        <v>182</v>
      </c>
      <c r="L79" s="187">
        <v>47</v>
      </c>
      <c r="M79" s="187">
        <v>49</v>
      </c>
      <c r="N79" s="187">
        <v>60</v>
      </c>
      <c r="O79" s="208">
        <v>163</v>
      </c>
      <c r="P79" s="208">
        <v>284</v>
      </c>
      <c r="Q79" s="208">
        <v>633</v>
      </c>
      <c r="R79" s="208">
        <v>134</v>
      </c>
      <c r="S79" s="208">
        <v>85</v>
      </c>
      <c r="T79" s="208">
        <v>36</v>
      </c>
      <c r="U79" s="208">
        <v>99</v>
      </c>
      <c r="V79" s="208">
        <v>0</v>
      </c>
      <c r="W79" s="208">
        <v>1</v>
      </c>
      <c r="X79" s="209">
        <v>318</v>
      </c>
      <c r="Y79" s="107">
        <v>8414</v>
      </c>
    </row>
    <row r="80" spans="1:25" ht="15.95" customHeight="1" x14ac:dyDescent="0.2">
      <c r="A80" s="116" t="s">
        <v>71</v>
      </c>
      <c r="B80" s="224">
        <v>6447</v>
      </c>
      <c r="C80" s="186">
        <v>128</v>
      </c>
      <c r="D80" s="187">
        <v>1</v>
      </c>
      <c r="E80" s="187">
        <v>429</v>
      </c>
      <c r="F80" s="187">
        <v>1</v>
      </c>
      <c r="G80" s="187">
        <v>15</v>
      </c>
      <c r="H80" s="187">
        <v>323</v>
      </c>
      <c r="I80" s="187">
        <v>241</v>
      </c>
      <c r="J80" s="187">
        <v>46</v>
      </c>
      <c r="K80" s="187">
        <v>49</v>
      </c>
      <c r="L80" s="187">
        <v>10</v>
      </c>
      <c r="M80" s="187">
        <v>12</v>
      </c>
      <c r="N80" s="187">
        <v>9</v>
      </c>
      <c r="O80" s="208">
        <v>34</v>
      </c>
      <c r="P80" s="208">
        <v>100</v>
      </c>
      <c r="Q80" s="208">
        <v>426</v>
      </c>
      <c r="R80" s="208">
        <v>54</v>
      </c>
      <c r="S80" s="208">
        <v>23</v>
      </c>
      <c r="T80" s="208">
        <v>17</v>
      </c>
      <c r="U80" s="208">
        <v>44</v>
      </c>
      <c r="V80" s="208">
        <v>0</v>
      </c>
      <c r="W80" s="208">
        <v>0</v>
      </c>
      <c r="X80" s="209">
        <v>131</v>
      </c>
      <c r="Y80" s="107">
        <v>4354</v>
      </c>
    </row>
    <row r="81" spans="1:25" ht="15.95" customHeight="1" x14ac:dyDescent="0.2">
      <c r="A81" s="116" t="s">
        <v>72</v>
      </c>
      <c r="B81" s="224">
        <v>3937</v>
      </c>
      <c r="C81" s="186">
        <v>95</v>
      </c>
      <c r="D81" s="187">
        <v>0</v>
      </c>
      <c r="E81" s="187">
        <v>591</v>
      </c>
      <c r="F81" s="187">
        <v>20</v>
      </c>
      <c r="G81" s="187">
        <v>22</v>
      </c>
      <c r="H81" s="187">
        <v>180</v>
      </c>
      <c r="I81" s="187">
        <v>210</v>
      </c>
      <c r="J81" s="187">
        <v>30</v>
      </c>
      <c r="K81" s="187">
        <v>51</v>
      </c>
      <c r="L81" s="187">
        <v>5</v>
      </c>
      <c r="M81" s="187">
        <v>7</v>
      </c>
      <c r="N81" s="187">
        <v>7</v>
      </c>
      <c r="O81" s="208">
        <v>35</v>
      </c>
      <c r="P81" s="208">
        <v>62</v>
      </c>
      <c r="Q81" s="208">
        <v>183</v>
      </c>
      <c r="R81" s="208">
        <v>37</v>
      </c>
      <c r="S81" s="208">
        <v>17</v>
      </c>
      <c r="T81" s="208">
        <v>10</v>
      </c>
      <c r="U81" s="208">
        <v>26</v>
      </c>
      <c r="V81" s="208">
        <v>0</v>
      </c>
      <c r="W81" s="208">
        <v>0</v>
      </c>
      <c r="X81" s="209">
        <v>147</v>
      </c>
      <c r="Y81" s="107">
        <v>2202</v>
      </c>
    </row>
    <row r="82" spans="1:25" ht="15.95" customHeight="1" x14ac:dyDescent="0.2">
      <c r="A82" s="116" t="s">
        <v>73</v>
      </c>
      <c r="B82" s="224">
        <v>3834</v>
      </c>
      <c r="C82" s="186">
        <v>92</v>
      </c>
      <c r="D82" s="187">
        <v>5</v>
      </c>
      <c r="E82" s="187">
        <v>177</v>
      </c>
      <c r="F82" s="187">
        <v>4</v>
      </c>
      <c r="G82" s="187">
        <v>8</v>
      </c>
      <c r="H82" s="187">
        <v>181</v>
      </c>
      <c r="I82" s="187">
        <v>181</v>
      </c>
      <c r="J82" s="187">
        <v>22</v>
      </c>
      <c r="K82" s="187">
        <v>62</v>
      </c>
      <c r="L82" s="187">
        <v>6</v>
      </c>
      <c r="M82" s="187">
        <v>5</v>
      </c>
      <c r="N82" s="187">
        <v>4</v>
      </c>
      <c r="O82" s="208">
        <v>23</v>
      </c>
      <c r="P82" s="208">
        <v>38</v>
      </c>
      <c r="Q82" s="208">
        <v>274</v>
      </c>
      <c r="R82" s="208">
        <v>44</v>
      </c>
      <c r="S82" s="208">
        <v>23</v>
      </c>
      <c r="T82" s="208">
        <v>16</v>
      </c>
      <c r="U82" s="208">
        <v>15</v>
      </c>
      <c r="V82" s="208">
        <v>0</v>
      </c>
      <c r="W82" s="208">
        <v>0</v>
      </c>
      <c r="X82" s="209">
        <v>88</v>
      </c>
      <c r="Y82" s="107">
        <v>2566</v>
      </c>
    </row>
    <row r="83" spans="1:25" ht="15.95" customHeight="1" x14ac:dyDescent="0.2">
      <c r="A83" s="116" t="s">
        <v>74</v>
      </c>
      <c r="B83" s="224">
        <v>2248</v>
      </c>
      <c r="C83" s="186">
        <v>37</v>
      </c>
      <c r="D83" s="187">
        <v>0</v>
      </c>
      <c r="E83" s="187">
        <v>178</v>
      </c>
      <c r="F83" s="187">
        <v>1</v>
      </c>
      <c r="G83" s="187">
        <v>3</v>
      </c>
      <c r="H83" s="187">
        <v>117</v>
      </c>
      <c r="I83" s="187">
        <v>96</v>
      </c>
      <c r="J83" s="187">
        <v>21</v>
      </c>
      <c r="K83" s="187">
        <v>34</v>
      </c>
      <c r="L83" s="187">
        <v>3</v>
      </c>
      <c r="M83" s="187">
        <v>7</v>
      </c>
      <c r="N83" s="187">
        <v>3</v>
      </c>
      <c r="O83" s="208">
        <v>20</v>
      </c>
      <c r="P83" s="208">
        <v>31</v>
      </c>
      <c r="Q83" s="208">
        <v>166</v>
      </c>
      <c r="R83" s="208">
        <v>6</v>
      </c>
      <c r="S83" s="208">
        <v>12</v>
      </c>
      <c r="T83" s="208">
        <v>11</v>
      </c>
      <c r="U83" s="208">
        <v>16</v>
      </c>
      <c r="V83" s="208">
        <v>0</v>
      </c>
      <c r="W83" s="208">
        <v>0</v>
      </c>
      <c r="X83" s="209">
        <v>76</v>
      </c>
      <c r="Y83" s="107">
        <v>1410</v>
      </c>
    </row>
    <row r="84" spans="1:25" ht="15.95" customHeight="1" x14ac:dyDescent="0.2">
      <c r="A84" s="116" t="s">
        <v>75</v>
      </c>
      <c r="B84" s="224">
        <v>3977</v>
      </c>
      <c r="C84" s="186">
        <v>69</v>
      </c>
      <c r="D84" s="187">
        <v>0</v>
      </c>
      <c r="E84" s="187">
        <v>341</v>
      </c>
      <c r="F84" s="187">
        <v>6</v>
      </c>
      <c r="G84" s="187">
        <v>4</v>
      </c>
      <c r="H84" s="187">
        <v>220</v>
      </c>
      <c r="I84" s="187">
        <v>214</v>
      </c>
      <c r="J84" s="187">
        <v>27</v>
      </c>
      <c r="K84" s="187">
        <v>48</v>
      </c>
      <c r="L84" s="187">
        <v>8</v>
      </c>
      <c r="M84" s="187">
        <v>12</v>
      </c>
      <c r="N84" s="187">
        <v>17</v>
      </c>
      <c r="O84" s="208">
        <v>34</v>
      </c>
      <c r="P84" s="208">
        <v>66</v>
      </c>
      <c r="Q84" s="208">
        <v>340</v>
      </c>
      <c r="R84" s="208">
        <v>34</v>
      </c>
      <c r="S84" s="208">
        <v>35</v>
      </c>
      <c r="T84" s="208">
        <v>9</v>
      </c>
      <c r="U84" s="208">
        <v>19</v>
      </c>
      <c r="V84" s="208">
        <v>0</v>
      </c>
      <c r="W84" s="208">
        <v>0</v>
      </c>
      <c r="X84" s="209">
        <v>117</v>
      </c>
      <c r="Y84" s="107">
        <v>2357</v>
      </c>
    </row>
    <row r="85" spans="1:25" ht="15.95" customHeight="1" x14ac:dyDescent="0.2">
      <c r="A85" s="116" t="s">
        <v>76</v>
      </c>
      <c r="B85" s="225">
        <v>9636</v>
      </c>
      <c r="C85" s="188">
        <v>133</v>
      </c>
      <c r="D85" s="189">
        <v>8</v>
      </c>
      <c r="E85" s="189">
        <v>649</v>
      </c>
      <c r="F85" s="189">
        <v>7</v>
      </c>
      <c r="G85" s="189">
        <v>15</v>
      </c>
      <c r="H85" s="189">
        <v>492</v>
      </c>
      <c r="I85" s="189">
        <v>383</v>
      </c>
      <c r="J85" s="189">
        <v>73</v>
      </c>
      <c r="K85" s="189">
        <v>84</v>
      </c>
      <c r="L85" s="189">
        <v>9</v>
      </c>
      <c r="M85" s="189">
        <v>19</v>
      </c>
      <c r="N85" s="189">
        <v>33</v>
      </c>
      <c r="O85" s="211">
        <v>77</v>
      </c>
      <c r="P85" s="211">
        <v>218</v>
      </c>
      <c r="Q85" s="211">
        <v>569</v>
      </c>
      <c r="R85" s="211">
        <v>58</v>
      </c>
      <c r="S85" s="211">
        <v>54</v>
      </c>
      <c r="T85" s="211">
        <v>10</v>
      </c>
      <c r="U85" s="211">
        <v>44</v>
      </c>
      <c r="V85" s="211">
        <v>0</v>
      </c>
      <c r="W85" s="211">
        <v>0</v>
      </c>
      <c r="X85" s="212">
        <v>295</v>
      </c>
      <c r="Y85" s="108">
        <v>6406</v>
      </c>
    </row>
    <row r="86" spans="1:25" ht="15.95" customHeight="1" x14ac:dyDescent="0.2">
      <c r="A86" s="117" t="s">
        <v>77</v>
      </c>
      <c r="B86" s="226">
        <v>78527</v>
      </c>
      <c r="C86" s="198">
        <v>1422</v>
      </c>
      <c r="D86" s="191">
        <v>39</v>
      </c>
      <c r="E86" s="191">
        <v>5414</v>
      </c>
      <c r="F86" s="191">
        <v>83</v>
      </c>
      <c r="G86" s="191">
        <v>197</v>
      </c>
      <c r="H86" s="191">
        <v>3932</v>
      </c>
      <c r="I86" s="191">
        <v>3706</v>
      </c>
      <c r="J86" s="191">
        <v>640</v>
      </c>
      <c r="K86" s="191">
        <v>986</v>
      </c>
      <c r="L86" s="191">
        <v>174</v>
      </c>
      <c r="M86" s="191">
        <v>214</v>
      </c>
      <c r="N86" s="191">
        <v>239</v>
      </c>
      <c r="O86" s="214">
        <v>677</v>
      </c>
      <c r="P86" s="214">
        <v>1399</v>
      </c>
      <c r="Q86" s="214">
        <v>4816</v>
      </c>
      <c r="R86" s="214">
        <v>631</v>
      </c>
      <c r="S86" s="214">
        <v>559</v>
      </c>
      <c r="T86" s="214">
        <v>241</v>
      </c>
      <c r="U86" s="214">
        <v>538</v>
      </c>
      <c r="V86" s="214">
        <v>0</v>
      </c>
      <c r="W86" s="214">
        <v>1</v>
      </c>
      <c r="X86" s="215">
        <v>2313</v>
      </c>
      <c r="Y86" s="109">
        <v>50306</v>
      </c>
    </row>
    <row r="87" spans="1:25" ht="15.95" customHeight="1" x14ac:dyDescent="0.2">
      <c r="A87" s="116" t="s">
        <v>78</v>
      </c>
      <c r="B87" s="224">
        <v>3146</v>
      </c>
      <c r="C87" s="186">
        <v>155</v>
      </c>
      <c r="D87" s="187">
        <v>0</v>
      </c>
      <c r="E87" s="187">
        <v>192</v>
      </c>
      <c r="F87" s="187">
        <v>1</v>
      </c>
      <c r="G87" s="187">
        <v>4</v>
      </c>
      <c r="H87" s="187">
        <v>85</v>
      </c>
      <c r="I87" s="187">
        <v>96</v>
      </c>
      <c r="J87" s="187">
        <v>21</v>
      </c>
      <c r="K87" s="187">
        <v>14</v>
      </c>
      <c r="L87" s="187">
        <v>5</v>
      </c>
      <c r="M87" s="187">
        <v>5</v>
      </c>
      <c r="N87" s="187">
        <v>1</v>
      </c>
      <c r="O87" s="208">
        <v>16</v>
      </c>
      <c r="P87" s="208">
        <v>34</v>
      </c>
      <c r="Q87" s="208">
        <v>191</v>
      </c>
      <c r="R87" s="208">
        <v>20</v>
      </c>
      <c r="S87" s="208">
        <v>15</v>
      </c>
      <c r="T87" s="208">
        <v>2</v>
      </c>
      <c r="U87" s="208">
        <v>8</v>
      </c>
      <c r="V87" s="208">
        <v>0</v>
      </c>
      <c r="W87" s="208">
        <v>0</v>
      </c>
      <c r="X87" s="209">
        <v>79</v>
      </c>
      <c r="Y87" s="107">
        <v>2202</v>
      </c>
    </row>
    <row r="88" spans="1:25" ht="15.95" customHeight="1" x14ac:dyDescent="0.2">
      <c r="A88" s="116" t="s">
        <v>79</v>
      </c>
      <c r="B88" s="224">
        <v>3485</v>
      </c>
      <c r="C88" s="186">
        <v>9</v>
      </c>
      <c r="D88" s="187">
        <v>3</v>
      </c>
      <c r="E88" s="187">
        <v>170</v>
      </c>
      <c r="F88" s="187">
        <v>10</v>
      </c>
      <c r="G88" s="187">
        <v>7</v>
      </c>
      <c r="H88" s="187">
        <v>107</v>
      </c>
      <c r="I88" s="187">
        <v>351</v>
      </c>
      <c r="J88" s="187">
        <v>39</v>
      </c>
      <c r="K88" s="187">
        <v>59</v>
      </c>
      <c r="L88" s="187">
        <v>47</v>
      </c>
      <c r="M88" s="187">
        <v>28</v>
      </c>
      <c r="N88" s="187">
        <v>31</v>
      </c>
      <c r="O88" s="208">
        <v>79</v>
      </c>
      <c r="P88" s="208">
        <v>126</v>
      </c>
      <c r="Q88" s="208">
        <v>45</v>
      </c>
      <c r="R88" s="208">
        <v>64</v>
      </c>
      <c r="S88" s="208">
        <v>42</v>
      </c>
      <c r="T88" s="208">
        <v>24</v>
      </c>
      <c r="U88" s="208">
        <v>22</v>
      </c>
      <c r="V88" s="208">
        <v>0</v>
      </c>
      <c r="W88" s="208">
        <v>0</v>
      </c>
      <c r="X88" s="209">
        <v>73</v>
      </c>
      <c r="Y88" s="107">
        <v>2149</v>
      </c>
    </row>
    <row r="89" spans="1:25" ht="15.95" customHeight="1" x14ac:dyDescent="0.2">
      <c r="A89" s="116" t="s">
        <v>80</v>
      </c>
      <c r="B89" s="224">
        <v>3919</v>
      </c>
      <c r="C89" s="186">
        <v>6</v>
      </c>
      <c r="D89" s="187">
        <v>2</v>
      </c>
      <c r="E89" s="187">
        <v>199</v>
      </c>
      <c r="F89" s="187">
        <v>7</v>
      </c>
      <c r="G89" s="187">
        <v>14</v>
      </c>
      <c r="H89" s="187">
        <v>89</v>
      </c>
      <c r="I89" s="187">
        <v>355</v>
      </c>
      <c r="J89" s="187">
        <v>46</v>
      </c>
      <c r="K89" s="187">
        <v>73</v>
      </c>
      <c r="L89" s="187">
        <v>50</v>
      </c>
      <c r="M89" s="187">
        <v>22</v>
      </c>
      <c r="N89" s="187">
        <v>31</v>
      </c>
      <c r="O89" s="208">
        <v>64</v>
      </c>
      <c r="P89" s="208">
        <v>126</v>
      </c>
      <c r="Q89" s="208">
        <v>66</v>
      </c>
      <c r="R89" s="208">
        <v>66</v>
      </c>
      <c r="S89" s="208">
        <v>42</v>
      </c>
      <c r="T89" s="208">
        <v>18</v>
      </c>
      <c r="U89" s="208">
        <v>25</v>
      </c>
      <c r="V89" s="208">
        <v>0</v>
      </c>
      <c r="W89" s="208">
        <v>0</v>
      </c>
      <c r="X89" s="209">
        <v>107</v>
      </c>
      <c r="Y89" s="107">
        <v>2511</v>
      </c>
    </row>
    <row r="90" spans="1:25" ht="15.95" customHeight="1" x14ac:dyDescent="0.2">
      <c r="A90" s="116" t="s">
        <v>81</v>
      </c>
      <c r="B90" s="224">
        <v>1509</v>
      </c>
      <c r="C90" s="186">
        <v>4</v>
      </c>
      <c r="D90" s="187">
        <v>2</v>
      </c>
      <c r="E90" s="187">
        <v>99</v>
      </c>
      <c r="F90" s="187">
        <v>5</v>
      </c>
      <c r="G90" s="187">
        <v>7</v>
      </c>
      <c r="H90" s="187">
        <v>60</v>
      </c>
      <c r="I90" s="187">
        <v>141</v>
      </c>
      <c r="J90" s="187">
        <v>21</v>
      </c>
      <c r="K90" s="187">
        <v>29</v>
      </c>
      <c r="L90" s="187">
        <v>14</v>
      </c>
      <c r="M90" s="187">
        <v>10</v>
      </c>
      <c r="N90" s="187">
        <v>9</v>
      </c>
      <c r="O90" s="208">
        <v>36</v>
      </c>
      <c r="P90" s="208">
        <v>53</v>
      </c>
      <c r="Q90" s="208">
        <v>27</v>
      </c>
      <c r="R90" s="208">
        <v>29</v>
      </c>
      <c r="S90" s="208">
        <v>13</v>
      </c>
      <c r="T90" s="208">
        <v>8</v>
      </c>
      <c r="U90" s="208">
        <v>9</v>
      </c>
      <c r="V90" s="208">
        <v>0</v>
      </c>
      <c r="W90" s="208">
        <v>0</v>
      </c>
      <c r="X90" s="209">
        <v>51</v>
      </c>
      <c r="Y90" s="107">
        <v>882</v>
      </c>
    </row>
    <row r="91" spans="1:25" ht="15.95" customHeight="1" x14ac:dyDescent="0.2">
      <c r="A91" s="116" t="s">
        <v>82</v>
      </c>
      <c r="B91" s="224">
        <v>2699</v>
      </c>
      <c r="C91" s="186">
        <v>4</v>
      </c>
      <c r="D91" s="187">
        <v>0</v>
      </c>
      <c r="E91" s="187">
        <v>172</v>
      </c>
      <c r="F91" s="187">
        <v>12</v>
      </c>
      <c r="G91" s="187">
        <v>8</v>
      </c>
      <c r="H91" s="187">
        <v>66</v>
      </c>
      <c r="I91" s="187">
        <v>257</v>
      </c>
      <c r="J91" s="187">
        <v>42</v>
      </c>
      <c r="K91" s="187">
        <v>46</v>
      </c>
      <c r="L91" s="187">
        <v>39</v>
      </c>
      <c r="M91" s="187">
        <v>15</v>
      </c>
      <c r="N91" s="187">
        <v>18</v>
      </c>
      <c r="O91" s="208">
        <v>59</v>
      </c>
      <c r="P91" s="208">
        <v>101</v>
      </c>
      <c r="Q91" s="208">
        <v>31</v>
      </c>
      <c r="R91" s="208">
        <v>55</v>
      </c>
      <c r="S91" s="208">
        <v>23</v>
      </c>
      <c r="T91" s="208">
        <v>19</v>
      </c>
      <c r="U91" s="208">
        <v>25</v>
      </c>
      <c r="V91" s="208">
        <v>0</v>
      </c>
      <c r="W91" s="208">
        <v>0</v>
      </c>
      <c r="X91" s="209">
        <v>85</v>
      </c>
      <c r="Y91" s="107">
        <v>1622</v>
      </c>
    </row>
    <row r="92" spans="1:25" ht="15.95" customHeight="1" x14ac:dyDescent="0.2">
      <c r="A92" s="116" t="s">
        <v>83</v>
      </c>
      <c r="B92" s="224">
        <v>11599</v>
      </c>
      <c r="C92" s="186">
        <v>177</v>
      </c>
      <c r="D92" s="187">
        <v>5</v>
      </c>
      <c r="E92" s="187">
        <v>584</v>
      </c>
      <c r="F92" s="187">
        <v>11</v>
      </c>
      <c r="G92" s="187">
        <v>41</v>
      </c>
      <c r="H92" s="187">
        <v>332</v>
      </c>
      <c r="I92" s="187">
        <v>628</v>
      </c>
      <c r="J92" s="187">
        <v>159</v>
      </c>
      <c r="K92" s="187">
        <v>122</v>
      </c>
      <c r="L92" s="187">
        <v>23</v>
      </c>
      <c r="M92" s="187">
        <v>26</v>
      </c>
      <c r="N92" s="187">
        <v>43</v>
      </c>
      <c r="O92" s="208">
        <v>79</v>
      </c>
      <c r="P92" s="208">
        <v>277</v>
      </c>
      <c r="Q92" s="208">
        <v>637</v>
      </c>
      <c r="R92" s="208">
        <v>66</v>
      </c>
      <c r="S92" s="208">
        <v>79</v>
      </c>
      <c r="T92" s="208">
        <v>15</v>
      </c>
      <c r="U92" s="208">
        <v>70</v>
      </c>
      <c r="V92" s="208">
        <v>0</v>
      </c>
      <c r="W92" s="208">
        <v>0</v>
      </c>
      <c r="X92" s="209">
        <v>197</v>
      </c>
      <c r="Y92" s="107">
        <v>8028</v>
      </c>
    </row>
    <row r="93" spans="1:25" ht="15.95" customHeight="1" x14ac:dyDescent="0.2">
      <c r="A93" s="116" t="s">
        <v>84</v>
      </c>
      <c r="B93" s="224">
        <v>9486</v>
      </c>
      <c r="C93" s="186">
        <v>149</v>
      </c>
      <c r="D93" s="187">
        <v>5</v>
      </c>
      <c r="E93" s="187">
        <v>685</v>
      </c>
      <c r="F93" s="187">
        <v>48</v>
      </c>
      <c r="G93" s="187">
        <v>33</v>
      </c>
      <c r="H93" s="187">
        <v>296</v>
      </c>
      <c r="I93" s="187">
        <v>528</v>
      </c>
      <c r="J93" s="187">
        <v>137</v>
      </c>
      <c r="K93" s="187">
        <v>99</v>
      </c>
      <c r="L93" s="187">
        <v>27</v>
      </c>
      <c r="M93" s="187">
        <v>26</v>
      </c>
      <c r="N93" s="187">
        <v>36</v>
      </c>
      <c r="O93" s="208">
        <v>91</v>
      </c>
      <c r="P93" s="208">
        <v>149</v>
      </c>
      <c r="Q93" s="208">
        <v>455</v>
      </c>
      <c r="R93" s="208">
        <v>70</v>
      </c>
      <c r="S93" s="208">
        <v>61</v>
      </c>
      <c r="T93" s="208">
        <v>30</v>
      </c>
      <c r="U93" s="208">
        <v>80</v>
      </c>
      <c r="V93" s="208">
        <v>0</v>
      </c>
      <c r="W93" s="208">
        <v>0</v>
      </c>
      <c r="X93" s="209">
        <v>190</v>
      </c>
      <c r="Y93" s="107">
        <v>6291</v>
      </c>
    </row>
    <row r="94" spans="1:25" ht="15.95" customHeight="1" x14ac:dyDescent="0.2">
      <c r="A94" s="116" t="s">
        <v>85</v>
      </c>
      <c r="B94" s="224">
        <v>8612</v>
      </c>
      <c r="C94" s="186">
        <v>296</v>
      </c>
      <c r="D94" s="187">
        <v>24</v>
      </c>
      <c r="E94" s="187">
        <v>489</v>
      </c>
      <c r="F94" s="187">
        <v>8</v>
      </c>
      <c r="G94" s="187">
        <v>29</v>
      </c>
      <c r="H94" s="187">
        <v>257</v>
      </c>
      <c r="I94" s="187">
        <v>494</v>
      </c>
      <c r="J94" s="187">
        <v>109</v>
      </c>
      <c r="K94" s="187">
        <v>74</v>
      </c>
      <c r="L94" s="187">
        <v>20</v>
      </c>
      <c r="M94" s="187">
        <v>12</v>
      </c>
      <c r="N94" s="187">
        <v>12</v>
      </c>
      <c r="O94" s="208">
        <v>40</v>
      </c>
      <c r="P94" s="208">
        <v>214</v>
      </c>
      <c r="Q94" s="208">
        <v>687</v>
      </c>
      <c r="R94" s="208">
        <v>33</v>
      </c>
      <c r="S94" s="208">
        <v>82</v>
      </c>
      <c r="T94" s="208">
        <v>27</v>
      </c>
      <c r="U94" s="208">
        <v>69</v>
      </c>
      <c r="V94" s="208">
        <v>0</v>
      </c>
      <c r="W94" s="208">
        <v>0</v>
      </c>
      <c r="X94" s="209">
        <v>133</v>
      </c>
      <c r="Y94" s="107">
        <v>5503</v>
      </c>
    </row>
    <row r="95" spans="1:25" ht="15.95" customHeight="1" x14ac:dyDescent="0.2">
      <c r="A95" s="116" t="s">
        <v>86</v>
      </c>
      <c r="B95" s="224">
        <v>2504</v>
      </c>
      <c r="C95" s="186">
        <v>59</v>
      </c>
      <c r="D95" s="187">
        <v>1</v>
      </c>
      <c r="E95" s="187">
        <v>135</v>
      </c>
      <c r="F95" s="187">
        <v>2</v>
      </c>
      <c r="G95" s="187">
        <v>26</v>
      </c>
      <c r="H95" s="187">
        <v>77</v>
      </c>
      <c r="I95" s="187">
        <v>95</v>
      </c>
      <c r="J95" s="187">
        <v>28</v>
      </c>
      <c r="K95" s="187">
        <v>24</v>
      </c>
      <c r="L95" s="187">
        <v>5</v>
      </c>
      <c r="M95" s="187">
        <v>5</v>
      </c>
      <c r="N95" s="187">
        <v>4</v>
      </c>
      <c r="O95" s="208">
        <v>14</v>
      </c>
      <c r="P95" s="208">
        <v>23</v>
      </c>
      <c r="Q95" s="208">
        <v>182</v>
      </c>
      <c r="R95" s="208">
        <v>15</v>
      </c>
      <c r="S95" s="208">
        <v>15</v>
      </c>
      <c r="T95" s="208">
        <v>1</v>
      </c>
      <c r="U95" s="208">
        <v>15</v>
      </c>
      <c r="V95" s="208">
        <v>0</v>
      </c>
      <c r="W95" s="208">
        <v>0</v>
      </c>
      <c r="X95" s="209">
        <v>65</v>
      </c>
      <c r="Y95" s="107">
        <v>1713</v>
      </c>
    </row>
    <row r="96" spans="1:25" ht="15.95" customHeight="1" x14ac:dyDescent="0.2">
      <c r="A96" s="116" t="s">
        <v>87</v>
      </c>
      <c r="B96" s="224">
        <v>8157</v>
      </c>
      <c r="C96" s="186">
        <v>119</v>
      </c>
      <c r="D96" s="187">
        <v>14</v>
      </c>
      <c r="E96" s="187">
        <v>520</v>
      </c>
      <c r="F96" s="187">
        <v>4</v>
      </c>
      <c r="G96" s="187">
        <v>20</v>
      </c>
      <c r="H96" s="187">
        <v>297</v>
      </c>
      <c r="I96" s="187">
        <v>367</v>
      </c>
      <c r="J96" s="187">
        <v>53</v>
      </c>
      <c r="K96" s="187">
        <v>61</v>
      </c>
      <c r="L96" s="187">
        <v>17</v>
      </c>
      <c r="M96" s="187">
        <v>22</v>
      </c>
      <c r="N96" s="187">
        <v>18</v>
      </c>
      <c r="O96" s="208">
        <v>65</v>
      </c>
      <c r="P96" s="208">
        <v>141</v>
      </c>
      <c r="Q96" s="208">
        <v>246</v>
      </c>
      <c r="R96" s="208">
        <v>59</v>
      </c>
      <c r="S96" s="208">
        <v>35</v>
      </c>
      <c r="T96" s="208">
        <v>28</v>
      </c>
      <c r="U96" s="208">
        <v>57</v>
      </c>
      <c r="V96" s="208">
        <v>0</v>
      </c>
      <c r="W96" s="208">
        <v>0</v>
      </c>
      <c r="X96" s="209">
        <v>211</v>
      </c>
      <c r="Y96" s="107">
        <v>5803</v>
      </c>
    </row>
    <row r="97" spans="1:25" ht="15.95" customHeight="1" x14ac:dyDescent="0.2">
      <c r="A97" s="116" t="s">
        <v>88</v>
      </c>
      <c r="B97" s="225">
        <v>12078</v>
      </c>
      <c r="C97" s="188">
        <v>237</v>
      </c>
      <c r="D97" s="189">
        <v>5</v>
      </c>
      <c r="E97" s="189">
        <v>954</v>
      </c>
      <c r="F97" s="189">
        <v>16</v>
      </c>
      <c r="G97" s="189">
        <v>39</v>
      </c>
      <c r="H97" s="189">
        <v>362</v>
      </c>
      <c r="I97" s="189">
        <v>635</v>
      </c>
      <c r="J97" s="189">
        <v>251</v>
      </c>
      <c r="K97" s="189">
        <v>87</v>
      </c>
      <c r="L97" s="189">
        <v>8</v>
      </c>
      <c r="M97" s="189">
        <v>24</v>
      </c>
      <c r="N97" s="189">
        <v>34</v>
      </c>
      <c r="O97" s="211">
        <v>85</v>
      </c>
      <c r="P97" s="211">
        <v>184</v>
      </c>
      <c r="Q97" s="211">
        <v>608</v>
      </c>
      <c r="R97" s="211">
        <v>110</v>
      </c>
      <c r="S97" s="211">
        <v>80</v>
      </c>
      <c r="T97" s="211">
        <v>15</v>
      </c>
      <c r="U97" s="211">
        <v>113</v>
      </c>
      <c r="V97" s="211">
        <v>0</v>
      </c>
      <c r="W97" s="211">
        <v>0</v>
      </c>
      <c r="X97" s="212">
        <v>195</v>
      </c>
      <c r="Y97" s="108">
        <v>8036</v>
      </c>
    </row>
    <row r="98" spans="1:25" ht="15.95" customHeight="1" x14ac:dyDescent="0.2">
      <c r="A98" s="117" t="s">
        <v>89</v>
      </c>
      <c r="B98" s="226">
        <v>67194</v>
      </c>
      <c r="C98" s="198">
        <v>1215</v>
      </c>
      <c r="D98" s="191">
        <v>61</v>
      </c>
      <c r="E98" s="191">
        <v>4199</v>
      </c>
      <c r="F98" s="191">
        <v>124</v>
      </c>
      <c r="G98" s="191">
        <v>228</v>
      </c>
      <c r="H98" s="191">
        <v>2028</v>
      </c>
      <c r="I98" s="191">
        <v>3947</v>
      </c>
      <c r="J98" s="191">
        <v>906</v>
      </c>
      <c r="K98" s="191">
        <v>688</v>
      </c>
      <c r="L98" s="191">
        <v>255</v>
      </c>
      <c r="M98" s="191">
        <v>195</v>
      </c>
      <c r="N98" s="191">
        <v>237</v>
      </c>
      <c r="O98" s="214">
        <v>628</v>
      </c>
      <c r="P98" s="214">
        <v>1428</v>
      </c>
      <c r="Q98" s="214">
        <v>3175</v>
      </c>
      <c r="R98" s="214">
        <v>587</v>
      </c>
      <c r="S98" s="214">
        <v>487</v>
      </c>
      <c r="T98" s="214">
        <v>187</v>
      </c>
      <c r="U98" s="214">
        <v>493</v>
      </c>
      <c r="V98" s="214">
        <v>0</v>
      </c>
      <c r="W98" s="214">
        <v>0</v>
      </c>
      <c r="X98" s="215">
        <v>1386</v>
      </c>
      <c r="Y98" s="109">
        <v>44740</v>
      </c>
    </row>
    <row r="99" spans="1:25" ht="15.95" customHeight="1" thickBot="1" x14ac:dyDescent="0.25">
      <c r="A99" s="36" t="s">
        <v>90</v>
      </c>
      <c r="B99" s="227">
        <v>373754</v>
      </c>
      <c r="C99" s="228">
        <v>6729</v>
      </c>
      <c r="D99" s="222">
        <v>488</v>
      </c>
      <c r="E99" s="222">
        <v>29959</v>
      </c>
      <c r="F99" s="222">
        <v>567</v>
      </c>
      <c r="G99" s="222">
        <v>1259</v>
      </c>
      <c r="H99" s="222">
        <v>14313</v>
      </c>
      <c r="I99" s="222">
        <v>23691</v>
      </c>
      <c r="J99" s="222">
        <v>4635</v>
      </c>
      <c r="K99" s="222">
        <v>4881</v>
      </c>
      <c r="L99" s="222">
        <v>1820</v>
      </c>
      <c r="M99" s="222">
        <v>1795</v>
      </c>
      <c r="N99" s="222">
        <v>1460</v>
      </c>
      <c r="O99" s="222">
        <v>4921</v>
      </c>
      <c r="P99" s="222">
        <v>8861</v>
      </c>
      <c r="Q99" s="222">
        <v>17211</v>
      </c>
      <c r="R99" s="222">
        <v>3581</v>
      </c>
      <c r="S99" s="222">
        <v>3157</v>
      </c>
      <c r="T99" s="222">
        <v>1501</v>
      </c>
      <c r="U99" s="222">
        <v>2798</v>
      </c>
      <c r="V99" s="222">
        <v>1</v>
      </c>
      <c r="W99" s="222">
        <v>10</v>
      </c>
      <c r="X99" s="223">
        <v>11050</v>
      </c>
      <c r="Y99" s="283">
        <v>229066</v>
      </c>
    </row>
    <row r="102" spans="1:25" x14ac:dyDescent="0.2">
      <c r="A102" s="263" t="s">
        <v>396</v>
      </c>
    </row>
  </sheetData>
  <mergeCells count="27"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186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245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3">
        <v>41974</v>
      </c>
      <c r="M7" s="363"/>
      <c r="N7" s="60"/>
    </row>
    <row r="8" spans="1:14" s="31" customFormat="1" ht="14.25" x14ac:dyDescent="0.2">
      <c r="A8" s="92"/>
      <c r="B8" s="380" t="s">
        <v>201</v>
      </c>
      <c r="C8" s="407" t="s">
        <v>226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3"/>
    </row>
    <row r="9" spans="1:14" s="31" customFormat="1" ht="14.25" customHeight="1" x14ac:dyDescent="0.2">
      <c r="A9" s="94" t="s">
        <v>1</v>
      </c>
      <c r="B9" s="381"/>
      <c r="C9" s="427" t="s">
        <v>440</v>
      </c>
      <c r="D9" s="421" t="s">
        <v>441</v>
      </c>
      <c r="E9" s="421" t="s">
        <v>442</v>
      </c>
      <c r="F9" s="421" t="s">
        <v>443</v>
      </c>
      <c r="G9" s="421" t="s">
        <v>444</v>
      </c>
      <c r="H9" s="421" t="s">
        <v>445</v>
      </c>
      <c r="I9" s="421" t="s">
        <v>446</v>
      </c>
      <c r="J9" s="421" t="s">
        <v>447</v>
      </c>
      <c r="K9" s="421" t="s">
        <v>448</v>
      </c>
      <c r="L9" s="421" t="s">
        <v>449</v>
      </c>
      <c r="M9" s="424" t="s">
        <v>450</v>
      </c>
      <c r="N9" s="93"/>
    </row>
    <row r="10" spans="1:14" s="31" customFormat="1" ht="14.25" customHeight="1" x14ac:dyDescent="0.2">
      <c r="A10" s="94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3"/>
    </row>
    <row r="11" spans="1:14" s="31" customFormat="1" ht="61.5" customHeight="1" thickBot="1" x14ac:dyDescent="0.25">
      <c r="A11" s="95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3"/>
    </row>
    <row r="12" spans="1:14" ht="15.95" customHeight="1" x14ac:dyDescent="0.2">
      <c r="A12" s="96" t="s">
        <v>3</v>
      </c>
      <c r="B12" s="229">
        <v>59</v>
      </c>
      <c r="C12" s="204">
        <v>0</v>
      </c>
      <c r="D12" s="184">
        <v>9</v>
      </c>
      <c r="E12" s="184">
        <v>1</v>
      </c>
      <c r="F12" s="184">
        <v>4</v>
      </c>
      <c r="G12" s="184">
        <v>9</v>
      </c>
      <c r="H12" s="184">
        <v>7</v>
      </c>
      <c r="I12" s="184">
        <v>0</v>
      </c>
      <c r="J12" s="184">
        <v>1</v>
      </c>
      <c r="K12" s="184">
        <v>24</v>
      </c>
      <c r="L12" s="184">
        <v>0</v>
      </c>
      <c r="M12" s="185">
        <v>4</v>
      </c>
      <c r="N12" s="97"/>
    </row>
    <row r="13" spans="1:14" ht="15.95" customHeight="1" x14ac:dyDescent="0.2">
      <c r="A13" s="96" t="s">
        <v>4</v>
      </c>
      <c r="B13" s="230">
        <v>177</v>
      </c>
      <c r="C13" s="186">
        <v>0</v>
      </c>
      <c r="D13" s="187">
        <v>26</v>
      </c>
      <c r="E13" s="187">
        <v>4</v>
      </c>
      <c r="F13" s="187">
        <v>21</v>
      </c>
      <c r="G13" s="187">
        <v>65</v>
      </c>
      <c r="H13" s="187">
        <v>15</v>
      </c>
      <c r="I13" s="187">
        <v>0</v>
      </c>
      <c r="J13" s="187">
        <v>3</v>
      </c>
      <c r="K13" s="187">
        <v>38</v>
      </c>
      <c r="L13" s="187">
        <v>1</v>
      </c>
      <c r="M13" s="107">
        <v>4</v>
      </c>
      <c r="N13" s="97"/>
    </row>
    <row r="14" spans="1:14" ht="15.95" customHeight="1" x14ac:dyDescent="0.2">
      <c r="A14" s="96" t="s">
        <v>5</v>
      </c>
      <c r="B14" s="230">
        <v>109</v>
      </c>
      <c r="C14" s="186">
        <v>0</v>
      </c>
      <c r="D14" s="187">
        <v>8</v>
      </c>
      <c r="E14" s="187">
        <v>3</v>
      </c>
      <c r="F14" s="187">
        <v>23</v>
      </c>
      <c r="G14" s="187">
        <v>36</v>
      </c>
      <c r="H14" s="187">
        <v>5</v>
      </c>
      <c r="I14" s="187">
        <v>0</v>
      </c>
      <c r="J14" s="187">
        <v>2</v>
      </c>
      <c r="K14" s="187">
        <v>24</v>
      </c>
      <c r="L14" s="187">
        <v>1</v>
      </c>
      <c r="M14" s="107">
        <v>7</v>
      </c>
      <c r="N14" s="97"/>
    </row>
    <row r="15" spans="1:14" ht="15.95" customHeight="1" x14ac:dyDescent="0.2">
      <c r="A15" s="96" t="s">
        <v>6</v>
      </c>
      <c r="B15" s="230">
        <v>135</v>
      </c>
      <c r="C15" s="186">
        <v>0</v>
      </c>
      <c r="D15" s="187">
        <v>12</v>
      </c>
      <c r="E15" s="187">
        <v>11</v>
      </c>
      <c r="F15" s="187">
        <v>15</v>
      </c>
      <c r="G15" s="187">
        <v>48</v>
      </c>
      <c r="H15" s="187">
        <v>10</v>
      </c>
      <c r="I15" s="187">
        <v>0</v>
      </c>
      <c r="J15" s="187">
        <v>3</v>
      </c>
      <c r="K15" s="187">
        <v>35</v>
      </c>
      <c r="L15" s="187">
        <v>1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212</v>
      </c>
      <c r="C16" s="186">
        <v>0</v>
      </c>
      <c r="D16" s="187">
        <v>18</v>
      </c>
      <c r="E16" s="187">
        <v>0</v>
      </c>
      <c r="F16" s="187">
        <v>48</v>
      </c>
      <c r="G16" s="187">
        <v>68</v>
      </c>
      <c r="H16" s="187">
        <v>17</v>
      </c>
      <c r="I16" s="187">
        <v>4</v>
      </c>
      <c r="J16" s="187">
        <v>3</v>
      </c>
      <c r="K16" s="187">
        <v>54</v>
      </c>
      <c r="L16" s="187">
        <v>0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108</v>
      </c>
      <c r="C17" s="186">
        <v>0</v>
      </c>
      <c r="D17" s="187">
        <v>17</v>
      </c>
      <c r="E17" s="187">
        <v>2</v>
      </c>
      <c r="F17" s="187">
        <v>42</v>
      </c>
      <c r="G17" s="187">
        <v>21</v>
      </c>
      <c r="H17" s="187">
        <v>4</v>
      </c>
      <c r="I17" s="187">
        <v>0</v>
      </c>
      <c r="J17" s="187">
        <v>2</v>
      </c>
      <c r="K17" s="187">
        <v>19</v>
      </c>
      <c r="L17" s="187">
        <v>1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187</v>
      </c>
      <c r="C18" s="186">
        <v>2</v>
      </c>
      <c r="D18" s="187">
        <v>19</v>
      </c>
      <c r="E18" s="187">
        <v>24</v>
      </c>
      <c r="F18" s="187">
        <v>29</v>
      </c>
      <c r="G18" s="187">
        <v>58</v>
      </c>
      <c r="H18" s="187">
        <v>14</v>
      </c>
      <c r="I18" s="187">
        <v>4</v>
      </c>
      <c r="J18" s="187">
        <v>5</v>
      </c>
      <c r="K18" s="187">
        <v>31</v>
      </c>
      <c r="L18" s="187">
        <v>1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142</v>
      </c>
      <c r="C19" s="188">
        <v>0</v>
      </c>
      <c r="D19" s="189">
        <v>15</v>
      </c>
      <c r="E19" s="189">
        <v>14</v>
      </c>
      <c r="F19" s="189">
        <v>24</v>
      </c>
      <c r="G19" s="189">
        <v>48</v>
      </c>
      <c r="H19" s="189">
        <v>10</v>
      </c>
      <c r="I19" s="189">
        <v>4</v>
      </c>
      <c r="J19" s="189">
        <v>4</v>
      </c>
      <c r="K19" s="189">
        <v>22</v>
      </c>
      <c r="L19" s="189">
        <v>1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1129</v>
      </c>
      <c r="C20" s="198">
        <v>2</v>
      </c>
      <c r="D20" s="191">
        <v>124</v>
      </c>
      <c r="E20" s="191">
        <v>59</v>
      </c>
      <c r="F20" s="191">
        <v>206</v>
      </c>
      <c r="G20" s="191">
        <v>353</v>
      </c>
      <c r="H20" s="191">
        <v>82</v>
      </c>
      <c r="I20" s="191">
        <v>12</v>
      </c>
      <c r="J20" s="191">
        <v>23</v>
      </c>
      <c r="K20" s="191">
        <v>247</v>
      </c>
      <c r="L20" s="191">
        <v>6</v>
      </c>
      <c r="M20" s="109">
        <v>15</v>
      </c>
      <c r="N20" s="97"/>
    </row>
    <row r="21" spans="1:14" ht="15.95" customHeight="1" x14ac:dyDescent="0.2">
      <c r="A21" s="96" t="s">
        <v>12</v>
      </c>
      <c r="B21" s="233">
        <v>376</v>
      </c>
      <c r="C21" s="186">
        <v>5</v>
      </c>
      <c r="D21" s="187">
        <v>64</v>
      </c>
      <c r="E21" s="187">
        <v>0</v>
      </c>
      <c r="F21" s="187">
        <v>161</v>
      </c>
      <c r="G21" s="187">
        <v>87</v>
      </c>
      <c r="H21" s="187">
        <v>21</v>
      </c>
      <c r="I21" s="187">
        <v>1</v>
      </c>
      <c r="J21" s="187">
        <v>7</v>
      </c>
      <c r="K21" s="187">
        <v>29</v>
      </c>
      <c r="L21" s="187">
        <v>0</v>
      </c>
      <c r="M21" s="107">
        <v>1</v>
      </c>
      <c r="N21" s="97"/>
    </row>
    <row r="22" spans="1:14" ht="15.95" customHeight="1" x14ac:dyDescent="0.2">
      <c r="A22" s="96" t="s">
        <v>13</v>
      </c>
      <c r="B22" s="230">
        <v>126</v>
      </c>
      <c r="C22" s="186">
        <v>0</v>
      </c>
      <c r="D22" s="187">
        <v>24</v>
      </c>
      <c r="E22" s="187">
        <v>1</v>
      </c>
      <c r="F22" s="187">
        <v>57</v>
      </c>
      <c r="G22" s="187">
        <v>31</v>
      </c>
      <c r="H22" s="187">
        <v>0</v>
      </c>
      <c r="I22" s="187">
        <v>0</v>
      </c>
      <c r="J22" s="187">
        <v>3</v>
      </c>
      <c r="K22" s="187">
        <v>8</v>
      </c>
      <c r="L22" s="187">
        <v>1</v>
      </c>
      <c r="M22" s="107">
        <v>1</v>
      </c>
      <c r="N22" s="97"/>
    </row>
    <row r="23" spans="1:14" ht="15.95" customHeight="1" x14ac:dyDescent="0.2">
      <c r="A23" s="96" t="s">
        <v>14</v>
      </c>
      <c r="B23" s="230">
        <v>121</v>
      </c>
      <c r="C23" s="186">
        <v>0</v>
      </c>
      <c r="D23" s="187">
        <v>14</v>
      </c>
      <c r="E23" s="187">
        <v>0</v>
      </c>
      <c r="F23" s="187">
        <v>39</v>
      </c>
      <c r="G23" s="187">
        <v>44</v>
      </c>
      <c r="H23" s="187">
        <v>4</v>
      </c>
      <c r="I23" s="187">
        <v>1</v>
      </c>
      <c r="J23" s="187">
        <v>3</v>
      </c>
      <c r="K23" s="187">
        <v>16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203</v>
      </c>
      <c r="C24" s="186">
        <v>0</v>
      </c>
      <c r="D24" s="187">
        <v>21</v>
      </c>
      <c r="E24" s="187">
        <v>24</v>
      </c>
      <c r="F24" s="187">
        <v>43</v>
      </c>
      <c r="G24" s="187">
        <v>76</v>
      </c>
      <c r="H24" s="187">
        <v>8</v>
      </c>
      <c r="I24" s="187">
        <v>3</v>
      </c>
      <c r="J24" s="187">
        <v>3</v>
      </c>
      <c r="K24" s="187">
        <v>23</v>
      </c>
      <c r="L24" s="187">
        <v>1</v>
      </c>
      <c r="M24" s="107">
        <v>1</v>
      </c>
      <c r="N24" s="97"/>
    </row>
    <row r="25" spans="1:14" ht="15.95" customHeight="1" x14ac:dyDescent="0.2">
      <c r="A25" s="96" t="s">
        <v>16</v>
      </c>
      <c r="B25" s="230">
        <v>252</v>
      </c>
      <c r="C25" s="186">
        <v>3</v>
      </c>
      <c r="D25" s="187">
        <v>35</v>
      </c>
      <c r="E25" s="187">
        <v>1</v>
      </c>
      <c r="F25" s="187">
        <v>104</v>
      </c>
      <c r="G25" s="187">
        <v>77</v>
      </c>
      <c r="H25" s="187">
        <v>7</v>
      </c>
      <c r="I25" s="187">
        <v>1</v>
      </c>
      <c r="J25" s="187">
        <v>8</v>
      </c>
      <c r="K25" s="187">
        <v>15</v>
      </c>
      <c r="L25" s="187">
        <v>0</v>
      </c>
      <c r="M25" s="107">
        <v>1</v>
      </c>
      <c r="N25" s="97"/>
    </row>
    <row r="26" spans="1:14" ht="15.95" customHeight="1" x14ac:dyDescent="0.2">
      <c r="A26" s="96" t="s">
        <v>17</v>
      </c>
      <c r="B26" s="230">
        <v>143</v>
      </c>
      <c r="C26" s="186">
        <v>5</v>
      </c>
      <c r="D26" s="187">
        <v>30</v>
      </c>
      <c r="E26" s="187">
        <v>0</v>
      </c>
      <c r="F26" s="187">
        <v>53</v>
      </c>
      <c r="G26" s="187">
        <v>40</v>
      </c>
      <c r="H26" s="187">
        <v>6</v>
      </c>
      <c r="I26" s="187">
        <v>0</v>
      </c>
      <c r="J26" s="187">
        <v>3</v>
      </c>
      <c r="K26" s="187">
        <v>6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361</v>
      </c>
      <c r="C27" s="188">
        <v>0</v>
      </c>
      <c r="D27" s="189">
        <v>44</v>
      </c>
      <c r="E27" s="189">
        <v>1</v>
      </c>
      <c r="F27" s="189">
        <v>130</v>
      </c>
      <c r="G27" s="189">
        <v>118</v>
      </c>
      <c r="H27" s="189">
        <v>13</v>
      </c>
      <c r="I27" s="189">
        <v>0</v>
      </c>
      <c r="J27" s="189">
        <v>5</v>
      </c>
      <c r="K27" s="189">
        <v>47</v>
      </c>
      <c r="L27" s="189">
        <v>3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1582</v>
      </c>
      <c r="C28" s="198">
        <v>13</v>
      </c>
      <c r="D28" s="191">
        <v>232</v>
      </c>
      <c r="E28" s="191">
        <v>27</v>
      </c>
      <c r="F28" s="191">
        <v>587</v>
      </c>
      <c r="G28" s="191">
        <v>473</v>
      </c>
      <c r="H28" s="191">
        <v>59</v>
      </c>
      <c r="I28" s="191">
        <v>6</v>
      </c>
      <c r="J28" s="191">
        <v>32</v>
      </c>
      <c r="K28" s="191">
        <v>144</v>
      </c>
      <c r="L28" s="191">
        <v>5</v>
      </c>
      <c r="M28" s="109">
        <v>4</v>
      </c>
      <c r="N28" s="97"/>
    </row>
    <row r="29" spans="1:14" ht="15.95" customHeight="1" x14ac:dyDescent="0.2">
      <c r="A29" s="96" t="s">
        <v>20</v>
      </c>
      <c r="B29" s="233">
        <v>164</v>
      </c>
      <c r="C29" s="186">
        <v>0</v>
      </c>
      <c r="D29" s="187">
        <v>21</v>
      </c>
      <c r="E29" s="187">
        <v>0</v>
      </c>
      <c r="F29" s="187">
        <v>62</v>
      </c>
      <c r="G29" s="187">
        <v>57</v>
      </c>
      <c r="H29" s="187">
        <v>7</v>
      </c>
      <c r="I29" s="187">
        <v>0</v>
      </c>
      <c r="J29" s="187">
        <v>3</v>
      </c>
      <c r="K29" s="187">
        <v>13</v>
      </c>
      <c r="L29" s="187">
        <v>1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159</v>
      </c>
      <c r="C30" s="186">
        <v>0</v>
      </c>
      <c r="D30" s="187">
        <v>18</v>
      </c>
      <c r="E30" s="187">
        <v>1</v>
      </c>
      <c r="F30" s="187">
        <v>50</v>
      </c>
      <c r="G30" s="187">
        <v>54</v>
      </c>
      <c r="H30" s="187">
        <v>3</v>
      </c>
      <c r="I30" s="187">
        <v>0</v>
      </c>
      <c r="J30" s="187">
        <v>9</v>
      </c>
      <c r="K30" s="187">
        <v>20</v>
      </c>
      <c r="L30" s="187">
        <v>2</v>
      </c>
      <c r="M30" s="107">
        <v>2</v>
      </c>
      <c r="N30" s="97"/>
    </row>
    <row r="31" spans="1:14" ht="15.95" customHeight="1" x14ac:dyDescent="0.2">
      <c r="A31" s="96" t="s">
        <v>22</v>
      </c>
      <c r="B31" s="230">
        <v>91</v>
      </c>
      <c r="C31" s="186">
        <v>0</v>
      </c>
      <c r="D31" s="187">
        <v>12</v>
      </c>
      <c r="E31" s="187">
        <v>0</v>
      </c>
      <c r="F31" s="187">
        <v>36</v>
      </c>
      <c r="G31" s="187">
        <v>30</v>
      </c>
      <c r="H31" s="187">
        <v>5</v>
      </c>
      <c r="I31" s="187">
        <v>0</v>
      </c>
      <c r="J31" s="187">
        <v>0</v>
      </c>
      <c r="K31" s="187">
        <v>8</v>
      </c>
      <c r="L31" s="187">
        <v>0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197</v>
      </c>
      <c r="C32" s="186">
        <v>1</v>
      </c>
      <c r="D32" s="187">
        <v>26</v>
      </c>
      <c r="E32" s="187">
        <v>0</v>
      </c>
      <c r="F32" s="187">
        <v>78</v>
      </c>
      <c r="G32" s="187">
        <v>63</v>
      </c>
      <c r="H32" s="187">
        <v>6</v>
      </c>
      <c r="I32" s="187">
        <v>1</v>
      </c>
      <c r="J32" s="187">
        <v>2</v>
      </c>
      <c r="K32" s="187">
        <v>19</v>
      </c>
      <c r="L32" s="187">
        <v>0</v>
      </c>
      <c r="M32" s="107">
        <v>1</v>
      </c>
      <c r="N32" s="97"/>
    </row>
    <row r="33" spans="1:14" ht="15.95" customHeight="1" x14ac:dyDescent="0.2">
      <c r="A33" s="96" t="s">
        <v>24</v>
      </c>
      <c r="B33" s="230">
        <v>95</v>
      </c>
      <c r="C33" s="186">
        <v>0</v>
      </c>
      <c r="D33" s="187">
        <v>14</v>
      </c>
      <c r="E33" s="187">
        <v>1</v>
      </c>
      <c r="F33" s="187">
        <v>29</v>
      </c>
      <c r="G33" s="187">
        <v>35</v>
      </c>
      <c r="H33" s="187">
        <v>3</v>
      </c>
      <c r="I33" s="187">
        <v>0</v>
      </c>
      <c r="J33" s="187">
        <v>2</v>
      </c>
      <c r="K33" s="187">
        <v>11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177</v>
      </c>
      <c r="C34" s="186">
        <v>0</v>
      </c>
      <c r="D34" s="187">
        <v>13</v>
      </c>
      <c r="E34" s="187">
        <v>0</v>
      </c>
      <c r="F34" s="187">
        <v>64</v>
      </c>
      <c r="G34" s="187">
        <v>78</v>
      </c>
      <c r="H34" s="187">
        <v>3</v>
      </c>
      <c r="I34" s="187">
        <v>1</v>
      </c>
      <c r="J34" s="187">
        <v>2</v>
      </c>
      <c r="K34" s="187">
        <v>16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525</v>
      </c>
      <c r="C35" s="186">
        <v>0</v>
      </c>
      <c r="D35" s="187">
        <v>59</v>
      </c>
      <c r="E35" s="187">
        <v>114</v>
      </c>
      <c r="F35" s="187">
        <v>95</v>
      </c>
      <c r="G35" s="187">
        <v>183</v>
      </c>
      <c r="H35" s="187">
        <v>18</v>
      </c>
      <c r="I35" s="187">
        <v>2</v>
      </c>
      <c r="J35" s="187">
        <v>12</v>
      </c>
      <c r="K35" s="187">
        <v>42</v>
      </c>
      <c r="L35" s="187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98</v>
      </c>
      <c r="C36" s="186">
        <v>0</v>
      </c>
      <c r="D36" s="187">
        <v>8</v>
      </c>
      <c r="E36" s="187">
        <v>4</v>
      </c>
      <c r="F36" s="187">
        <v>34</v>
      </c>
      <c r="G36" s="187">
        <v>34</v>
      </c>
      <c r="H36" s="187">
        <v>3</v>
      </c>
      <c r="I36" s="187">
        <v>2</v>
      </c>
      <c r="J36" s="187">
        <v>3</v>
      </c>
      <c r="K36" s="187">
        <v>10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350</v>
      </c>
      <c r="C37" s="188">
        <v>0</v>
      </c>
      <c r="D37" s="189">
        <v>23</v>
      </c>
      <c r="E37" s="189">
        <v>4</v>
      </c>
      <c r="F37" s="189">
        <v>123</v>
      </c>
      <c r="G37" s="189">
        <v>132</v>
      </c>
      <c r="H37" s="189">
        <v>12</v>
      </c>
      <c r="I37" s="189">
        <v>0</v>
      </c>
      <c r="J37" s="189">
        <v>10</v>
      </c>
      <c r="K37" s="189">
        <v>44</v>
      </c>
      <c r="L37" s="189">
        <v>2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1856</v>
      </c>
      <c r="C38" s="198">
        <v>1</v>
      </c>
      <c r="D38" s="191">
        <v>194</v>
      </c>
      <c r="E38" s="191">
        <v>124</v>
      </c>
      <c r="F38" s="191">
        <v>571</v>
      </c>
      <c r="G38" s="191">
        <v>666</v>
      </c>
      <c r="H38" s="191">
        <v>60</v>
      </c>
      <c r="I38" s="191">
        <v>6</v>
      </c>
      <c r="J38" s="191">
        <v>43</v>
      </c>
      <c r="K38" s="191">
        <v>183</v>
      </c>
      <c r="L38" s="191">
        <v>5</v>
      </c>
      <c r="M38" s="109">
        <v>3</v>
      </c>
      <c r="N38" s="97"/>
    </row>
    <row r="39" spans="1:14" ht="15.95" customHeight="1" x14ac:dyDescent="0.2">
      <c r="A39" s="96" t="s">
        <v>30</v>
      </c>
      <c r="B39" s="233">
        <v>272</v>
      </c>
      <c r="C39" s="186">
        <v>1</v>
      </c>
      <c r="D39" s="187">
        <v>57</v>
      </c>
      <c r="E39" s="187">
        <v>1</v>
      </c>
      <c r="F39" s="187">
        <v>109</v>
      </c>
      <c r="G39" s="187">
        <v>78</v>
      </c>
      <c r="H39" s="187">
        <v>11</v>
      </c>
      <c r="I39" s="187">
        <v>0</v>
      </c>
      <c r="J39" s="187">
        <v>6</v>
      </c>
      <c r="K39" s="187">
        <v>9</v>
      </c>
      <c r="L39" s="187">
        <v>0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323</v>
      </c>
      <c r="C40" s="186">
        <v>17</v>
      </c>
      <c r="D40" s="187">
        <v>53</v>
      </c>
      <c r="E40" s="187">
        <v>1</v>
      </c>
      <c r="F40" s="187">
        <v>125</v>
      </c>
      <c r="G40" s="187">
        <v>86</v>
      </c>
      <c r="H40" s="187">
        <v>13</v>
      </c>
      <c r="I40" s="187">
        <v>1</v>
      </c>
      <c r="J40" s="187">
        <v>5</v>
      </c>
      <c r="K40" s="187">
        <v>22</v>
      </c>
      <c r="L40" s="187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466</v>
      </c>
      <c r="C41" s="186">
        <v>3</v>
      </c>
      <c r="D41" s="187">
        <v>59</v>
      </c>
      <c r="E41" s="187">
        <v>1</v>
      </c>
      <c r="F41" s="187">
        <v>173</v>
      </c>
      <c r="G41" s="187">
        <v>149</v>
      </c>
      <c r="H41" s="187">
        <v>8</v>
      </c>
      <c r="I41" s="187">
        <v>0</v>
      </c>
      <c r="J41" s="187">
        <v>6</v>
      </c>
      <c r="K41" s="187">
        <v>65</v>
      </c>
      <c r="L41" s="187">
        <v>2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57</v>
      </c>
      <c r="C42" s="186">
        <v>0</v>
      </c>
      <c r="D42" s="187">
        <v>7</v>
      </c>
      <c r="E42" s="187">
        <v>2</v>
      </c>
      <c r="F42" s="187">
        <v>18</v>
      </c>
      <c r="G42" s="187">
        <v>14</v>
      </c>
      <c r="H42" s="187">
        <v>6</v>
      </c>
      <c r="I42" s="187">
        <v>1</v>
      </c>
      <c r="J42" s="187">
        <v>3</v>
      </c>
      <c r="K42" s="187">
        <v>6</v>
      </c>
      <c r="L42" s="187">
        <v>0</v>
      </c>
      <c r="M42" s="107">
        <v>0</v>
      </c>
      <c r="N42" s="97"/>
    </row>
    <row r="43" spans="1:14" ht="15.95" customHeight="1" x14ac:dyDescent="0.2">
      <c r="A43" s="96" t="s">
        <v>34</v>
      </c>
      <c r="B43" s="235">
        <v>130</v>
      </c>
      <c r="C43" s="194">
        <v>1</v>
      </c>
      <c r="D43" s="195">
        <v>27</v>
      </c>
      <c r="E43" s="195">
        <v>1</v>
      </c>
      <c r="F43" s="195">
        <v>53</v>
      </c>
      <c r="G43" s="195">
        <v>31</v>
      </c>
      <c r="H43" s="195">
        <v>7</v>
      </c>
      <c r="I43" s="195">
        <v>3</v>
      </c>
      <c r="J43" s="195">
        <v>1</v>
      </c>
      <c r="K43" s="195">
        <v>5</v>
      </c>
      <c r="L43" s="195">
        <v>1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130</v>
      </c>
      <c r="C44" s="186">
        <v>0</v>
      </c>
      <c r="D44" s="187">
        <v>19</v>
      </c>
      <c r="E44" s="187">
        <v>0</v>
      </c>
      <c r="F44" s="187">
        <v>56</v>
      </c>
      <c r="G44" s="187">
        <v>37</v>
      </c>
      <c r="H44" s="187">
        <v>2</v>
      </c>
      <c r="I44" s="187">
        <v>0</v>
      </c>
      <c r="J44" s="187">
        <v>4</v>
      </c>
      <c r="K44" s="187">
        <v>12</v>
      </c>
      <c r="L44" s="187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127</v>
      </c>
      <c r="C45" s="188">
        <v>0</v>
      </c>
      <c r="D45" s="189">
        <v>16</v>
      </c>
      <c r="E45" s="189">
        <v>1</v>
      </c>
      <c r="F45" s="189">
        <v>40</v>
      </c>
      <c r="G45" s="189">
        <v>44</v>
      </c>
      <c r="H45" s="189">
        <v>3</v>
      </c>
      <c r="I45" s="189">
        <v>0</v>
      </c>
      <c r="J45" s="189">
        <v>4</v>
      </c>
      <c r="K45" s="189">
        <v>18</v>
      </c>
      <c r="L45" s="189">
        <v>1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1505</v>
      </c>
      <c r="C46" s="198">
        <v>22</v>
      </c>
      <c r="D46" s="191">
        <v>238</v>
      </c>
      <c r="E46" s="191">
        <v>7</v>
      </c>
      <c r="F46" s="191">
        <v>574</v>
      </c>
      <c r="G46" s="191">
        <v>439</v>
      </c>
      <c r="H46" s="191">
        <v>50</v>
      </c>
      <c r="I46" s="191">
        <v>5</v>
      </c>
      <c r="J46" s="191">
        <v>29</v>
      </c>
      <c r="K46" s="191">
        <v>137</v>
      </c>
      <c r="L46" s="191">
        <v>4</v>
      </c>
      <c r="M46" s="109">
        <v>0</v>
      </c>
      <c r="N46" s="97"/>
    </row>
    <row r="47" spans="1:14" ht="15.95" customHeight="1" x14ac:dyDescent="0.2">
      <c r="A47" s="96" t="s">
        <v>38</v>
      </c>
      <c r="B47" s="233">
        <v>131</v>
      </c>
      <c r="C47" s="186">
        <v>0</v>
      </c>
      <c r="D47" s="187">
        <v>12</v>
      </c>
      <c r="E47" s="187">
        <v>1</v>
      </c>
      <c r="F47" s="187">
        <v>74</v>
      </c>
      <c r="G47" s="187">
        <v>32</v>
      </c>
      <c r="H47" s="187">
        <v>4</v>
      </c>
      <c r="I47" s="187">
        <v>0</v>
      </c>
      <c r="J47" s="187">
        <v>4</v>
      </c>
      <c r="K47" s="187">
        <v>4</v>
      </c>
      <c r="L47" s="187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317</v>
      </c>
      <c r="C48" s="186">
        <v>0</v>
      </c>
      <c r="D48" s="187">
        <v>40</v>
      </c>
      <c r="E48" s="187">
        <v>2</v>
      </c>
      <c r="F48" s="187">
        <v>125</v>
      </c>
      <c r="G48" s="187">
        <v>111</v>
      </c>
      <c r="H48" s="187">
        <v>10</v>
      </c>
      <c r="I48" s="187">
        <v>1</v>
      </c>
      <c r="J48" s="187">
        <v>6</v>
      </c>
      <c r="K48" s="187">
        <v>22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183</v>
      </c>
      <c r="C49" s="186">
        <v>0</v>
      </c>
      <c r="D49" s="187">
        <v>9</v>
      </c>
      <c r="E49" s="187">
        <v>1</v>
      </c>
      <c r="F49" s="187">
        <v>90</v>
      </c>
      <c r="G49" s="187">
        <v>56</v>
      </c>
      <c r="H49" s="187">
        <v>5</v>
      </c>
      <c r="I49" s="187">
        <v>0</v>
      </c>
      <c r="J49" s="187">
        <v>4</v>
      </c>
      <c r="K49" s="187">
        <v>18</v>
      </c>
      <c r="L49" s="187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155</v>
      </c>
      <c r="C50" s="186">
        <v>0</v>
      </c>
      <c r="D50" s="187">
        <v>19</v>
      </c>
      <c r="E50" s="187">
        <v>3</v>
      </c>
      <c r="F50" s="187">
        <v>62</v>
      </c>
      <c r="G50" s="187">
        <v>51</v>
      </c>
      <c r="H50" s="187">
        <v>5</v>
      </c>
      <c r="I50" s="187">
        <v>0</v>
      </c>
      <c r="J50" s="187">
        <v>1</v>
      </c>
      <c r="K50" s="187">
        <v>14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339</v>
      </c>
      <c r="C51" s="186">
        <v>1</v>
      </c>
      <c r="D51" s="187">
        <v>32</v>
      </c>
      <c r="E51" s="187">
        <v>23</v>
      </c>
      <c r="F51" s="187">
        <v>100</v>
      </c>
      <c r="G51" s="187">
        <v>123</v>
      </c>
      <c r="H51" s="187">
        <v>10</v>
      </c>
      <c r="I51" s="187">
        <v>8</v>
      </c>
      <c r="J51" s="187">
        <v>13</v>
      </c>
      <c r="K51" s="187">
        <v>29</v>
      </c>
      <c r="L51" s="187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240</v>
      </c>
      <c r="C52" s="186">
        <v>0</v>
      </c>
      <c r="D52" s="187">
        <v>29</v>
      </c>
      <c r="E52" s="187">
        <v>1</v>
      </c>
      <c r="F52" s="187">
        <v>91</v>
      </c>
      <c r="G52" s="187">
        <v>77</v>
      </c>
      <c r="H52" s="187">
        <v>13</v>
      </c>
      <c r="I52" s="187">
        <v>1</v>
      </c>
      <c r="J52" s="187">
        <v>4</v>
      </c>
      <c r="K52" s="187">
        <v>24</v>
      </c>
      <c r="L52" s="187">
        <v>0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181</v>
      </c>
      <c r="C53" s="186">
        <v>1</v>
      </c>
      <c r="D53" s="187">
        <v>33</v>
      </c>
      <c r="E53" s="187">
        <v>0</v>
      </c>
      <c r="F53" s="187">
        <v>86</v>
      </c>
      <c r="G53" s="187">
        <v>42</v>
      </c>
      <c r="H53" s="187">
        <v>5</v>
      </c>
      <c r="I53" s="187">
        <v>1</v>
      </c>
      <c r="J53" s="187">
        <v>1</v>
      </c>
      <c r="K53" s="187">
        <v>12</v>
      </c>
      <c r="L53" s="187">
        <v>0</v>
      </c>
      <c r="M53" s="107">
        <v>0</v>
      </c>
      <c r="N53" s="97"/>
    </row>
    <row r="54" spans="1:14" ht="15.95" customHeight="1" x14ac:dyDescent="0.2">
      <c r="A54" s="96" t="s">
        <v>45</v>
      </c>
      <c r="B54" s="230">
        <v>172</v>
      </c>
      <c r="C54" s="186">
        <v>0</v>
      </c>
      <c r="D54" s="187">
        <v>27</v>
      </c>
      <c r="E54" s="187">
        <v>0</v>
      </c>
      <c r="F54" s="187">
        <v>74</v>
      </c>
      <c r="G54" s="187">
        <v>54</v>
      </c>
      <c r="H54" s="187">
        <v>4</v>
      </c>
      <c r="I54" s="187">
        <v>0</v>
      </c>
      <c r="J54" s="187">
        <v>3</v>
      </c>
      <c r="K54" s="187">
        <v>9</v>
      </c>
      <c r="L54" s="187">
        <v>1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60</v>
      </c>
      <c r="C55" s="186">
        <v>0</v>
      </c>
      <c r="D55" s="187">
        <v>11</v>
      </c>
      <c r="E55" s="187">
        <v>5</v>
      </c>
      <c r="F55" s="187">
        <v>17</v>
      </c>
      <c r="G55" s="187">
        <v>17</v>
      </c>
      <c r="H55" s="187">
        <v>3</v>
      </c>
      <c r="I55" s="187">
        <v>0</v>
      </c>
      <c r="J55" s="187">
        <v>2</v>
      </c>
      <c r="K55" s="187">
        <v>5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159</v>
      </c>
      <c r="C56" s="186">
        <v>0</v>
      </c>
      <c r="D56" s="187">
        <v>25</v>
      </c>
      <c r="E56" s="187">
        <v>3</v>
      </c>
      <c r="F56" s="187">
        <v>60</v>
      </c>
      <c r="G56" s="187">
        <v>52</v>
      </c>
      <c r="H56" s="187">
        <v>9</v>
      </c>
      <c r="I56" s="187">
        <v>1</v>
      </c>
      <c r="J56" s="187">
        <v>4</v>
      </c>
      <c r="K56" s="187">
        <v>5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304</v>
      </c>
      <c r="C57" s="188">
        <v>1</v>
      </c>
      <c r="D57" s="189">
        <v>27</v>
      </c>
      <c r="E57" s="189">
        <v>1</v>
      </c>
      <c r="F57" s="189">
        <v>101</v>
      </c>
      <c r="G57" s="189">
        <v>114</v>
      </c>
      <c r="H57" s="189">
        <v>11</v>
      </c>
      <c r="I57" s="189">
        <v>2</v>
      </c>
      <c r="J57" s="189">
        <v>5</v>
      </c>
      <c r="K57" s="189">
        <v>38</v>
      </c>
      <c r="L57" s="189">
        <v>2</v>
      </c>
      <c r="M57" s="108">
        <v>2</v>
      </c>
      <c r="N57" s="97"/>
    </row>
    <row r="58" spans="1:14" ht="15.95" customHeight="1" thickBot="1" x14ac:dyDescent="0.25">
      <c r="A58" s="102" t="s">
        <v>49</v>
      </c>
      <c r="B58" s="236">
        <v>2241</v>
      </c>
      <c r="C58" s="201">
        <v>3</v>
      </c>
      <c r="D58" s="197">
        <v>264</v>
      </c>
      <c r="E58" s="197">
        <v>40</v>
      </c>
      <c r="F58" s="197">
        <v>880</v>
      </c>
      <c r="G58" s="197">
        <v>729</v>
      </c>
      <c r="H58" s="197">
        <v>79</v>
      </c>
      <c r="I58" s="197">
        <v>14</v>
      </c>
      <c r="J58" s="197">
        <v>47</v>
      </c>
      <c r="K58" s="197">
        <v>180</v>
      </c>
      <c r="L58" s="197">
        <v>3</v>
      </c>
      <c r="M58" s="111">
        <v>2</v>
      </c>
      <c r="N58" s="97"/>
    </row>
    <row r="59" spans="1:14" ht="15.95" customHeight="1" x14ac:dyDescent="0.2">
      <c r="A59" s="103" t="s">
        <v>50</v>
      </c>
      <c r="B59" s="237">
        <v>235</v>
      </c>
      <c r="C59" s="186">
        <v>3</v>
      </c>
      <c r="D59" s="187">
        <v>22</v>
      </c>
      <c r="E59" s="187">
        <v>38</v>
      </c>
      <c r="F59" s="187">
        <v>12</v>
      </c>
      <c r="G59" s="187">
        <v>63</v>
      </c>
      <c r="H59" s="187">
        <v>11</v>
      </c>
      <c r="I59" s="187">
        <v>34</v>
      </c>
      <c r="J59" s="187">
        <v>5</v>
      </c>
      <c r="K59" s="187">
        <v>45</v>
      </c>
      <c r="L59" s="187">
        <v>0</v>
      </c>
      <c r="M59" s="107">
        <v>2</v>
      </c>
      <c r="N59" s="97"/>
    </row>
    <row r="60" spans="1:14" ht="15.95" customHeight="1" x14ac:dyDescent="0.2">
      <c r="A60" s="96" t="s">
        <v>51</v>
      </c>
      <c r="B60" s="237">
        <v>83</v>
      </c>
      <c r="C60" s="186">
        <v>1</v>
      </c>
      <c r="D60" s="187">
        <v>11</v>
      </c>
      <c r="E60" s="187">
        <v>0</v>
      </c>
      <c r="F60" s="187">
        <v>35</v>
      </c>
      <c r="G60" s="187">
        <v>30</v>
      </c>
      <c r="H60" s="187">
        <v>1</v>
      </c>
      <c r="I60" s="187">
        <v>0</v>
      </c>
      <c r="J60" s="187">
        <v>0</v>
      </c>
      <c r="K60" s="187">
        <v>5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323</v>
      </c>
      <c r="C61" s="186">
        <v>7</v>
      </c>
      <c r="D61" s="187">
        <v>75</v>
      </c>
      <c r="E61" s="187">
        <v>1</v>
      </c>
      <c r="F61" s="187">
        <v>109</v>
      </c>
      <c r="G61" s="187">
        <v>92</v>
      </c>
      <c r="H61" s="187">
        <v>9</v>
      </c>
      <c r="I61" s="187">
        <v>0</v>
      </c>
      <c r="J61" s="187">
        <v>7</v>
      </c>
      <c r="K61" s="187">
        <v>23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141</v>
      </c>
      <c r="C62" s="186">
        <v>2</v>
      </c>
      <c r="D62" s="187">
        <v>29</v>
      </c>
      <c r="E62" s="187">
        <v>2</v>
      </c>
      <c r="F62" s="187">
        <v>42</v>
      </c>
      <c r="G62" s="187">
        <v>54</v>
      </c>
      <c r="H62" s="187">
        <v>3</v>
      </c>
      <c r="I62" s="187">
        <v>2</v>
      </c>
      <c r="J62" s="187">
        <v>2</v>
      </c>
      <c r="K62" s="187">
        <v>5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125</v>
      </c>
      <c r="C63" s="186">
        <v>1</v>
      </c>
      <c r="D63" s="187">
        <v>21</v>
      </c>
      <c r="E63" s="187">
        <v>1</v>
      </c>
      <c r="F63" s="187">
        <v>40</v>
      </c>
      <c r="G63" s="187">
        <v>51</v>
      </c>
      <c r="H63" s="187">
        <v>5</v>
      </c>
      <c r="I63" s="187">
        <v>0</v>
      </c>
      <c r="J63" s="187">
        <v>1</v>
      </c>
      <c r="K63" s="187">
        <v>5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339</v>
      </c>
      <c r="C64" s="186">
        <v>27</v>
      </c>
      <c r="D64" s="187">
        <v>57</v>
      </c>
      <c r="E64" s="187">
        <v>1</v>
      </c>
      <c r="F64" s="187">
        <v>117</v>
      </c>
      <c r="G64" s="187">
        <v>94</v>
      </c>
      <c r="H64" s="187">
        <v>13</v>
      </c>
      <c r="I64" s="187">
        <v>0</v>
      </c>
      <c r="J64" s="187">
        <v>8</v>
      </c>
      <c r="K64" s="187">
        <v>22</v>
      </c>
      <c r="L64" s="187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87</v>
      </c>
      <c r="C65" s="186">
        <v>5</v>
      </c>
      <c r="D65" s="187">
        <v>8</v>
      </c>
      <c r="E65" s="187">
        <v>0</v>
      </c>
      <c r="F65" s="187">
        <v>32</v>
      </c>
      <c r="G65" s="187">
        <v>29</v>
      </c>
      <c r="H65" s="187">
        <v>5</v>
      </c>
      <c r="I65" s="187">
        <v>0</v>
      </c>
      <c r="J65" s="187">
        <v>1</v>
      </c>
      <c r="K65" s="187">
        <v>7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171</v>
      </c>
      <c r="C66" s="186">
        <v>12</v>
      </c>
      <c r="D66" s="187">
        <v>60</v>
      </c>
      <c r="E66" s="187">
        <v>1</v>
      </c>
      <c r="F66" s="187">
        <v>52</v>
      </c>
      <c r="G66" s="187">
        <v>32</v>
      </c>
      <c r="H66" s="187">
        <v>6</v>
      </c>
      <c r="I66" s="187">
        <v>0</v>
      </c>
      <c r="J66" s="187">
        <v>5</v>
      </c>
      <c r="K66" s="187">
        <v>3</v>
      </c>
      <c r="L66" s="187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254</v>
      </c>
      <c r="C67" s="186">
        <v>30</v>
      </c>
      <c r="D67" s="187">
        <v>47</v>
      </c>
      <c r="E67" s="187">
        <v>0</v>
      </c>
      <c r="F67" s="187">
        <v>74</v>
      </c>
      <c r="G67" s="187">
        <v>83</v>
      </c>
      <c r="H67" s="187">
        <v>9</v>
      </c>
      <c r="I67" s="187">
        <v>0</v>
      </c>
      <c r="J67" s="187">
        <v>3</v>
      </c>
      <c r="K67" s="187">
        <v>7</v>
      </c>
      <c r="L67" s="187">
        <v>0</v>
      </c>
      <c r="M67" s="107">
        <v>1</v>
      </c>
      <c r="N67" s="97"/>
    </row>
    <row r="68" spans="1:14" ht="15.95" customHeight="1" x14ac:dyDescent="0.2">
      <c r="A68" s="96" t="s">
        <v>59</v>
      </c>
      <c r="B68" s="237">
        <v>142</v>
      </c>
      <c r="C68" s="186">
        <v>4</v>
      </c>
      <c r="D68" s="187">
        <v>20</v>
      </c>
      <c r="E68" s="187">
        <v>0</v>
      </c>
      <c r="F68" s="187">
        <v>54</v>
      </c>
      <c r="G68" s="187">
        <v>48</v>
      </c>
      <c r="H68" s="187">
        <v>10</v>
      </c>
      <c r="I68" s="187">
        <v>0</v>
      </c>
      <c r="J68" s="187">
        <v>1</v>
      </c>
      <c r="K68" s="187">
        <v>5</v>
      </c>
      <c r="L68" s="187">
        <v>0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277</v>
      </c>
      <c r="C69" s="186">
        <v>1</v>
      </c>
      <c r="D69" s="187">
        <v>47</v>
      </c>
      <c r="E69" s="187">
        <v>2</v>
      </c>
      <c r="F69" s="187">
        <v>59</v>
      </c>
      <c r="G69" s="187">
        <v>106</v>
      </c>
      <c r="H69" s="187">
        <v>12</v>
      </c>
      <c r="I69" s="187">
        <v>0</v>
      </c>
      <c r="J69" s="187">
        <v>9</v>
      </c>
      <c r="K69" s="187">
        <v>38</v>
      </c>
      <c r="L69" s="187">
        <v>1</v>
      </c>
      <c r="M69" s="107">
        <v>2</v>
      </c>
      <c r="N69" s="97"/>
    </row>
    <row r="70" spans="1:14" ht="15.95" customHeight="1" x14ac:dyDescent="0.2">
      <c r="A70" s="96" t="s">
        <v>61</v>
      </c>
      <c r="B70" s="237">
        <v>101</v>
      </c>
      <c r="C70" s="186">
        <v>0</v>
      </c>
      <c r="D70" s="187">
        <v>17</v>
      </c>
      <c r="E70" s="187">
        <v>2</v>
      </c>
      <c r="F70" s="187">
        <v>22</v>
      </c>
      <c r="G70" s="187">
        <v>38</v>
      </c>
      <c r="H70" s="187">
        <v>6</v>
      </c>
      <c r="I70" s="187">
        <v>7</v>
      </c>
      <c r="J70" s="187">
        <v>1</v>
      </c>
      <c r="K70" s="187">
        <v>8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204</v>
      </c>
      <c r="C71" s="188">
        <v>2</v>
      </c>
      <c r="D71" s="189">
        <v>30</v>
      </c>
      <c r="E71" s="189">
        <v>0</v>
      </c>
      <c r="F71" s="189">
        <v>71</v>
      </c>
      <c r="G71" s="189">
        <v>70</v>
      </c>
      <c r="H71" s="189">
        <v>5</v>
      </c>
      <c r="I71" s="189">
        <v>0</v>
      </c>
      <c r="J71" s="189">
        <v>3</v>
      </c>
      <c r="K71" s="189">
        <v>21</v>
      </c>
      <c r="L71" s="189">
        <v>2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2482</v>
      </c>
      <c r="C72" s="198">
        <v>95</v>
      </c>
      <c r="D72" s="191">
        <v>444</v>
      </c>
      <c r="E72" s="191">
        <v>48</v>
      </c>
      <c r="F72" s="191">
        <v>719</v>
      </c>
      <c r="G72" s="191">
        <v>790</v>
      </c>
      <c r="H72" s="191">
        <v>95</v>
      </c>
      <c r="I72" s="191">
        <v>43</v>
      </c>
      <c r="J72" s="191">
        <v>46</v>
      </c>
      <c r="K72" s="191">
        <v>194</v>
      </c>
      <c r="L72" s="191">
        <v>3</v>
      </c>
      <c r="M72" s="109">
        <v>5</v>
      </c>
      <c r="N72" s="97"/>
    </row>
    <row r="73" spans="1:14" ht="15.95" customHeight="1" x14ac:dyDescent="0.2">
      <c r="A73" s="96" t="s">
        <v>64</v>
      </c>
      <c r="B73" s="237">
        <v>512</v>
      </c>
      <c r="C73" s="186">
        <v>7</v>
      </c>
      <c r="D73" s="187">
        <v>34</v>
      </c>
      <c r="E73" s="187">
        <v>3</v>
      </c>
      <c r="F73" s="187">
        <v>229</v>
      </c>
      <c r="G73" s="187">
        <v>167</v>
      </c>
      <c r="H73" s="187">
        <v>24</v>
      </c>
      <c r="I73" s="187">
        <v>1</v>
      </c>
      <c r="J73" s="187">
        <v>7</v>
      </c>
      <c r="K73" s="187">
        <v>40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250</v>
      </c>
      <c r="C74" s="186">
        <v>5</v>
      </c>
      <c r="D74" s="187">
        <v>22</v>
      </c>
      <c r="E74" s="187">
        <v>2</v>
      </c>
      <c r="F74" s="187">
        <v>73</v>
      </c>
      <c r="G74" s="187">
        <v>111</v>
      </c>
      <c r="H74" s="187">
        <v>8</v>
      </c>
      <c r="I74" s="187">
        <v>0</v>
      </c>
      <c r="J74" s="187">
        <v>4</v>
      </c>
      <c r="K74" s="187">
        <v>25</v>
      </c>
      <c r="L74" s="187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401</v>
      </c>
      <c r="C75" s="186">
        <v>26</v>
      </c>
      <c r="D75" s="187">
        <v>85</v>
      </c>
      <c r="E75" s="187">
        <v>17</v>
      </c>
      <c r="F75" s="187">
        <v>136</v>
      </c>
      <c r="G75" s="187">
        <v>99</v>
      </c>
      <c r="H75" s="187">
        <v>13</v>
      </c>
      <c r="I75" s="187">
        <v>0</v>
      </c>
      <c r="J75" s="187">
        <v>8</v>
      </c>
      <c r="K75" s="187">
        <v>16</v>
      </c>
      <c r="L75" s="187">
        <v>0</v>
      </c>
      <c r="M75" s="107">
        <v>1</v>
      </c>
      <c r="N75" s="97"/>
    </row>
    <row r="76" spans="1:14" ht="15.95" customHeight="1" x14ac:dyDescent="0.2">
      <c r="A76" s="96" t="s">
        <v>67</v>
      </c>
      <c r="B76" s="237">
        <v>127</v>
      </c>
      <c r="C76" s="186">
        <v>4</v>
      </c>
      <c r="D76" s="187">
        <v>38</v>
      </c>
      <c r="E76" s="187">
        <v>11</v>
      </c>
      <c r="F76" s="187">
        <v>22</v>
      </c>
      <c r="G76" s="187">
        <v>35</v>
      </c>
      <c r="H76" s="187">
        <v>3</v>
      </c>
      <c r="I76" s="187">
        <v>0</v>
      </c>
      <c r="J76" s="187">
        <v>3</v>
      </c>
      <c r="K76" s="187">
        <v>9</v>
      </c>
      <c r="L76" s="187">
        <v>0</v>
      </c>
      <c r="M76" s="107">
        <v>2</v>
      </c>
      <c r="N76" s="97"/>
    </row>
    <row r="77" spans="1:14" ht="15.95" customHeight="1" x14ac:dyDescent="0.2">
      <c r="A77" s="96" t="s">
        <v>68</v>
      </c>
      <c r="B77" s="237">
        <v>30</v>
      </c>
      <c r="C77" s="186">
        <v>0</v>
      </c>
      <c r="D77" s="187">
        <v>4</v>
      </c>
      <c r="E77" s="187">
        <v>0</v>
      </c>
      <c r="F77" s="187">
        <v>8</v>
      </c>
      <c r="G77" s="187">
        <v>13</v>
      </c>
      <c r="H77" s="187">
        <v>1</v>
      </c>
      <c r="I77" s="187">
        <v>0</v>
      </c>
      <c r="J77" s="187">
        <v>1</v>
      </c>
      <c r="K77" s="187">
        <v>2</v>
      </c>
      <c r="L77" s="187">
        <v>0</v>
      </c>
      <c r="M77" s="107">
        <v>1</v>
      </c>
      <c r="N77" s="97"/>
    </row>
    <row r="78" spans="1:14" ht="15.95" customHeight="1" x14ac:dyDescent="0.2">
      <c r="A78" s="96" t="s">
        <v>69</v>
      </c>
      <c r="B78" s="237">
        <v>307</v>
      </c>
      <c r="C78" s="186">
        <v>1</v>
      </c>
      <c r="D78" s="187">
        <v>46</v>
      </c>
      <c r="E78" s="187">
        <v>4</v>
      </c>
      <c r="F78" s="187">
        <v>87</v>
      </c>
      <c r="G78" s="187">
        <v>118</v>
      </c>
      <c r="H78" s="187">
        <v>10</v>
      </c>
      <c r="I78" s="187">
        <v>3</v>
      </c>
      <c r="J78" s="187">
        <v>8</v>
      </c>
      <c r="K78" s="187">
        <v>30</v>
      </c>
      <c r="L78" s="187">
        <v>0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437</v>
      </c>
      <c r="C79" s="186">
        <v>12</v>
      </c>
      <c r="D79" s="187">
        <v>26</v>
      </c>
      <c r="E79" s="187">
        <v>0</v>
      </c>
      <c r="F79" s="187">
        <v>171</v>
      </c>
      <c r="G79" s="187">
        <v>143</v>
      </c>
      <c r="H79" s="187">
        <v>17</v>
      </c>
      <c r="I79" s="187">
        <v>1</v>
      </c>
      <c r="J79" s="187">
        <v>16</v>
      </c>
      <c r="K79" s="187">
        <v>51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227</v>
      </c>
      <c r="C80" s="186">
        <v>10</v>
      </c>
      <c r="D80" s="187">
        <v>39</v>
      </c>
      <c r="E80" s="187">
        <v>3</v>
      </c>
      <c r="F80" s="187">
        <v>78</v>
      </c>
      <c r="G80" s="187">
        <v>74</v>
      </c>
      <c r="H80" s="187">
        <v>3</v>
      </c>
      <c r="I80" s="187">
        <v>0</v>
      </c>
      <c r="J80" s="187">
        <v>3</v>
      </c>
      <c r="K80" s="187">
        <v>16</v>
      </c>
      <c r="L80" s="187">
        <v>1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135</v>
      </c>
      <c r="C81" s="186">
        <v>0</v>
      </c>
      <c r="D81" s="187">
        <v>10</v>
      </c>
      <c r="E81" s="187">
        <v>0</v>
      </c>
      <c r="F81" s="187">
        <v>47</v>
      </c>
      <c r="G81" s="187">
        <v>61</v>
      </c>
      <c r="H81" s="187">
        <v>4</v>
      </c>
      <c r="I81" s="187">
        <v>0</v>
      </c>
      <c r="J81" s="187">
        <v>2</v>
      </c>
      <c r="K81" s="187">
        <v>11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74</v>
      </c>
      <c r="C82" s="186">
        <v>1</v>
      </c>
      <c r="D82" s="187">
        <v>9</v>
      </c>
      <c r="E82" s="187">
        <v>36</v>
      </c>
      <c r="F82" s="187">
        <v>2</v>
      </c>
      <c r="G82" s="187">
        <v>12</v>
      </c>
      <c r="H82" s="187">
        <v>7</v>
      </c>
      <c r="I82" s="187">
        <v>0</v>
      </c>
      <c r="J82" s="187">
        <v>1</v>
      </c>
      <c r="K82" s="187">
        <v>5</v>
      </c>
      <c r="L82" s="187">
        <v>1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81</v>
      </c>
      <c r="C83" s="186">
        <v>0</v>
      </c>
      <c r="D83" s="187">
        <v>16</v>
      </c>
      <c r="E83" s="187">
        <v>3</v>
      </c>
      <c r="F83" s="187">
        <v>29</v>
      </c>
      <c r="G83" s="187">
        <v>24</v>
      </c>
      <c r="H83" s="187">
        <v>2</v>
      </c>
      <c r="I83" s="187">
        <v>0</v>
      </c>
      <c r="J83" s="187">
        <v>3</v>
      </c>
      <c r="K83" s="187">
        <v>4</v>
      </c>
      <c r="L83" s="187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158</v>
      </c>
      <c r="C84" s="186">
        <v>2</v>
      </c>
      <c r="D84" s="187">
        <v>22</v>
      </c>
      <c r="E84" s="187">
        <v>3</v>
      </c>
      <c r="F84" s="187">
        <v>50</v>
      </c>
      <c r="G84" s="187">
        <v>57</v>
      </c>
      <c r="H84" s="187">
        <v>6</v>
      </c>
      <c r="I84" s="187">
        <v>0</v>
      </c>
      <c r="J84" s="187">
        <v>3</v>
      </c>
      <c r="K84" s="187">
        <v>15</v>
      </c>
      <c r="L84" s="187">
        <v>0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336</v>
      </c>
      <c r="C85" s="188">
        <v>14</v>
      </c>
      <c r="D85" s="189">
        <v>66</v>
      </c>
      <c r="E85" s="189">
        <v>119</v>
      </c>
      <c r="F85" s="189">
        <v>16</v>
      </c>
      <c r="G85" s="189">
        <v>98</v>
      </c>
      <c r="H85" s="189">
        <v>5</v>
      </c>
      <c r="I85" s="189">
        <v>0</v>
      </c>
      <c r="J85" s="189">
        <v>6</v>
      </c>
      <c r="K85" s="189">
        <v>10</v>
      </c>
      <c r="L85" s="189">
        <v>0</v>
      </c>
      <c r="M85" s="108">
        <v>2</v>
      </c>
      <c r="N85" s="97"/>
    </row>
    <row r="86" spans="1:14" ht="15.95" customHeight="1" x14ac:dyDescent="0.2">
      <c r="A86" s="98" t="s">
        <v>77</v>
      </c>
      <c r="B86" s="239">
        <v>3075</v>
      </c>
      <c r="C86" s="198">
        <v>82</v>
      </c>
      <c r="D86" s="191">
        <v>417</v>
      </c>
      <c r="E86" s="191">
        <v>201</v>
      </c>
      <c r="F86" s="191">
        <v>948</v>
      </c>
      <c r="G86" s="191">
        <v>1012</v>
      </c>
      <c r="H86" s="191">
        <v>103</v>
      </c>
      <c r="I86" s="191">
        <v>5</v>
      </c>
      <c r="J86" s="191">
        <v>65</v>
      </c>
      <c r="K86" s="191">
        <v>234</v>
      </c>
      <c r="L86" s="191">
        <v>2</v>
      </c>
      <c r="M86" s="109">
        <v>6</v>
      </c>
      <c r="N86" s="97"/>
    </row>
    <row r="87" spans="1:14" ht="15.95" customHeight="1" x14ac:dyDescent="0.2">
      <c r="A87" s="96" t="s">
        <v>78</v>
      </c>
      <c r="B87" s="237">
        <v>95</v>
      </c>
      <c r="C87" s="186">
        <v>8</v>
      </c>
      <c r="D87" s="187">
        <v>11</v>
      </c>
      <c r="E87" s="187">
        <v>0</v>
      </c>
      <c r="F87" s="187">
        <v>28</v>
      </c>
      <c r="G87" s="187">
        <v>26</v>
      </c>
      <c r="H87" s="187">
        <v>10</v>
      </c>
      <c r="I87" s="187">
        <v>0</v>
      </c>
      <c r="J87" s="187">
        <v>5</v>
      </c>
      <c r="K87" s="187">
        <v>7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165</v>
      </c>
      <c r="C88" s="186">
        <v>3</v>
      </c>
      <c r="D88" s="187">
        <v>14</v>
      </c>
      <c r="E88" s="187">
        <v>0</v>
      </c>
      <c r="F88" s="187">
        <v>27</v>
      </c>
      <c r="G88" s="187">
        <v>66</v>
      </c>
      <c r="H88" s="187">
        <v>10</v>
      </c>
      <c r="I88" s="187">
        <v>1</v>
      </c>
      <c r="J88" s="187">
        <v>9</v>
      </c>
      <c r="K88" s="187">
        <v>34</v>
      </c>
      <c r="L88" s="187">
        <v>1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188</v>
      </c>
      <c r="C89" s="186">
        <v>4</v>
      </c>
      <c r="D89" s="187">
        <v>29</v>
      </c>
      <c r="E89" s="187">
        <v>2</v>
      </c>
      <c r="F89" s="187">
        <v>39</v>
      </c>
      <c r="G89" s="187">
        <v>64</v>
      </c>
      <c r="H89" s="187">
        <v>14</v>
      </c>
      <c r="I89" s="187">
        <v>2</v>
      </c>
      <c r="J89" s="187">
        <v>3</v>
      </c>
      <c r="K89" s="187">
        <v>31</v>
      </c>
      <c r="L89" s="187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37">
        <v>69</v>
      </c>
      <c r="C90" s="186">
        <v>0</v>
      </c>
      <c r="D90" s="187">
        <v>4</v>
      </c>
      <c r="E90" s="187">
        <v>0</v>
      </c>
      <c r="F90" s="187">
        <v>24</v>
      </c>
      <c r="G90" s="187">
        <v>27</v>
      </c>
      <c r="H90" s="187">
        <v>2</v>
      </c>
      <c r="I90" s="187">
        <v>0</v>
      </c>
      <c r="J90" s="187">
        <v>1</v>
      </c>
      <c r="K90" s="187">
        <v>11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138</v>
      </c>
      <c r="C91" s="186">
        <v>4</v>
      </c>
      <c r="D91" s="187">
        <v>16</v>
      </c>
      <c r="E91" s="187">
        <v>0</v>
      </c>
      <c r="F91" s="187">
        <v>23</v>
      </c>
      <c r="G91" s="187">
        <v>57</v>
      </c>
      <c r="H91" s="187">
        <v>10</v>
      </c>
      <c r="I91" s="187">
        <v>1</v>
      </c>
      <c r="J91" s="187">
        <v>6</v>
      </c>
      <c r="K91" s="187">
        <v>21</v>
      </c>
      <c r="L91" s="187">
        <v>0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393</v>
      </c>
      <c r="C92" s="186">
        <v>0</v>
      </c>
      <c r="D92" s="187">
        <v>125</v>
      </c>
      <c r="E92" s="187">
        <v>5</v>
      </c>
      <c r="F92" s="187">
        <v>89</v>
      </c>
      <c r="G92" s="187">
        <v>122</v>
      </c>
      <c r="H92" s="187">
        <v>15</v>
      </c>
      <c r="I92" s="187">
        <v>1</v>
      </c>
      <c r="J92" s="187">
        <v>3</v>
      </c>
      <c r="K92" s="187">
        <v>32</v>
      </c>
      <c r="L92" s="187">
        <v>0</v>
      </c>
      <c r="M92" s="107">
        <v>1</v>
      </c>
      <c r="N92" s="97"/>
    </row>
    <row r="93" spans="1:14" ht="15.95" customHeight="1" x14ac:dyDescent="0.2">
      <c r="A93" s="96" t="s">
        <v>84</v>
      </c>
      <c r="B93" s="237">
        <v>310</v>
      </c>
      <c r="C93" s="186">
        <v>41</v>
      </c>
      <c r="D93" s="187">
        <v>56</v>
      </c>
      <c r="E93" s="187">
        <v>0</v>
      </c>
      <c r="F93" s="187">
        <v>81</v>
      </c>
      <c r="G93" s="187">
        <v>96</v>
      </c>
      <c r="H93" s="187">
        <v>12</v>
      </c>
      <c r="I93" s="187">
        <v>0</v>
      </c>
      <c r="J93" s="187">
        <v>5</v>
      </c>
      <c r="K93" s="187">
        <v>19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304</v>
      </c>
      <c r="C94" s="186">
        <v>6</v>
      </c>
      <c r="D94" s="187">
        <v>56</v>
      </c>
      <c r="E94" s="187">
        <v>8</v>
      </c>
      <c r="F94" s="187">
        <v>106</v>
      </c>
      <c r="G94" s="187">
        <v>91</v>
      </c>
      <c r="H94" s="187">
        <v>10</v>
      </c>
      <c r="I94" s="187">
        <v>1</v>
      </c>
      <c r="J94" s="187">
        <v>5</v>
      </c>
      <c r="K94" s="187">
        <v>21</v>
      </c>
      <c r="L94" s="187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94</v>
      </c>
      <c r="C95" s="186">
        <v>0</v>
      </c>
      <c r="D95" s="187">
        <v>15</v>
      </c>
      <c r="E95" s="187">
        <v>34</v>
      </c>
      <c r="F95" s="187">
        <v>12</v>
      </c>
      <c r="G95" s="187">
        <v>21</v>
      </c>
      <c r="H95" s="187">
        <v>4</v>
      </c>
      <c r="I95" s="187">
        <v>1</v>
      </c>
      <c r="J95" s="187">
        <v>2</v>
      </c>
      <c r="K95" s="187">
        <v>5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304</v>
      </c>
      <c r="C96" s="186">
        <v>15</v>
      </c>
      <c r="D96" s="187">
        <v>52</v>
      </c>
      <c r="E96" s="187">
        <v>4</v>
      </c>
      <c r="F96" s="187">
        <v>77</v>
      </c>
      <c r="G96" s="187">
        <v>103</v>
      </c>
      <c r="H96" s="187">
        <v>7</v>
      </c>
      <c r="I96" s="187">
        <v>0</v>
      </c>
      <c r="J96" s="187">
        <v>8</v>
      </c>
      <c r="K96" s="187">
        <v>37</v>
      </c>
      <c r="L96" s="187">
        <v>1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160</v>
      </c>
      <c r="C97" s="188">
        <v>5</v>
      </c>
      <c r="D97" s="189">
        <v>38</v>
      </c>
      <c r="E97" s="189">
        <v>0</v>
      </c>
      <c r="F97" s="189">
        <v>51</v>
      </c>
      <c r="G97" s="189">
        <v>39</v>
      </c>
      <c r="H97" s="189">
        <v>5</v>
      </c>
      <c r="I97" s="189">
        <v>1</v>
      </c>
      <c r="J97" s="189">
        <v>5</v>
      </c>
      <c r="K97" s="189">
        <v>14</v>
      </c>
      <c r="L97" s="189">
        <v>0</v>
      </c>
      <c r="M97" s="108">
        <v>2</v>
      </c>
      <c r="N97" s="97"/>
    </row>
    <row r="98" spans="1:14" ht="15.95" customHeight="1" x14ac:dyDescent="0.2">
      <c r="A98" s="98" t="s">
        <v>89</v>
      </c>
      <c r="B98" s="239">
        <v>2220</v>
      </c>
      <c r="C98" s="198">
        <v>86</v>
      </c>
      <c r="D98" s="191">
        <v>416</v>
      </c>
      <c r="E98" s="191">
        <v>53</v>
      </c>
      <c r="F98" s="191">
        <v>557</v>
      </c>
      <c r="G98" s="191">
        <v>712</v>
      </c>
      <c r="H98" s="191">
        <v>99</v>
      </c>
      <c r="I98" s="191">
        <v>8</v>
      </c>
      <c r="J98" s="191">
        <v>52</v>
      </c>
      <c r="K98" s="191">
        <v>232</v>
      </c>
      <c r="L98" s="191">
        <v>2</v>
      </c>
      <c r="M98" s="109">
        <v>3</v>
      </c>
      <c r="N98" s="97"/>
    </row>
    <row r="99" spans="1:14" ht="15.95" customHeight="1" thickBot="1" x14ac:dyDescent="0.25">
      <c r="A99" s="35" t="s">
        <v>90</v>
      </c>
      <c r="B99" s="240">
        <v>16090</v>
      </c>
      <c r="C99" s="228">
        <v>304</v>
      </c>
      <c r="D99" s="222">
        <v>2329</v>
      </c>
      <c r="E99" s="222">
        <v>559</v>
      </c>
      <c r="F99" s="222">
        <v>5042</v>
      </c>
      <c r="G99" s="222">
        <v>5174</v>
      </c>
      <c r="H99" s="222">
        <v>627</v>
      </c>
      <c r="I99" s="222">
        <v>99</v>
      </c>
      <c r="J99" s="222">
        <v>337</v>
      </c>
      <c r="K99" s="222">
        <v>1551</v>
      </c>
      <c r="L99" s="222">
        <v>30</v>
      </c>
      <c r="M99" s="223">
        <v>38</v>
      </c>
    </row>
    <row r="101" spans="1:14" ht="31.5" customHeight="1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6" width="9.85546875" style="32" customWidth="1"/>
    <col min="7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186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273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266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3">
        <v>41974</v>
      </c>
      <c r="M7" s="363"/>
      <c r="N7" s="60"/>
    </row>
    <row r="8" spans="1:14" s="31" customFormat="1" ht="14.25" x14ac:dyDescent="0.2">
      <c r="A8" s="92"/>
      <c r="B8" s="380" t="s">
        <v>244</v>
      </c>
      <c r="C8" s="407" t="s">
        <v>226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3"/>
    </row>
    <row r="9" spans="1:14" s="31" customFormat="1" ht="14.25" customHeight="1" x14ac:dyDescent="0.2">
      <c r="A9" s="94" t="s">
        <v>1</v>
      </c>
      <c r="B9" s="381"/>
      <c r="C9" s="427" t="s">
        <v>440</v>
      </c>
      <c r="D9" s="421" t="s">
        <v>441</v>
      </c>
      <c r="E9" s="421" t="s">
        <v>442</v>
      </c>
      <c r="F9" s="421" t="s">
        <v>443</v>
      </c>
      <c r="G9" s="421" t="s">
        <v>444</v>
      </c>
      <c r="H9" s="421" t="s">
        <v>445</v>
      </c>
      <c r="I9" s="421" t="s">
        <v>446</v>
      </c>
      <c r="J9" s="421" t="s">
        <v>447</v>
      </c>
      <c r="K9" s="421" t="s">
        <v>448</v>
      </c>
      <c r="L9" s="421" t="s">
        <v>449</v>
      </c>
      <c r="M9" s="424" t="s">
        <v>450</v>
      </c>
      <c r="N9" s="93"/>
    </row>
    <row r="10" spans="1:14" s="31" customFormat="1" ht="14.25" customHeight="1" x14ac:dyDescent="0.2">
      <c r="A10" s="94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3"/>
    </row>
    <row r="11" spans="1:14" s="31" customFormat="1" ht="52.5" customHeight="1" thickBot="1" x14ac:dyDescent="0.25">
      <c r="A11" s="95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3"/>
    </row>
    <row r="12" spans="1:14" ht="15.95" customHeight="1" x14ac:dyDescent="0.2">
      <c r="A12" s="96" t="s">
        <v>3</v>
      </c>
      <c r="B12" s="229">
        <v>1063</v>
      </c>
      <c r="C12" s="204">
        <v>0</v>
      </c>
      <c r="D12" s="184">
        <v>123</v>
      </c>
      <c r="E12" s="184">
        <v>40</v>
      </c>
      <c r="F12" s="184">
        <v>86</v>
      </c>
      <c r="G12" s="184">
        <v>238</v>
      </c>
      <c r="H12" s="184">
        <v>103</v>
      </c>
      <c r="I12" s="184">
        <v>5</v>
      </c>
      <c r="J12" s="184">
        <v>32</v>
      </c>
      <c r="K12" s="184">
        <v>409</v>
      </c>
      <c r="L12" s="184">
        <v>18</v>
      </c>
      <c r="M12" s="185">
        <v>9</v>
      </c>
      <c r="N12" s="97"/>
    </row>
    <row r="13" spans="1:14" ht="15.95" customHeight="1" x14ac:dyDescent="0.2">
      <c r="A13" s="96" t="s">
        <v>4</v>
      </c>
      <c r="B13" s="230">
        <v>3980</v>
      </c>
      <c r="C13" s="186">
        <v>3</v>
      </c>
      <c r="D13" s="187">
        <v>532</v>
      </c>
      <c r="E13" s="187">
        <v>283</v>
      </c>
      <c r="F13" s="187">
        <v>455</v>
      </c>
      <c r="G13" s="187">
        <v>1239</v>
      </c>
      <c r="H13" s="187">
        <v>374</v>
      </c>
      <c r="I13" s="187">
        <v>22</v>
      </c>
      <c r="J13" s="187">
        <v>128</v>
      </c>
      <c r="K13" s="187">
        <v>903</v>
      </c>
      <c r="L13" s="187">
        <v>32</v>
      </c>
      <c r="M13" s="107">
        <v>9</v>
      </c>
      <c r="N13" s="97"/>
    </row>
    <row r="14" spans="1:14" ht="15.95" customHeight="1" x14ac:dyDescent="0.2">
      <c r="A14" s="96" t="s">
        <v>5</v>
      </c>
      <c r="B14" s="230">
        <v>1987</v>
      </c>
      <c r="C14" s="186">
        <v>0</v>
      </c>
      <c r="D14" s="187">
        <v>209</v>
      </c>
      <c r="E14" s="187">
        <v>123</v>
      </c>
      <c r="F14" s="187">
        <v>237</v>
      </c>
      <c r="G14" s="187">
        <v>606</v>
      </c>
      <c r="H14" s="187">
        <v>173</v>
      </c>
      <c r="I14" s="187">
        <v>8</v>
      </c>
      <c r="J14" s="187">
        <v>64</v>
      </c>
      <c r="K14" s="187">
        <v>536</v>
      </c>
      <c r="L14" s="187">
        <v>23</v>
      </c>
      <c r="M14" s="107">
        <v>8</v>
      </c>
      <c r="N14" s="97"/>
    </row>
    <row r="15" spans="1:14" ht="15.95" customHeight="1" x14ac:dyDescent="0.2">
      <c r="A15" s="96" t="s">
        <v>6</v>
      </c>
      <c r="B15" s="230">
        <v>2890</v>
      </c>
      <c r="C15" s="186">
        <v>1</v>
      </c>
      <c r="D15" s="187">
        <v>233</v>
      </c>
      <c r="E15" s="187">
        <v>105</v>
      </c>
      <c r="F15" s="187">
        <v>335</v>
      </c>
      <c r="G15" s="187">
        <v>978</v>
      </c>
      <c r="H15" s="187">
        <v>234</v>
      </c>
      <c r="I15" s="187">
        <v>16</v>
      </c>
      <c r="J15" s="187">
        <v>104</v>
      </c>
      <c r="K15" s="187">
        <v>862</v>
      </c>
      <c r="L15" s="187">
        <v>22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3971</v>
      </c>
      <c r="C16" s="186">
        <v>2</v>
      </c>
      <c r="D16" s="187">
        <v>470</v>
      </c>
      <c r="E16" s="187">
        <v>11</v>
      </c>
      <c r="F16" s="187">
        <v>849</v>
      </c>
      <c r="G16" s="187">
        <v>1326</v>
      </c>
      <c r="H16" s="187">
        <v>308</v>
      </c>
      <c r="I16" s="187">
        <v>30</v>
      </c>
      <c r="J16" s="187">
        <v>76</v>
      </c>
      <c r="K16" s="187">
        <v>871</v>
      </c>
      <c r="L16" s="187">
        <v>28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2929</v>
      </c>
      <c r="C17" s="186">
        <v>80</v>
      </c>
      <c r="D17" s="187">
        <v>676</v>
      </c>
      <c r="E17" s="187">
        <v>7</v>
      </c>
      <c r="F17" s="187">
        <v>960</v>
      </c>
      <c r="G17" s="187">
        <v>741</v>
      </c>
      <c r="H17" s="187">
        <v>124</v>
      </c>
      <c r="I17" s="187">
        <v>10</v>
      </c>
      <c r="J17" s="187">
        <v>46</v>
      </c>
      <c r="K17" s="187">
        <v>272</v>
      </c>
      <c r="L17" s="187">
        <v>13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2502</v>
      </c>
      <c r="C18" s="186">
        <v>11</v>
      </c>
      <c r="D18" s="187">
        <v>260</v>
      </c>
      <c r="E18" s="187">
        <v>289</v>
      </c>
      <c r="F18" s="187">
        <v>535</v>
      </c>
      <c r="G18" s="187">
        <v>770</v>
      </c>
      <c r="H18" s="187">
        <v>142</v>
      </c>
      <c r="I18" s="187">
        <v>72</v>
      </c>
      <c r="J18" s="187">
        <v>57</v>
      </c>
      <c r="K18" s="187">
        <v>354</v>
      </c>
      <c r="L18" s="187">
        <v>12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2278</v>
      </c>
      <c r="C19" s="188">
        <v>1</v>
      </c>
      <c r="D19" s="189">
        <v>301</v>
      </c>
      <c r="E19" s="189">
        <v>118</v>
      </c>
      <c r="F19" s="189">
        <v>454</v>
      </c>
      <c r="G19" s="189">
        <v>718</v>
      </c>
      <c r="H19" s="189">
        <v>160</v>
      </c>
      <c r="I19" s="189">
        <v>64</v>
      </c>
      <c r="J19" s="189">
        <v>52</v>
      </c>
      <c r="K19" s="189">
        <v>398</v>
      </c>
      <c r="L19" s="189">
        <v>12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21600</v>
      </c>
      <c r="C20" s="198">
        <v>98</v>
      </c>
      <c r="D20" s="191">
        <v>2804</v>
      </c>
      <c r="E20" s="191">
        <v>976</v>
      </c>
      <c r="F20" s="191">
        <v>3911</v>
      </c>
      <c r="G20" s="191">
        <v>6616</v>
      </c>
      <c r="H20" s="191">
        <v>1618</v>
      </c>
      <c r="I20" s="191">
        <v>227</v>
      </c>
      <c r="J20" s="191">
        <v>559</v>
      </c>
      <c r="K20" s="191">
        <v>4605</v>
      </c>
      <c r="L20" s="191">
        <v>160</v>
      </c>
      <c r="M20" s="109">
        <v>26</v>
      </c>
      <c r="N20" s="97"/>
    </row>
    <row r="21" spans="1:14" ht="15.95" customHeight="1" x14ac:dyDescent="0.2">
      <c r="A21" s="96" t="s">
        <v>12</v>
      </c>
      <c r="B21" s="233">
        <v>7419</v>
      </c>
      <c r="C21" s="186">
        <v>92</v>
      </c>
      <c r="D21" s="187">
        <v>1846</v>
      </c>
      <c r="E21" s="187">
        <v>4</v>
      </c>
      <c r="F21" s="187">
        <v>2849</v>
      </c>
      <c r="G21" s="187">
        <v>1721</v>
      </c>
      <c r="H21" s="187">
        <v>408</v>
      </c>
      <c r="I21" s="187">
        <v>27</v>
      </c>
      <c r="J21" s="187">
        <v>120</v>
      </c>
      <c r="K21" s="187">
        <v>345</v>
      </c>
      <c r="L21" s="187">
        <v>6</v>
      </c>
      <c r="M21" s="107">
        <v>1</v>
      </c>
      <c r="N21" s="97"/>
    </row>
    <row r="22" spans="1:14" ht="15.95" customHeight="1" x14ac:dyDescent="0.2">
      <c r="A22" s="96" t="s">
        <v>13</v>
      </c>
      <c r="B22" s="230">
        <v>3099</v>
      </c>
      <c r="C22" s="186">
        <v>14</v>
      </c>
      <c r="D22" s="187">
        <v>613</v>
      </c>
      <c r="E22" s="187">
        <v>2</v>
      </c>
      <c r="F22" s="187">
        <v>1087</v>
      </c>
      <c r="G22" s="187">
        <v>877</v>
      </c>
      <c r="H22" s="187">
        <v>169</v>
      </c>
      <c r="I22" s="187">
        <v>12</v>
      </c>
      <c r="J22" s="187">
        <v>53</v>
      </c>
      <c r="K22" s="187">
        <v>263</v>
      </c>
      <c r="L22" s="187">
        <v>8</v>
      </c>
      <c r="M22" s="107">
        <v>1</v>
      </c>
      <c r="N22" s="97"/>
    </row>
    <row r="23" spans="1:14" ht="15.95" customHeight="1" x14ac:dyDescent="0.2">
      <c r="A23" s="96" t="s">
        <v>14</v>
      </c>
      <c r="B23" s="230">
        <v>2027</v>
      </c>
      <c r="C23" s="186">
        <v>0</v>
      </c>
      <c r="D23" s="187">
        <v>327</v>
      </c>
      <c r="E23" s="187">
        <v>4</v>
      </c>
      <c r="F23" s="187">
        <v>807</v>
      </c>
      <c r="G23" s="187">
        <v>599</v>
      </c>
      <c r="H23" s="187">
        <v>66</v>
      </c>
      <c r="I23" s="187">
        <v>5</v>
      </c>
      <c r="J23" s="187">
        <v>30</v>
      </c>
      <c r="K23" s="187">
        <v>186</v>
      </c>
      <c r="L23" s="187">
        <v>3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2714</v>
      </c>
      <c r="C24" s="186">
        <v>1</v>
      </c>
      <c r="D24" s="187">
        <v>408</v>
      </c>
      <c r="E24" s="187">
        <v>220</v>
      </c>
      <c r="F24" s="187">
        <v>723</v>
      </c>
      <c r="G24" s="187">
        <v>844</v>
      </c>
      <c r="H24" s="187">
        <v>108</v>
      </c>
      <c r="I24" s="187">
        <v>53</v>
      </c>
      <c r="J24" s="187">
        <v>64</v>
      </c>
      <c r="K24" s="187">
        <v>285</v>
      </c>
      <c r="L24" s="187">
        <v>6</v>
      </c>
      <c r="M24" s="107">
        <v>2</v>
      </c>
      <c r="N24" s="97"/>
    </row>
    <row r="25" spans="1:14" ht="15.95" customHeight="1" x14ac:dyDescent="0.2">
      <c r="A25" s="96" t="s">
        <v>16</v>
      </c>
      <c r="B25" s="230">
        <v>3876</v>
      </c>
      <c r="C25" s="186">
        <v>74</v>
      </c>
      <c r="D25" s="187">
        <v>1005</v>
      </c>
      <c r="E25" s="187">
        <v>44</v>
      </c>
      <c r="F25" s="187">
        <v>1384</v>
      </c>
      <c r="G25" s="187">
        <v>1007</v>
      </c>
      <c r="H25" s="187">
        <v>104</v>
      </c>
      <c r="I25" s="187">
        <v>4</v>
      </c>
      <c r="J25" s="187">
        <v>53</v>
      </c>
      <c r="K25" s="187">
        <v>191</v>
      </c>
      <c r="L25" s="187">
        <v>9</v>
      </c>
      <c r="M25" s="107">
        <v>1</v>
      </c>
      <c r="N25" s="97"/>
    </row>
    <row r="26" spans="1:14" ht="15.95" customHeight="1" x14ac:dyDescent="0.2">
      <c r="A26" s="96" t="s">
        <v>17</v>
      </c>
      <c r="B26" s="230">
        <v>2232</v>
      </c>
      <c r="C26" s="186">
        <v>73</v>
      </c>
      <c r="D26" s="187">
        <v>554</v>
      </c>
      <c r="E26" s="187">
        <v>34</v>
      </c>
      <c r="F26" s="187">
        <v>780</v>
      </c>
      <c r="G26" s="187">
        <v>508</v>
      </c>
      <c r="H26" s="187">
        <v>76</v>
      </c>
      <c r="I26" s="187">
        <v>1</v>
      </c>
      <c r="J26" s="187">
        <v>49</v>
      </c>
      <c r="K26" s="187">
        <v>155</v>
      </c>
      <c r="L26" s="187">
        <v>2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4667</v>
      </c>
      <c r="C27" s="188">
        <v>1</v>
      </c>
      <c r="D27" s="189">
        <v>616</v>
      </c>
      <c r="E27" s="189">
        <v>9</v>
      </c>
      <c r="F27" s="189">
        <v>1509</v>
      </c>
      <c r="G27" s="189">
        <v>1594</v>
      </c>
      <c r="H27" s="189">
        <v>161</v>
      </c>
      <c r="I27" s="189">
        <v>14</v>
      </c>
      <c r="J27" s="189">
        <v>101</v>
      </c>
      <c r="K27" s="189">
        <v>630</v>
      </c>
      <c r="L27" s="189">
        <v>32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26034</v>
      </c>
      <c r="C28" s="198">
        <v>255</v>
      </c>
      <c r="D28" s="191">
        <v>5369</v>
      </c>
      <c r="E28" s="191">
        <v>317</v>
      </c>
      <c r="F28" s="191">
        <v>9139</v>
      </c>
      <c r="G28" s="191">
        <v>7150</v>
      </c>
      <c r="H28" s="191">
        <v>1092</v>
      </c>
      <c r="I28" s="191">
        <v>116</v>
      </c>
      <c r="J28" s="191">
        <v>470</v>
      </c>
      <c r="K28" s="191">
        <v>2055</v>
      </c>
      <c r="L28" s="191">
        <v>66</v>
      </c>
      <c r="M28" s="109">
        <v>5</v>
      </c>
      <c r="N28" s="97"/>
    </row>
    <row r="29" spans="1:14" ht="15.95" customHeight="1" x14ac:dyDescent="0.2">
      <c r="A29" s="96" t="s">
        <v>20</v>
      </c>
      <c r="B29" s="233">
        <v>2143</v>
      </c>
      <c r="C29" s="186">
        <v>5</v>
      </c>
      <c r="D29" s="187">
        <v>408</v>
      </c>
      <c r="E29" s="187">
        <v>10</v>
      </c>
      <c r="F29" s="187">
        <v>838</v>
      </c>
      <c r="G29" s="187">
        <v>625</v>
      </c>
      <c r="H29" s="187">
        <v>72</v>
      </c>
      <c r="I29" s="187">
        <v>0</v>
      </c>
      <c r="J29" s="187">
        <v>43</v>
      </c>
      <c r="K29" s="187">
        <v>141</v>
      </c>
      <c r="L29" s="187">
        <v>1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2700</v>
      </c>
      <c r="C30" s="186">
        <v>2</v>
      </c>
      <c r="D30" s="187">
        <v>321</v>
      </c>
      <c r="E30" s="187">
        <v>104</v>
      </c>
      <c r="F30" s="187">
        <v>907</v>
      </c>
      <c r="G30" s="187">
        <v>918</v>
      </c>
      <c r="H30" s="187">
        <v>91</v>
      </c>
      <c r="I30" s="187">
        <v>4</v>
      </c>
      <c r="J30" s="187">
        <v>66</v>
      </c>
      <c r="K30" s="187">
        <v>277</v>
      </c>
      <c r="L30" s="187">
        <v>8</v>
      </c>
      <c r="M30" s="107">
        <v>2</v>
      </c>
      <c r="N30" s="97"/>
    </row>
    <row r="31" spans="1:14" ht="15.95" customHeight="1" x14ac:dyDescent="0.2">
      <c r="A31" s="96" t="s">
        <v>22</v>
      </c>
      <c r="B31" s="230">
        <v>1143</v>
      </c>
      <c r="C31" s="186">
        <v>0</v>
      </c>
      <c r="D31" s="187">
        <v>171</v>
      </c>
      <c r="E31" s="187">
        <v>2</v>
      </c>
      <c r="F31" s="187">
        <v>403</v>
      </c>
      <c r="G31" s="187">
        <v>385</v>
      </c>
      <c r="H31" s="187">
        <v>42</v>
      </c>
      <c r="I31" s="187">
        <v>5</v>
      </c>
      <c r="J31" s="187">
        <v>23</v>
      </c>
      <c r="K31" s="187">
        <v>110</v>
      </c>
      <c r="L31" s="187">
        <v>2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2771</v>
      </c>
      <c r="C32" s="186">
        <v>16</v>
      </c>
      <c r="D32" s="187">
        <v>534</v>
      </c>
      <c r="E32" s="187">
        <v>8</v>
      </c>
      <c r="F32" s="187">
        <v>978</v>
      </c>
      <c r="G32" s="187">
        <v>820</v>
      </c>
      <c r="H32" s="187">
        <v>99</v>
      </c>
      <c r="I32" s="187">
        <v>15</v>
      </c>
      <c r="J32" s="187">
        <v>45</v>
      </c>
      <c r="K32" s="187">
        <v>249</v>
      </c>
      <c r="L32" s="187">
        <v>6</v>
      </c>
      <c r="M32" s="107">
        <v>1</v>
      </c>
      <c r="N32" s="97"/>
    </row>
    <row r="33" spans="1:14" ht="15.95" customHeight="1" x14ac:dyDescent="0.2">
      <c r="A33" s="96" t="s">
        <v>24</v>
      </c>
      <c r="B33" s="230">
        <v>2983</v>
      </c>
      <c r="C33" s="186">
        <v>9</v>
      </c>
      <c r="D33" s="187">
        <v>542</v>
      </c>
      <c r="E33" s="187">
        <v>13</v>
      </c>
      <c r="F33" s="187">
        <v>1109</v>
      </c>
      <c r="G33" s="187">
        <v>900</v>
      </c>
      <c r="H33" s="187">
        <v>116</v>
      </c>
      <c r="I33" s="187">
        <v>2</v>
      </c>
      <c r="J33" s="187">
        <v>67</v>
      </c>
      <c r="K33" s="187">
        <v>224</v>
      </c>
      <c r="L33" s="187">
        <v>1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3770</v>
      </c>
      <c r="C34" s="186">
        <v>2</v>
      </c>
      <c r="D34" s="187">
        <v>452</v>
      </c>
      <c r="E34" s="187">
        <v>8</v>
      </c>
      <c r="F34" s="187">
        <v>1470</v>
      </c>
      <c r="G34" s="187">
        <v>1307</v>
      </c>
      <c r="H34" s="187">
        <v>111</v>
      </c>
      <c r="I34" s="187">
        <v>11</v>
      </c>
      <c r="J34" s="187">
        <v>84</v>
      </c>
      <c r="K34" s="187">
        <v>322</v>
      </c>
      <c r="L34" s="187">
        <v>3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9623</v>
      </c>
      <c r="C35" s="186">
        <v>6</v>
      </c>
      <c r="D35" s="187">
        <v>1798</v>
      </c>
      <c r="E35" s="187">
        <v>847</v>
      </c>
      <c r="F35" s="187">
        <v>2840</v>
      </c>
      <c r="G35" s="187">
        <v>2869</v>
      </c>
      <c r="H35" s="187">
        <v>318</v>
      </c>
      <c r="I35" s="187">
        <v>13</v>
      </c>
      <c r="J35" s="187">
        <v>205</v>
      </c>
      <c r="K35" s="187">
        <v>714</v>
      </c>
      <c r="L35" s="187">
        <v>13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1854</v>
      </c>
      <c r="C36" s="186">
        <v>17</v>
      </c>
      <c r="D36" s="187">
        <v>252</v>
      </c>
      <c r="E36" s="187">
        <v>19</v>
      </c>
      <c r="F36" s="187">
        <v>694</v>
      </c>
      <c r="G36" s="187">
        <v>564</v>
      </c>
      <c r="H36" s="187">
        <v>61</v>
      </c>
      <c r="I36" s="187">
        <v>30</v>
      </c>
      <c r="J36" s="187">
        <v>49</v>
      </c>
      <c r="K36" s="187">
        <v>164</v>
      </c>
      <c r="L36" s="187">
        <v>4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4779</v>
      </c>
      <c r="C37" s="188">
        <v>2</v>
      </c>
      <c r="D37" s="189">
        <v>399</v>
      </c>
      <c r="E37" s="189">
        <v>35</v>
      </c>
      <c r="F37" s="189">
        <v>1684</v>
      </c>
      <c r="G37" s="189">
        <v>1729</v>
      </c>
      <c r="H37" s="189">
        <v>172</v>
      </c>
      <c r="I37" s="189">
        <v>3</v>
      </c>
      <c r="J37" s="189">
        <v>152</v>
      </c>
      <c r="K37" s="189">
        <v>582</v>
      </c>
      <c r="L37" s="189">
        <v>21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31766</v>
      </c>
      <c r="C38" s="198">
        <v>59</v>
      </c>
      <c r="D38" s="191">
        <v>4877</v>
      </c>
      <c r="E38" s="191">
        <v>1046</v>
      </c>
      <c r="F38" s="191">
        <v>10923</v>
      </c>
      <c r="G38" s="191">
        <v>10117</v>
      </c>
      <c r="H38" s="191">
        <v>1082</v>
      </c>
      <c r="I38" s="191">
        <v>83</v>
      </c>
      <c r="J38" s="191">
        <v>734</v>
      </c>
      <c r="K38" s="191">
        <v>2783</v>
      </c>
      <c r="L38" s="191">
        <v>59</v>
      </c>
      <c r="M38" s="109">
        <v>3</v>
      </c>
      <c r="N38" s="97"/>
    </row>
    <row r="39" spans="1:14" ht="15.95" customHeight="1" x14ac:dyDescent="0.2">
      <c r="A39" s="96" t="s">
        <v>30</v>
      </c>
      <c r="B39" s="233">
        <v>9352</v>
      </c>
      <c r="C39" s="186">
        <v>232</v>
      </c>
      <c r="D39" s="187">
        <v>2655</v>
      </c>
      <c r="E39" s="187">
        <v>35</v>
      </c>
      <c r="F39" s="187">
        <v>3427</v>
      </c>
      <c r="G39" s="187">
        <v>2127</v>
      </c>
      <c r="H39" s="187">
        <v>412</v>
      </c>
      <c r="I39" s="187">
        <v>44</v>
      </c>
      <c r="J39" s="187">
        <v>98</v>
      </c>
      <c r="K39" s="187">
        <v>318</v>
      </c>
      <c r="L39" s="187">
        <v>4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8358</v>
      </c>
      <c r="C40" s="186">
        <v>532</v>
      </c>
      <c r="D40" s="187">
        <v>2035</v>
      </c>
      <c r="E40" s="187">
        <v>53</v>
      </c>
      <c r="F40" s="187">
        <v>2877</v>
      </c>
      <c r="G40" s="187">
        <v>1956</v>
      </c>
      <c r="H40" s="187">
        <v>363</v>
      </c>
      <c r="I40" s="187">
        <v>17</v>
      </c>
      <c r="J40" s="187">
        <v>120</v>
      </c>
      <c r="K40" s="187">
        <v>395</v>
      </c>
      <c r="L40" s="187">
        <v>10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7794</v>
      </c>
      <c r="C41" s="186">
        <v>40</v>
      </c>
      <c r="D41" s="187">
        <v>1308</v>
      </c>
      <c r="E41" s="187">
        <v>39</v>
      </c>
      <c r="F41" s="187">
        <v>2638</v>
      </c>
      <c r="G41" s="187">
        <v>2296</v>
      </c>
      <c r="H41" s="187">
        <v>284</v>
      </c>
      <c r="I41" s="187">
        <v>12</v>
      </c>
      <c r="J41" s="187">
        <v>156</v>
      </c>
      <c r="K41" s="187">
        <v>988</v>
      </c>
      <c r="L41" s="187">
        <v>33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8814</v>
      </c>
      <c r="C42" s="186">
        <v>97</v>
      </c>
      <c r="D42" s="187">
        <v>1999</v>
      </c>
      <c r="E42" s="187">
        <v>326</v>
      </c>
      <c r="F42" s="187">
        <v>2855</v>
      </c>
      <c r="G42" s="187">
        <v>2176</v>
      </c>
      <c r="H42" s="187">
        <v>434</v>
      </c>
      <c r="I42" s="187">
        <v>238</v>
      </c>
      <c r="J42" s="187">
        <v>162</v>
      </c>
      <c r="K42" s="187">
        <v>513</v>
      </c>
      <c r="L42" s="187">
        <v>14</v>
      </c>
      <c r="M42" s="107">
        <v>0</v>
      </c>
      <c r="N42" s="97"/>
    </row>
    <row r="43" spans="1:14" ht="15.95" customHeight="1" x14ac:dyDescent="0.2">
      <c r="A43" s="96" t="s">
        <v>34</v>
      </c>
      <c r="B43" s="235">
        <v>2566</v>
      </c>
      <c r="C43" s="194">
        <v>12</v>
      </c>
      <c r="D43" s="195">
        <v>570</v>
      </c>
      <c r="E43" s="195">
        <v>42</v>
      </c>
      <c r="F43" s="195">
        <v>890</v>
      </c>
      <c r="G43" s="195">
        <v>647</v>
      </c>
      <c r="H43" s="195">
        <v>106</v>
      </c>
      <c r="I43" s="195">
        <v>87</v>
      </c>
      <c r="J43" s="195">
        <v>31</v>
      </c>
      <c r="K43" s="195">
        <v>173</v>
      </c>
      <c r="L43" s="195">
        <v>8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4800</v>
      </c>
      <c r="C44" s="186">
        <v>10</v>
      </c>
      <c r="D44" s="187">
        <v>736</v>
      </c>
      <c r="E44" s="187">
        <v>8</v>
      </c>
      <c r="F44" s="187">
        <v>1945</v>
      </c>
      <c r="G44" s="187">
        <v>1455</v>
      </c>
      <c r="H44" s="187">
        <v>147</v>
      </c>
      <c r="I44" s="187">
        <v>22</v>
      </c>
      <c r="J44" s="187">
        <v>106</v>
      </c>
      <c r="K44" s="187">
        <v>358</v>
      </c>
      <c r="L44" s="187">
        <v>13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2376</v>
      </c>
      <c r="C45" s="188">
        <v>21</v>
      </c>
      <c r="D45" s="189">
        <v>372</v>
      </c>
      <c r="E45" s="189">
        <v>87</v>
      </c>
      <c r="F45" s="189">
        <v>792</v>
      </c>
      <c r="G45" s="189">
        <v>773</v>
      </c>
      <c r="H45" s="189">
        <v>77</v>
      </c>
      <c r="I45" s="189">
        <v>3</v>
      </c>
      <c r="J45" s="189">
        <v>38</v>
      </c>
      <c r="K45" s="189">
        <v>208</v>
      </c>
      <c r="L45" s="189">
        <v>5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44060</v>
      </c>
      <c r="C46" s="198">
        <v>944</v>
      </c>
      <c r="D46" s="191">
        <v>9675</v>
      </c>
      <c r="E46" s="191">
        <v>590</v>
      </c>
      <c r="F46" s="191">
        <v>15424</v>
      </c>
      <c r="G46" s="191">
        <v>11430</v>
      </c>
      <c r="H46" s="191">
        <v>1823</v>
      </c>
      <c r="I46" s="191">
        <v>423</v>
      </c>
      <c r="J46" s="191">
        <v>711</v>
      </c>
      <c r="K46" s="191">
        <v>2953</v>
      </c>
      <c r="L46" s="191">
        <v>87</v>
      </c>
      <c r="M46" s="109">
        <v>0</v>
      </c>
      <c r="N46" s="97"/>
    </row>
    <row r="47" spans="1:14" ht="15.95" customHeight="1" x14ac:dyDescent="0.2">
      <c r="A47" s="96" t="s">
        <v>38</v>
      </c>
      <c r="B47" s="233">
        <v>2244</v>
      </c>
      <c r="C47" s="186">
        <v>0</v>
      </c>
      <c r="D47" s="187">
        <v>294</v>
      </c>
      <c r="E47" s="187">
        <v>12</v>
      </c>
      <c r="F47" s="187">
        <v>1101</v>
      </c>
      <c r="G47" s="187">
        <v>601</v>
      </c>
      <c r="H47" s="187">
        <v>96</v>
      </c>
      <c r="I47" s="187">
        <v>3</v>
      </c>
      <c r="J47" s="187">
        <v>31</v>
      </c>
      <c r="K47" s="187">
        <v>103</v>
      </c>
      <c r="L47" s="187">
        <v>2</v>
      </c>
      <c r="M47" s="107">
        <v>1</v>
      </c>
      <c r="N47" s="97"/>
    </row>
    <row r="48" spans="1:14" ht="15.95" customHeight="1" x14ac:dyDescent="0.2">
      <c r="A48" s="96" t="s">
        <v>39</v>
      </c>
      <c r="B48" s="230">
        <v>6276</v>
      </c>
      <c r="C48" s="186">
        <v>4</v>
      </c>
      <c r="D48" s="187">
        <v>988</v>
      </c>
      <c r="E48" s="187">
        <v>739</v>
      </c>
      <c r="F48" s="187">
        <v>2021</v>
      </c>
      <c r="G48" s="187">
        <v>1830</v>
      </c>
      <c r="H48" s="187">
        <v>202</v>
      </c>
      <c r="I48" s="187">
        <v>21</v>
      </c>
      <c r="J48" s="187">
        <v>119</v>
      </c>
      <c r="K48" s="187">
        <v>341</v>
      </c>
      <c r="L48" s="187">
        <v>9</v>
      </c>
      <c r="M48" s="107">
        <v>2</v>
      </c>
      <c r="N48" s="97"/>
    </row>
    <row r="49" spans="1:14" ht="15.95" customHeight="1" x14ac:dyDescent="0.2">
      <c r="A49" s="96" t="s">
        <v>40</v>
      </c>
      <c r="B49" s="230">
        <v>2679</v>
      </c>
      <c r="C49" s="186">
        <v>1</v>
      </c>
      <c r="D49" s="187">
        <v>335</v>
      </c>
      <c r="E49" s="187">
        <v>50</v>
      </c>
      <c r="F49" s="187">
        <v>1035</v>
      </c>
      <c r="G49" s="187">
        <v>817</v>
      </c>
      <c r="H49" s="187">
        <v>103</v>
      </c>
      <c r="I49" s="187">
        <v>41</v>
      </c>
      <c r="J49" s="187">
        <v>57</v>
      </c>
      <c r="K49" s="187">
        <v>234</v>
      </c>
      <c r="L49" s="187">
        <v>6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2257</v>
      </c>
      <c r="C50" s="186">
        <v>6</v>
      </c>
      <c r="D50" s="187">
        <v>427</v>
      </c>
      <c r="E50" s="187">
        <v>37</v>
      </c>
      <c r="F50" s="187">
        <v>894</v>
      </c>
      <c r="G50" s="187">
        <v>646</v>
      </c>
      <c r="H50" s="187">
        <v>81</v>
      </c>
      <c r="I50" s="187">
        <v>4</v>
      </c>
      <c r="J50" s="187">
        <v>27</v>
      </c>
      <c r="K50" s="187">
        <v>132</v>
      </c>
      <c r="L50" s="187">
        <v>3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4963</v>
      </c>
      <c r="C51" s="186">
        <v>96</v>
      </c>
      <c r="D51" s="187">
        <v>1243</v>
      </c>
      <c r="E51" s="187">
        <v>130</v>
      </c>
      <c r="F51" s="187">
        <v>1518</v>
      </c>
      <c r="G51" s="187">
        <v>1292</v>
      </c>
      <c r="H51" s="187">
        <v>129</v>
      </c>
      <c r="I51" s="187">
        <v>62</v>
      </c>
      <c r="J51" s="187">
        <v>101</v>
      </c>
      <c r="K51" s="187">
        <v>384</v>
      </c>
      <c r="L51" s="187">
        <v>8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4414</v>
      </c>
      <c r="C52" s="186">
        <v>11</v>
      </c>
      <c r="D52" s="187">
        <v>829</v>
      </c>
      <c r="E52" s="187">
        <v>10</v>
      </c>
      <c r="F52" s="187">
        <v>1493</v>
      </c>
      <c r="G52" s="187">
        <v>1357</v>
      </c>
      <c r="H52" s="187">
        <v>165</v>
      </c>
      <c r="I52" s="187">
        <v>11</v>
      </c>
      <c r="J52" s="187">
        <v>86</v>
      </c>
      <c r="K52" s="187">
        <v>436</v>
      </c>
      <c r="L52" s="187">
        <v>16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3819</v>
      </c>
      <c r="C53" s="186">
        <v>3</v>
      </c>
      <c r="D53" s="187">
        <v>657</v>
      </c>
      <c r="E53" s="187">
        <v>6</v>
      </c>
      <c r="F53" s="187">
        <v>1712</v>
      </c>
      <c r="G53" s="187">
        <v>1032</v>
      </c>
      <c r="H53" s="187">
        <v>130</v>
      </c>
      <c r="I53" s="187">
        <v>8</v>
      </c>
      <c r="J53" s="187">
        <v>65</v>
      </c>
      <c r="K53" s="187">
        <v>203</v>
      </c>
      <c r="L53" s="187">
        <v>2</v>
      </c>
      <c r="M53" s="107">
        <v>1</v>
      </c>
      <c r="N53" s="97"/>
    </row>
    <row r="54" spans="1:14" ht="15.95" customHeight="1" x14ac:dyDescent="0.2">
      <c r="A54" s="96" t="s">
        <v>45</v>
      </c>
      <c r="B54" s="230">
        <v>3782</v>
      </c>
      <c r="C54" s="186">
        <v>10</v>
      </c>
      <c r="D54" s="187">
        <v>755</v>
      </c>
      <c r="E54" s="187">
        <v>3</v>
      </c>
      <c r="F54" s="187">
        <v>1483</v>
      </c>
      <c r="G54" s="187">
        <v>1128</v>
      </c>
      <c r="H54" s="187">
        <v>85</v>
      </c>
      <c r="I54" s="187">
        <v>2</v>
      </c>
      <c r="J54" s="187">
        <v>63</v>
      </c>
      <c r="K54" s="187">
        <v>250</v>
      </c>
      <c r="L54" s="187">
        <v>3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1166</v>
      </c>
      <c r="C55" s="186">
        <v>1</v>
      </c>
      <c r="D55" s="187">
        <v>289</v>
      </c>
      <c r="E55" s="187">
        <v>150</v>
      </c>
      <c r="F55" s="187">
        <v>330</v>
      </c>
      <c r="G55" s="187">
        <v>273</v>
      </c>
      <c r="H55" s="187">
        <v>35</v>
      </c>
      <c r="I55" s="187">
        <v>1</v>
      </c>
      <c r="J55" s="187">
        <v>11</v>
      </c>
      <c r="K55" s="187">
        <v>75</v>
      </c>
      <c r="L55" s="187">
        <v>1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2158</v>
      </c>
      <c r="C56" s="186">
        <v>0</v>
      </c>
      <c r="D56" s="187">
        <v>289</v>
      </c>
      <c r="E56" s="187">
        <v>23</v>
      </c>
      <c r="F56" s="187">
        <v>806</v>
      </c>
      <c r="G56" s="187">
        <v>699</v>
      </c>
      <c r="H56" s="187">
        <v>113</v>
      </c>
      <c r="I56" s="187">
        <v>24</v>
      </c>
      <c r="J56" s="187">
        <v>58</v>
      </c>
      <c r="K56" s="187">
        <v>146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7024</v>
      </c>
      <c r="C57" s="188">
        <v>11</v>
      </c>
      <c r="D57" s="189">
        <v>674</v>
      </c>
      <c r="E57" s="189">
        <v>245</v>
      </c>
      <c r="F57" s="189">
        <v>2365</v>
      </c>
      <c r="G57" s="189">
        <v>2302</v>
      </c>
      <c r="H57" s="189">
        <v>323</v>
      </c>
      <c r="I57" s="189">
        <v>75</v>
      </c>
      <c r="J57" s="189">
        <v>153</v>
      </c>
      <c r="K57" s="189">
        <v>850</v>
      </c>
      <c r="L57" s="189">
        <v>24</v>
      </c>
      <c r="M57" s="108">
        <v>2</v>
      </c>
      <c r="N57" s="97"/>
    </row>
    <row r="58" spans="1:14" ht="15.95" customHeight="1" thickBot="1" x14ac:dyDescent="0.25">
      <c r="A58" s="102" t="s">
        <v>49</v>
      </c>
      <c r="B58" s="236">
        <v>40782</v>
      </c>
      <c r="C58" s="201">
        <v>143</v>
      </c>
      <c r="D58" s="197">
        <v>6780</v>
      </c>
      <c r="E58" s="197">
        <v>1405</v>
      </c>
      <c r="F58" s="197">
        <v>14758</v>
      </c>
      <c r="G58" s="197">
        <v>11977</v>
      </c>
      <c r="H58" s="197">
        <v>1462</v>
      </c>
      <c r="I58" s="197">
        <v>252</v>
      </c>
      <c r="J58" s="197">
        <v>771</v>
      </c>
      <c r="K58" s="197">
        <v>3154</v>
      </c>
      <c r="L58" s="197">
        <v>74</v>
      </c>
      <c r="M58" s="111">
        <v>6</v>
      </c>
      <c r="N58" s="97"/>
    </row>
    <row r="59" spans="1:14" ht="15.95" customHeight="1" x14ac:dyDescent="0.2">
      <c r="A59" s="103" t="s">
        <v>50</v>
      </c>
      <c r="B59" s="237">
        <v>5690</v>
      </c>
      <c r="C59" s="186">
        <v>62</v>
      </c>
      <c r="D59" s="187">
        <v>741</v>
      </c>
      <c r="E59" s="187">
        <v>503</v>
      </c>
      <c r="F59" s="187">
        <v>1150</v>
      </c>
      <c r="G59" s="187">
        <v>1722</v>
      </c>
      <c r="H59" s="187">
        <v>271</v>
      </c>
      <c r="I59" s="187">
        <v>369</v>
      </c>
      <c r="J59" s="187">
        <v>139</v>
      </c>
      <c r="K59" s="187">
        <v>698</v>
      </c>
      <c r="L59" s="187">
        <v>32</v>
      </c>
      <c r="M59" s="107">
        <v>3</v>
      </c>
      <c r="N59" s="97"/>
    </row>
    <row r="60" spans="1:14" ht="15.95" customHeight="1" x14ac:dyDescent="0.2">
      <c r="A60" s="96" t="s">
        <v>51</v>
      </c>
      <c r="B60" s="237">
        <v>1622</v>
      </c>
      <c r="C60" s="186">
        <v>28</v>
      </c>
      <c r="D60" s="187">
        <v>305</v>
      </c>
      <c r="E60" s="187">
        <v>10</v>
      </c>
      <c r="F60" s="187">
        <v>607</v>
      </c>
      <c r="G60" s="187">
        <v>503</v>
      </c>
      <c r="H60" s="187">
        <v>68</v>
      </c>
      <c r="I60" s="187">
        <v>3</v>
      </c>
      <c r="J60" s="187">
        <v>20</v>
      </c>
      <c r="K60" s="187">
        <v>74</v>
      </c>
      <c r="L60" s="187">
        <v>4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5370</v>
      </c>
      <c r="C61" s="186">
        <v>228</v>
      </c>
      <c r="D61" s="187">
        <v>1647</v>
      </c>
      <c r="E61" s="187">
        <v>19</v>
      </c>
      <c r="F61" s="187">
        <v>1649</v>
      </c>
      <c r="G61" s="187">
        <v>1385</v>
      </c>
      <c r="H61" s="187">
        <v>128</v>
      </c>
      <c r="I61" s="187">
        <v>3</v>
      </c>
      <c r="J61" s="187">
        <v>59</v>
      </c>
      <c r="K61" s="187">
        <v>241</v>
      </c>
      <c r="L61" s="187">
        <v>11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2648</v>
      </c>
      <c r="C62" s="186">
        <v>15</v>
      </c>
      <c r="D62" s="187">
        <v>613</v>
      </c>
      <c r="E62" s="187">
        <v>353</v>
      </c>
      <c r="F62" s="187">
        <v>616</v>
      </c>
      <c r="G62" s="187">
        <v>758</v>
      </c>
      <c r="H62" s="187">
        <v>52</v>
      </c>
      <c r="I62" s="187">
        <v>64</v>
      </c>
      <c r="J62" s="187">
        <v>35</v>
      </c>
      <c r="K62" s="187">
        <v>141</v>
      </c>
      <c r="L62" s="187">
        <v>1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2081</v>
      </c>
      <c r="C63" s="186">
        <v>46</v>
      </c>
      <c r="D63" s="187">
        <v>501</v>
      </c>
      <c r="E63" s="187">
        <v>4</v>
      </c>
      <c r="F63" s="187">
        <v>886</v>
      </c>
      <c r="G63" s="187">
        <v>474</v>
      </c>
      <c r="H63" s="187">
        <v>61</v>
      </c>
      <c r="I63" s="187">
        <v>1</v>
      </c>
      <c r="J63" s="187">
        <v>21</v>
      </c>
      <c r="K63" s="187">
        <v>87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7857</v>
      </c>
      <c r="C64" s="186">
        <v>1009</v>
      </c>
      <c r="D64" s="187">
        <v>2554</v>
      </c>
      <c r="E64" s="187">
        <v>2</v>
      </c>
      <c r="F64" s="187">
        <v>2119</v>
      </c>
      <c r="G64" s="187">
        <v>1616</v>
      </c>
      <c r="H64" s="187">
        <v>238</v>
      </c>
      <c r="I64" s="187">
        <v>7</v>
      </c>
      <c r="J64" s="187">
        <v>72</v>
      </c>
      <c r="K64" s="187">
        <v>236</v>
      </c>
      <c r="L64" s="187">
        <v>4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2850</v>
      </c>
      <c r="C65" s="186">
        <v>257</v>
      </c>
      <c r="D65" s="187">
        <v>601</v>
      </c>
      <c r="E65" s="187">
        <v>0</v>
      </c>
      <c r="F65" s="187">
        <v>1114</v>
      </c>
      <c r="G65" s="187">
        <v>737</v>
      </c>
      <c r="H65" s="187">
        <v>51</v>
      </c>
      <c r="I65" s="187">
        <v>1</v>
      </c>
      <c r="J65" s="187">
        <v>17</v>
      </c>
      <c r="K65" s="187">
        <v>69</v>
      </c>
      <c r="L65" s="187">
        <v>3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6441</v>
      </c>
      <c r="C66" s="186">
        <v>691</v>
      </c>
      <c r="D66" s="187">
        <v>2623</v>
      </c>
      <c r="E66" s="187">
        <v>16</v>
      </c>
      <c r="F66" s="187">
        <v>1876</v>
      </c>
      <c r="G66" s="187">
        <v>877</v>
      </c>
      <c r="H66" s="187">
        <v>154</v>
      </c>
      <c r="I66" s="187">
        <v>14</v>
      </c>
      <c r="J66" s="187">
        <v>55</v>
      </c>
      <c r="K66" s="187">
        <v>132</v>
      </c>
      <c r="L66" s="187">
        <v>3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14113</v>
      </c>
      <c r="C67" s="186">
        <v>1561</v>
      </c>
      <c r="D67" s="187">
        <v>5746</v>
      </c>
      <c r="E67" s="187">
        <v>91</v>
      </c>
      <c r="F67" s="187">
        <v>3844</v>
      </c>
      <c r="G67" s="187">
        <v>2185</v>
      </c>
      <c r="H67" s="187">
        <v>341</v>
      </c>
      <c r="I67" s="187">
        <v>21</v>
      </c>
      <c r="J67" s="187">
        <v>77</v>
      </c>
      <c r="K67" s="187">
        <v>238</v>
      </c>
      <c r="L67" s="187">
        <v>6</v>
      </c>
      <c r="M67" s="107">
        <v>3</v>
      </c>
      <c r="N67" s="97"/>
    </row>
    <row r="68" spans="1:14" ht="15.95" customHeight="1" x14ac:dyDescent="0.2">
      <c r="A68" s="96" t="s">
        <v>59</v>
      </c>
      <c r="B68" s="237">
        <v>5257</v>
      </c>
      <c r="C68" s="186">
        <v>443</v>
      </c>
      <c r="D68" s="187">
        <v>1145</v>
      </c>
      <c r="E68" s="187">
        <v>12</v>
      </c>
      <c r="F68" s="187">
        <v>2054</v>
      </c>
      <c r="G68" s="187">
        <v>1194</v>
      </c>
      <c r="H68" s="187">
        <v>184</v>
      </c>
      <c r="I68" s="187">
        <v>2</v>
      </c>
      <c r="J68" s="187">
        <v>42</v>
      </c>
      <c r="K68" s="187">
        <v>180</v>
      </c>
      <c r="L68" s="187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3991</v>
      </c>
      <c r="C69" s="186">
        <v>8</v>
      </c>
      <c r="D69" s="187">
        <v>778</v>
      </c>
      <c r="E69" s="187">
        <v>10</v>
      </c>
      <c r="F69" s="187">
        <v>1084</v>
      </c>
      <c r="G69" s="187">
        <v>1380</v>
      </c>
      <c r="H69" s="187">
        <v>166</v>
      </c>
      <c r="I69" s="187">
        <v>8</v>
      </c>
      <c r="J69" s="187">
        <v>98</v>
      </c>
      <c r="K69" s="187">
        <v>438</v>
      </c>
      <c r="L69" s="187">
        <v>19</v>
      </c>
      <c r="M69" s="107">
        <v>2</v>
      </c>
      <c r="N69" s="97"/>
    </row>
    <row r="70" spans="1:14" ht="15.95" customHeight="1" x14ac:dyDescent="0.2">
      <c r="A70" s="96" t="s">
        <v>61</v>
      </c>
      <c r="B70" s="237">
        <v>2373</v>
      </c>
      <c r="C70" s="186">
        <v>8</v>
      </c>
      <c r="D70" s="187">
        <v>485</v>
      </c>
      <c r="E70" s="187">
        <v>58</v>
      </c>
      <c r="F70" s="187">
        <v>844</v>
      </c>
      <c r="G70" s="187">
        <v>655</v>
      </c>
      <c r="H70" s="187">
        <v>86</v>
      </c>
      <c r="I70" s="187">
        <v>80</v>
      </c>
      <c r="J70" s="187">
        <v>30</v>
      </c>
      <c r="K70" s="187">
        <v>125</v>
      </c>
      <c r="L70" s="187">
        <v>2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3498</v>
      </c>
      <c r="C71" s="188">
        <v>109</v>
      </c>
      <c r="D71" s="189">
        <v>681</v>
      </c>
      <c r="E71" s="189">
        <v>6</v>
      </c>
      <c r="F71" s="189">
        <v>1239</v>
      </c>
      <c r="G71" s="189">
        <v>1084</v>
      </c>
      <c r="H71" s="189">
        <v>91</v>
      </c>
      <c r="I71" s="189">
        <v>4</v>
      </c>
      <c r="J71" s="189">
        <v>53</v>
      </c>
      <c r="K71" s="189">
        <v>225</v>
      </c>
      <c r="L71" s="189">
        <v>6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63791</v>
      </c>
      <c r="C72" s="198">
        <v>4465</v>
      </c>
      <c r="D72" s="191">
        <v>18420</v>
      </c>
      <c r="E72" s="191">
        <v>1084</v>
      </c>
      <c r="F72" s="191">
        <v>19082</v>
      </c>
      <c r="G72" s="191">
        <v>14570</v>
      </c>
      <c r="H72" s="191">
        <v>1891</v>
      </c>
      <c r="I72" s="191">
        <v>577</v>
      </c>
      <c r="J72" s="191">
        <v>718</v>
      </c>
      <c r="K72" s="191">
        <v>2884</v>
      </c>
      <c r="L72" s="191">
        <v>92</v>
      </c>
      <c r="M72" s="109">
        <v>8</v>
      </c>
      <c r="N72" s="97"/>
    </row>
    <row r="73" spans="1:14" ht="15.95" customHeight="1" x14ac:dyDescent="0.2">
      <c r="A73" s="96" t="s">
        <v>64</v>
      </c>
      <c r="B73" s="237">
        <v>8172</v>
      </c>
      <c r="C73" s="186">
        <v>834</v>
      </c>
      <c r="D73" s="187">
        <v>1582</v>
      </c>
      <c r="E73" s="187">
        <v>26</v>
      </c>
      <c r="F73" s="187">
        <v>2497</v>
      </c>
      <c r="G73" s="187">
        <v>2334</v>
      </c>
      <c r="H73" s="187">
        <v>249</v>
      </c>
      <c r="I73" s="187">
        <v>10</v>
      </c>
      <c r="J73" s="187">
        <v>127</v>
      </c>
      <c r="K73" s="187">
        <v>508</v>
      </c>
      <c r="L73" s="187">
        <v>5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5804</v>
      </c>
      <c r="C74" s="186">
        <v>340</v>
      </c>
      <c r="D74" s="187">
        <v>712</v>
      </c>
      <c r="E74" s="187">
        <v>218</v>
      </c>
      <c r="F74" s="187">
        <v>1726</v>
      </c>
      <c r="G74" s="187">
        <v>2021</v>
      </c>
      <c r="H74" s="187">
        <v>196</v>
      </c>
      <c r="I74" s="187">
        <v>4</v>
      </c>
      <c r="J74" s="187">
        <v>103</v>
      </c>
      <c r="K74" s="187">
        <v>477</v>
      </c>
      <c r="L74" s="187">
        <v>6</v>
      </c>
      <c r="M74" s="107">
        <v>1</v>
      </c>
      <c r="N74" s="97"/>
    </row>
    <row r="75" spans="1:14" ht="15.95" customHeight="1" x14ac:dyDescent="0.2">
      <c r="A75" s="96" t="s">
        <v>66</v>
      </c>
      <c r="B75" s="237">
        <v>9418</v>
      </c>
      <c r="C75" s="186">
        <v>1650</v>
      </c>
      <c r="D75" s="187">
        <v>3891</v>
      </c>
      <c r="E75" s="187">
        <v>111</v>
      </c>
      <c r="F75" s="187">
        <v>2054</v>
      </c>
      <c r="G75" s="187">
        <v>1294</v>
      </c>
      <c r="H75" s="187">
        <v>150</v>
      </c>
      <c r="I75" s="187">
        <v>5</v>
      </c>
      <c r="J75" s="187">
        <v>62</v>
      </c>
      <c r="K75" s="187">
        <v>198</v>
      </c>
      <c r="L75" s="187">
        <v>2</v>
      </c>
      <c r="M75" s="107">
        <v>1</v>
      </c>
      <c r="N75" s="97"/>
    </row>
    <row r="76" spans="1:14" ht="15.95" customHeight="1" x14ac:dyDescent="0.2">
      <c r="A76" s="96" t="s">
        <v>67</v>
      </c>
      <c r="B76" s="237">
        <v>3083</v>
      </c>
      <c r="C76" s="186">
        <v>132</v>
      </c>
      <c r="D76" s="187">
        <v>1175</v>
      </c>
      <c r="E76" s="187">
        <v>519</v>
      </c>
      <c r="F76" s="187">
        <v>340</v>
      </c>
      <c r="G76" s="187">
        <v>640</v>
      </c>
      <c r="H76" s="187">
        <v>64</v>
      </c>
      <c r="I76" s="187">
        <v>3</v>
      </c>
      <c r="J76" s="187">
        <v>48</v>
      </c>
      <c r="K76" s="187">
        <v>155</v>
      </c>
      <c r="L76" s="187">
        <v>4</v>
      </c>
      <c r="M76" s="107">
        <v>3</v>
      </c>
      <c r="N76" s="97"/>
    </row>
    <row r="77" spans="1:14" ht="15.95" customHeight="1" x14ac:dyDescent="0.2">
      <c r="A77" s="96" t="s">
        <v>68</v>
      </c>
      <c r="B77" s="237">
        <v>1362</v>
      </c>
      <c r="C77" s="186">
        <v>99</v>
      </c>
      <c r="D77" s="187">
        <v>349</v>
      </c>
      <c r="E77" s="187">
        <v>0</v>
      </c>
      <c r="F77" s="187">
        <v>374</v>
      </c>
      <c r="G77" s="187">
        <v>392</v>
      </c>
      <c r="H77" s="187">
        <v>58</v>
      </c>
      <c r="I77" s="187">
        <v>0</v>
      </c>
      <c r="J77" s="187">
        <v>25</v>
      </c>
      <c r="K77" s="187">
        <v>64</v>
      </c>
      <c r="L77" s="187">
        <v>0</v>
      </c>
      <c r="M77" s="107">
        <v>1</v>
      </c>
      <c r="N77" s="97"/>
    </row>
    <row r="78" spans="1:14" ht="15.95" customHeight="1" x14ac:dyDescent="0.2">
      <c r="A78" s="96" t="s">
        <v>69</v>
      </c>
      <c r="B78" s="237">
        <v>7466</v>
      </c>
      <c r="C78" s="186">
        <v>161</v>
      </c>
      <c r="D78" s="187">
        <v>2918</v>
      </c>
      <c r="E78" s="187">
        <v>81</v>
      </c>
      <c r="F78" s="187">
        <v>1767</v>
      </c>
      <c r="G78" s="187">
        <v>1750</v>
      </c>
      <c r="H78" s="187">
        <v>154</v>
      </c>
      <c r="I78" s="187">
        <v>20</v>
      </c>
      <c r="J78" s="187">
        <v>106</v>
      </c>
      <c r="K78" s="187">
        <v>497</v>
      </c>
      <c r="L78" s="187">
        <v>12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13143</v>
      </c>
      <c r="C79" s="186">
        <v>1924</v>
      </c>
      <c r="D79" s="187">
        <v>2029</v>
      </c>
      <c r="E79" s="187">
        <v>255</v>
      </c>
      <c r="F79" s="187">
        <v>3754</v>
      </c>
      <c r="G79" s="187">
        <v>3360</v>
      </c>
      <c r="H79" s="187">
        <v>347</v>
      </c>
      <c r="I79" s="187">
        <v>12</v>
      </c>
      <c r="J79" s="187">
        <v>256</v>
      </c>
      <c r="K79" s="187">
        <v>1175</v>
      </c>
      <c r="L79" s="187">
        <v>31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6447</v>
      </c>
      <c r="C80" s="186">
        <v>818</v>
      </c>
      <c r="D80" s="187">
        <v>2007</v>
      </c>
      <c r="E80" s="187">
        <v>173</v>
      </c>
      <c r="F80" s="187">
        <v>1666</v>
      </c>
      <c r="G80" s="187">
        <v>1323</v>
      </c>
      <c r="H80" s="187">
        <v>128</v>
      </c>
      <c r="I80" s="187">
        <v>6</v>
      </c>
      <c r="J80" s="187">
        <v>66</v>
      </c>
      <c r="K80" s="187">
        <v>254</v>
      </c>
      <c r="L80" s="187">
        <v>6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3937</v>
      </c>
      <c r="C81" s="186">
        <v>85</v>
      </c>
      <c r="D81" s="187">
        <v>597</v>
      </c>
      <c r="E81" s="187">
        <v>32</v>
      </c>
      <c r="F81" s="187">
        <v>1468</v>
      </c>
      <c r="G81" s="187">
        <v>1263</v>
      </c>
      <c r="H81" s="187">
        <v>136</v>
      </c>
      <c r="I81" s="187">
        <v>1</v>
      </c>
      <c r="J81" s="187">
        <v>61</v>
      </c>
      <c r="K81" s="187">
        <v>292</v>
      </c>
      <c r="L81" s="187">
        <v>2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3834</v>
      </c>
      <c r="C82" s="186">
        <v>317</v>
      </c>
      <c r="D82" s="187">
        <v>1138</v>
      </c>
      <c r="E82" s="187">
        <v>651</v>
      </c>
      <c r="F82" s="187">
        <v>492</v>
      </c>
      <c r="G82" s="187">
        <v>770</v>
      </c>
      <c r="H82" s="187">
        <v>109</v>
      </c>
      <c r="I82" s="187">
        <v>16</v>
      </c>
      <c r="J82" s="187">
        <v>77</v>
      </c>
      <c r="K82" s="187">
        <v>257</v>
      </c>
      <c r="L82" s="187">
        <v>7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2248</v>
      </c>
      <c r="C83" s="186">
        <v>16</v>
      </c>
      <c r="D83" s="187">
        <v>702</v>
      </c>
      <c r="E83" s="187">
        <v>19</v>
      </c>
      <c r="F83" s="187">
        <v>640</v>
      </c>
      <c r="G83" s="187">
        <v>620</v>
      </c>
      <c r="H83" s="187">
        <v>66</v>
      </c>
      <c r="I83" s="187">
        <v>1</v>
      </c>
      <c r="J83" s="187">
        <v>53</v>
      </c>
      <c r="K83" s="187">
        <v>127</v>
      </c>
      <c r="L83" s="187">
        <v>4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3977</v>
      </c>
      <c r="C84" s="186">
        <v>118</v>
      </c>
      <c r="D84" s="187">
        <v>1112</v>
      </c>
      <c r="E84" s="187">
        <v>28</v>
      </c>
      <c r="F84" s="187">
        <v>1273</v>
      </c>
      <c r="G84" s="187">
        <v>990</v>
      </c>
      <c r="H84" s="187">
        <v>134</v>
      </c>
      <c r="I84" s="187">
        <v>16</v>
      </c>
      <c r="J84" s="187">
        <v>61</v>
      </c>
      <c r="K84" s="187">
        <v>241</v>
      </c>
      <c r="L84" s="187">
        <v>4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9636</v>
      </c>
      <c r="C85" s="188">
        <v>1424</v>
      </c>
      <c r="D85" s="189">
        <v>2844</v>
      </c>
      <c r="E85" s="189">
        <v>936</v>
      </c>
      <c r="F85" s="189">
        <v>1959</v>
      </c>
      <c r="G85" s="189">
        <v>1760</v>
      </c>
      <c r="H85" s="189">
        <v>182</v>
      </c>
      <c r="I85" s="189">
        <v>4</v>
      </c>
      <c r="J85" s="189">
        <v>94</v>
      </c>
      <c r="K85" s="189">
        <v>426</v>
      </c>
      <c r="L85" s="189">
        <v>5</v>
      </c>
      <c r="M85" s="108">
        <v>2</v>
      </c>
      <c r="N85" s="97"/>
    </row>
    <row r="86" spans="1:14" ht="15.95" customHeight="1" x14ac:dyDescent="0.2">
      <c r="A86" s="98" t="s">
        <v>77</v>
      </c>
      <c r="B86" s="239">
        <v>78527</v>
      </c>
      <c r="C86" s="198">
        <v>7918</v>
      </c>
      <c r="D86" s="191">
        <v>21056</v>
      </c>
      <c r="E86" s="191">
        <v>3049</v>
      </c>
      <c r="F86" s="191">
        <v>20010</v>
      </c>
      <c r="G86" s="191">
        <v>18517</v>
      </c>
      <c r="H86" s="191">
        <v>1973</v>
      </c>
      <c r="I86" s="191">
        <v>98</v>
      </c>
      <c r="J86" s="191">
        <v>1139</v>
      </c>
      <c r="K86" s="191">
        <v>4671</v>
      </c>
      <c r="L86" s="191">
        <v>88</v>
      </c>
      <c r="M86" s="109">
        <v>8</v>
      </c>
      <c r="N86" s="97"/>
    </row>
    <row r="87" spans="1:14" ht="15.95" customHeight="1" x14ac:dyDescent="0.2">
      <c r="A87" s="96" t="s">
        <v>78</v>
      </c>
      <c r="B87" s="237">
        <v>3146</v>
      </c>
      <c r="C87" s="186">
        <v>658</v>
      </c>
      <c r="D87" s="187">
        <v>969</v>
      </c>
      <c r="E87" s="187">
        <v>17</v>
      </c>
      <c r="F87" s="187">
        <v>833</v>
      </c>
      <c r="G87" s="187">
        <v>487</v>
      </c>
      <c r="H87" s="187">
        <v>65</v>
      </c>
      <c r="I87" s="187">
        <v>2</v>
      </c>
      <c r="J87" s="187">
        <v>24</v>
      </c>
      <c r="K87" s="187">
        <v>87</v>
      </c>
      <c r="L87" s="187">
        <v>4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3485</v>
      </c>
      <c r="C88" s="186">
        <v>63</v>
      </c>
      <c r="D88" s="187">
        <v>432</v>
      </c>
      <c r="E88" s="187">
        <v>28</v>
      </c>
      <c r="F88" s="187">
        <v>724</v>
      </c>
      <c r="G88" s="187">
        <v>1261</v>
      </c>
      <c r="H88" s="187">
        <v>198</v>
      </c>
      <c r="I88" s="187">
        <v>20</v>
      </c>
      <c r="J88" s="187">
        <v>97</v>
      </c>
      <c r="K88" s="187">
        <v>629</v>
      </c>
      <c r="L88" s="187">
        <v>33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3919</v>
      </c>
      <c r="C89" s="186">
        <v>107</v>
      </c>
      <c r="D89" s="187">
        <v>613</v>
      </c>
      <c r="E89" s="187">
        <v>35</v>
      </c>
      <c r="F89" s="187">
        <v>877</v>
      </c>
      <c r="G89" s="187">
        <v>1322</v>
      </c>
      <c r="H89" s="187">
        <v>195</v>
      </c>
      <c r="I89" s="187">
        <v>14</v>
      </c>
      <c r="J89" s="187">
        <v>93</v>
      </c>
      <c r="K89" s="187">
        <v>641</v>
      </c>
      <c r="L89" s="187">
        <v>21</v>
      </c>
      <c r="M89" s="107">
        <v>1</v>
      </c>
      <c r="N89" s="97"/>
    </row>
    <row r="90" spans="1:14" ht="15.95" customHeight="1" x14ac:dyDescent="0.2">
      <c r="A90" s="96" t="s">
        <v>81</v>
      </c>
      <c r="B90" s="237">
        <v>1509</v>
      </c>
      <c r="C90" s="186">
        <v>8</v>
      </c>
      <c r="D90" s="187">
        <v>168</v>
      </c>
      <c r="E90" s="187">
        <v>10</v>
      </c>
      <c r="F90" s="187">
        <v>439</v>
      </c>
      <c r="G90" s="187">
        <v>554</v>
      </c>
      <c r="H90" s="187">
        <v>60</v>
      </c>
      <c r="I90" s="187">
        <v>4</v>
      </c>
      <c r="J90" s="187">
        <v>42</v>
      </c>
      <c r="K90" s="187">
        <v>206</v>
      </c>
      <c r="L90" s="187">
        <v>18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2699</v>
      </c>
      <c r="C91" s="186">
        <v>119</v>
      </c>
      <c r="D91" s="187">
        <v>222</v>
      </c>
      <c r="E91" s="187">
        <v>18</v>
      </c>
      <c r="F91" s="187">
        <v>676</v>
      </c>
      <c r="G91" s="187">
        <v>1005</v>
      </c>
      <c r="H91" s="187">
        <v>143</v>
      </c>
      <c r="I91" s="187">
        <v>18</v>
      </c>
      <c r="J91" s="187">
        <v>77</v>
      </c>
      <c r="K91" s="187">
        <v>409</v>
      </c>
      <c r="L91" s="187">
        <v>12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11599</v>
      </c>
      <c r="C92" s="186">
        <v>109</v>
      </c>
      <c r="D92" s="187">
        <v>5046</v>
      </c>
      <c r="E92" s="187">
        <v>89</v>
      </c>
      <c r="F92" s="187">
        <v>3108</v>
      </c>
      <c r="G92" s="187">
        <v>2267</v>
      </c>
      <c r="H92" s="187">
        <v>314</v>
      </c>
      <c r="I92" s="187">
        <v>17</v>
      </c>
      <c r="J92" s="187">
        <v>114</v>
      </c>
      <c r="K92" s="187">
        <v>523</v>
      </c>
      <c r="L92" s="187">
        <v>11</v>
      </c>
      <c r="M92" s="107">
        <v>1</v>
      </c>
      <c r="N92" s="97"/>
    </row>
    <row r="93" spans="1:14" ht="15.95" customHeight="1" x14ac:dyDescent="0.2">
      <c r="A93" s="96" t="s">
        <v>84</v>
      </c>
      <c r="B93" s="237">
        <v>9486</v>
      </c>
      <c r="C93" s="186">
        <v>1110</v>
      </c>
      <c r="D93" s="187">
        <v>2303</v>
      </c>
      <c r="E93" s="187">
        <v>9</v>
      </c>
      <c r="F93" s="187">
        <v>2589</v>
      </c>
      <c r="G93" s="187">
        <v>2359</v>
      </c>
      <c r="H93" s="187">
        <v>359</v>
      </c>
      <c r="I93" s="187">
        <v>10</v>
      </c>
      <c r="J93" s="187">
        <v>146</v>
      </c>
      <c r="K93" s="187">
        <v>588</v>
      </c>
      <c r="L93" s="187">
        <v>13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8612</v>
      </c>
      <c r="C94" s="186">
        <v>342</v>
      </c>
      <c r="D94" s="187">
        <v>3221</v>
      </c>
      <c r="E94" s="187">
        <v>135</v>
      </c>
      <c r="F94" s="187">
        <v>2657</v>
      </c>
      <c r="G94" s="187">
        <v>1662</v>
      </c>
      <c r="H94" s="187">
        <v>237</v>
      </c>
      <c r="I94" s="187">
        <v>18</v>
      </c>
      <c r="J94" s="187">
        <v>92</v>
      </c>
      <c r="K94" s="187">
        <v>244</v>
      </c>
      <c r="L94" s="187">
        <v>4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2504</v>
      </c>
      <c r="C95" s="186">
        <v>79</v>
      </c>
      <c r="D95" s="187">
        <v>717</v>
      </c>
      <c r="E95" s="187">
        <v>261</v>
      </c>
      <c r="F95" s="187">
        <v>679</v>
      </c>
      <c r="G95" s="187">
        <v>530</v>
      </c>
      <c r="H95" s="187">
        <v>76</v>
      </c>
      <c r="I95" s="187">
        <v>3</v>
      </c>
      <c r="J95" s="187">
        <v>38</v>
      </c>
      <c r="K95" s="187">
        <v>119</v>
      </c>
      <c r="L95" s="187">
        <v>2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8157</v>
      </c>
      <c r="C96" s="186">
        <v>964</v>
      </c>
      <c r="D96" s="187">
        <v>2710</v>
      </c>
      <c r="E96" s="187">
        <v>135</v>
      </c>
      <c r="F96" s="187">
        <v>1895</v>
      </c>
      <c r="G96" s="187">
        <v>1690</v>
      </c>
      <c r="H96" s="187">
        <v>179</v>
      </c>
      <c r="I96" s="187">
        <v>8</v>
      </c>
      <c r="J96" s="187">
        <v>94</v>
      </c>
      <c r="K96" s="187">
        <v>461</v>
      </c>
      <c r="L96" s="187">
        <v>21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12078</v>
      </c>
      <c r="C97" s="188">
        <v>768</v>
      </c>
      <c r="D97" s="189">
        <v>3498</v>
      </c>
      <c r="E97" s="189">
        <v>24</v>
      </c>
      <c r="F97" s="189">
        <v>4247</v>
      </c>
      <c r="G97" s="189">
        <v>2512</v>
      </c>
      <c r="H97" s="189">
        <v>476</v>
      </c>
      <c r="I97" s="189">
        <v>38</v>
      </c>
      <c r="J97" s="189">
        <v>109</v>
      </c>
      <c r="K97" s="189">
        <v>402</v>
      </c>
      <c r="L97" s="189">
        <v>1</v>
      </c>
      <c r="M97" s="108">
        <v>3</v>
      </c>
      <c r="N97" s="97"/>
    </row>
    <row r="98" spans="1:14" ht="15.95" customHeight="1" x14ac:dyDescent="0.2">
      <c r="A98" s="98" t="s">
        <v>89</v>
      </c>
      <c r="B98" s="239">
        <v>67194</v>
      </c>
      <c r="C98" s="198">
        <v>4327</v>
      </c>
      <c r="D98" s="191">
        <v>19899</v>
      </c>
      <c r="E98" s="191">
        <v>761</v>
      </c>
      <c r="F98" s="191">
        <v>18724</v>
      </c>
      <c r="G98" s="191">
        <v>15649</v>
      </c>
      <c r="H98" s="191">
        <v>2302</v>
      </c>
      <c r="I98" s="191">
        <v>152</v>
      </c>
      <c r="J98" s="191">
        <v>926</v>
      </c>
      <c r="K98" s="191">
        <v>4309</v>
      </c>
      <c r="L98" s="191">
        <v>140</v>
      </c>
      <c r="M98" s="109">
        <v>5</v>
      </c>
      <c r="N98" s="97"/>
    </row>
    <row r="99" spans="1:14" ht="15.95" customHeight="1" thickBot="1" x14ac:dyDescent="0.25">
      <c r="A99" s="35" t="s">
        <v>90</v>
      </c>
      <c r="B99" s="240">
        <v>373754</v>
      </c>
      <c r="C99" s="228">
        <v>18209</v>
      </c>
      <c r="D99" s="222">
        <v>88880</v>
      </c>
      <c r="E99" s="222">
        <v>9228</v>
      </c>
      <c r="F99" s="222">
        <v>111971</v>
      </c>
      <c r="G99" s="222">
        <v>96026</v>
      </c>
      <c r="H99" s="222">
        <v>13243</v>
      </c>
      <c r="I99" s="222">
        <v>1928</v>
      </c>
      <c r="J99" s="222">
        <v>6028</v>
      </c>
      <c r="K99" s="222">
        <v>27414</v>
      </c>
      <c r="L99" s="222">
        <v>766</v>
      </c>
      <c r="M99" s="223">
        <v>61</v>
      </c>
    </row>
    <row r="101" spans="1:14" ht="37.5" customHeight="1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246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267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9">
        <v>41974</v>
      </c>
      <c r="P7" s="399"/>
    </row>
    <row r="8" spans="1:16" s="31" customFormat="1" ht="14.25" x14ac:dyDescent="0.2">
      <c r="A8" s="92"/>
      <c r="B8" s="380" t="s">
        <v>201</v>
      </c>
      <c r="C8" s="407" t="s">
        <v>202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 x14ac:dyDescent="0.2">
      <c r="A9" s="94" t="s">
        <v>1</v>
      </c>
      <c r="B9" s="381"/>
      <c r="C9" s="438" t="s">
        <v>227</v>
      </c>
      <c r="D9" s="432"/>
      <c r="E9" s="439"/>
      <c r="F9" s="431" t="s">
        <v>230</v>
      </c>
      <c r="G9" s="432"/>
      <c r="H9" s="432"/>
      <c r="I9" s="432"/>
      <c r="J9" s="432"/>
      <c r="K9" s="432"/>
      <c r="L9" s="439"/>
      <c r="M9" s="431" t="s">
        <v>237</v>
      </c>
      <c r="N9" s="432"/>
      <c r="O9" s="433"/>
      <c r="P9" s="430" t="s">
        <v>190</v>
      </c>
    </row>
    <row r="10" spans="1:16" s="31" customFormat="1" ht="14.25" customHeight="1" x14ac:dyDescent="0.2">
      <c r="A10" s="94"/>
      <c r="B10" s="381"/>
      <c r="C10" s="409" t="s">
        <v>114</v>
      </c>
      <c r="D10" s="436" t="s">
        <v>202</v>
      </c>
      <c r="E10" s="437"/>
      <c r="F10" s="440" t="s">
        <v>114</v>
      </c>
      <c r="G10" s="436" t="s">
        <v>202</v>
      </c>
      <c r="H10" s="442"/>
      <c r="I10" s="442"/>
      <c r="J10" s="442"/>
      <c r="K10" s="442"/>
      <c r="L10" s="437"/>
      <c r="M10" s="440" t="s">
        <v>114</v>
      </c>
      <c r="N10" s="436" t="s">
        <v>202</v>
      </c>
      <c r="O10" s="443"/>
      <c r="P10" s="415"/>
    </row>
    <row r="11" spans="1:16" s="31" customFormat="1" ht="23.25" thickBot="1" x14ac:dyDescent="0.25">
      <c r="A11" s="95"/>
      <c r="B11" s="382"/>
      <c r="C11" s="410"/>
      <c r="D11" s="115" t="s">
        <v>228</v>
      </c>
      <c r="E11" s="115" t="s">
        <v>229</v>
      </c>
      <c r="F11" s="441"/>
      <c r="G11" s="115" t="s">
        <v>231</v>
      </c>
      <c r="H11" s="115" t="s">
        <v>232</v>
      </c>
      <c r="I11" s="115" t="s">
        <v>233</v>
      </c>
      <c r="J11" s="115" t="s">
        <v>234</v>
      </c>
      <c r="K11" s="115" t="s">
        <v>235</v>
      </c>
      <c r="L11" s="115" t="s">
        <v>236</v>
      </c>
      <c r="M11" s="441"/>
      <c r="N11" s="115" t="s">
        <v>238</v>
      </c>
      <c r="O11" s="34" t="s">
        <v>239</v>
      </c>
      <c r="P11" s="416"/>
    </row>
    <row r="12" spans="1:16" ht="15.95" customHeight="1" x14ac:dyDescent="0.2">
      <c r="A12" s="116" t="s">
        <v>3</v>
      </c>
      <c r="B12" s="203">
        <v>59</v>
      </c>
      <c r="C12" s="204">
        <v>4</v>
      </c>
      <c r="D12" s="184">
        <v>0</v>
      </c>
      <c r="E12" s="184">
        <v>4</v>
      </c>
      <c r="F12" s="184">
        <v>50</v>
      </c>
      <c r="G12" s="184">
        <v>8</v>
      </c>
      <c r="H12" s="184">
        <v>12</v>
      </c>
      <c r="I12" s="184">
        <v>9</v>
      </c>
      <c r="J12" s="184">
        <v>7</v>
      </c>
      <c r="K12" s="184">
        <v>10</v>
      </c>
      <c r="L12" s="184">
        <v>4</v>
      </c>
      <c r="M12" s="184">
        <v>4</v>
      </c>
      <c r="N12" s="184">
        <v>4</v>
      </c>
      <c r="O12" s="205">
        <v>0</v>
      </c>
      <c r="P12" s="206">
        <v>1</v>
      </c>
    </row>
    <row r="13" spans="1:16" ht="15.95" customHeight="1" x14ac:dyDescent="0.2">
      <c r="A13" s="116" t="s">
        <v>4</v>
      </c>
      <c r="B13" s="207">
        <v>177</v>
      </c>
      <c r="C13" s="186">
        <v>27</v>
      </c>
      <c r="D13" s="187">
        <v>2</v>
      </c>
      <c r="E13" s="187">
        <v>25</v>
      </c>
      <c r="F13" s="187">
        <v>135</v>
      </c>
      <c r="G13" s="187">
        <v>27</v>
      </c>
      <c r="H13" s="187">
        <v>27</v>
      </c>
      <c r="I13" s="187">
        <v>26</v>
      </c>
      <c r="J13" s="187">
        <v>20</v>
      </c>
      <c r="K13" s="187">
        <v>18</v>
      </c>
      <c r="L13" s="187">
        <v>17</v>
      </c>
      <c r="M13" s="187">
        <v>15</v>
      </c>
      <c r="N13" s="187">
        <v>13</v>
      </c>
      <c r="O13" s="208">
        <v>2</v>
      </c>
      <c r="P13" s="209">
        <v>0</v>
      </c>
    </row>
    <row r="14" spans="1:16" ht="15.95" customHeight="1" x14ac:dyDescent="0.2">
      <c r="A14" s="116" t="s">
        <v>5</v>
      </c>
      <c r="B14" s="207">
        <v>109</v>
      </c>
      <c r="C14" s="186">
        <v>18</v>
      </c>
      <c r="D14" s="187">
        <v>4</v>
      </c>
      <c r="E14" s="187">
        <v>14</v>
      </c>
      <c r="F14" s="187">
        <v>80</v>
      </c>
      <c r="G14" s="187">
        <v>17</v>
      </c>
      <c r="H14" s="187">
        <v>14</v>
      </c>
      <c r="I14" s="187">
        <v>11</v>
      </c>
      <c r="J14" s="187">
        <v>13</v>
      </c>
      <c r="K14" s="187">
        <v>16</v>
      </c>
      <c r="L14" s="187">
        <v>9</v>
      </c>
      <c r="M14" s="187">
        <v>11</v>
      </c>
      <c r="N14" s="187">
        <v>10</v>
      </c>
      <c r="O14" s="208">
        <v>1</v>
      </c>
      <c r="P14" s="209">
        <v>0</v>
      </c>
    </row>
    <row r="15" spans="1:16" ht="15.95" customHeight="1" x14ac:dyDescent="0.2">
      <c r="A15" s="116" t="s">
        <v>6</v>
      </c>
      <c r="B15" s="207">
        <v>135</v>
      </c>
      <c r="C15" s="186">
        <v>30</v>
      </c>
      <c r="D15" s="187">
        <v>5</v>
      </c>
      <c r="E15" s="187">
        <v>25</v>
      </c>
      <c r="F15" s="187">
        <v>92</v>
      </c>
      <c r="G15" s="187">
        <v>29</v>
      </c>
      <c r="H15" s="187">
        <v>11</v>
      </c>
      <c r="I15" s="187">
        <v>8</v>
      </c>
      <c r="J15" s="187">
        <v>14</v>
      </c>
      <c r="K15" s="187">
        <v>14</v>
      </c>
      <c r="L15" s="187">
        <v>16</v>
      </c>
      <c r="M15" s="187">
        <v>13</v>
      </c>
      <c r="N15" s="187">
        <v>10</v>
      </c>
      <c r="O15" s="208">
        <v>3</v>
      </c>
      <c r="P15" s="209">
        <v>0</v>
      </c>
    </row>
    <row r="16" spans="1:16" ht="15.95" customHeight="1" x14ac:dyDescent="0.2">
      <c r="A16" s="116" t="s">
        <v>7</v>
      </c>
      <c r="B16" s="207">
        <v>212</v>
      </c>
      <c r="C16" s="186">
        <v>25</v>
      </c>
      <c r="D16" s="187">
        <v>2</v>
      </c>
      <c r="E16" s="187">
        <v>23</v>
      </c>
      <c r="F16" s="187">
        <v>162</v>
      </c>
      <c r="G16" s="187">
        <v>40</v>
      </c>
      <c r="H16" s="187">
        <v>49</v>
      </c>
      <c r="I16" s="187">
        <v>29</v>
      </c>
      <c r="J16" s="187">
        <v>19</v>
      </c>
      <c r="K16" s="187">
        <v>8</v>
      </c>
      <c r="L16" s="187">
        <v>17</v>
      </c>
      <c r="M16" s="187">
        <v>25</v>
      </c>
      <c r="N16" s="187">
        <v>20</v>
      </c>
      <c r="O16" s="208">
        <v>5</v>
      </c>
      <c r="P16" s="209">
        <v>0</v>
      </c>
    </row>
    <row r="17" spans="1:16" ht="15.95" customHeight="1" x14ac:dyDescent="0.2">
      <c r="A17" s="116" t="s">
        <v>8</v>
      </c>
      <c r="B17" s="207">
        <v>108</v>
      </c>
      <c r="C17" s="186">
        <v>17</v>
      </c>
      <c r="D17" s="187">
        <v>3</v>
      </c>
      <c r="E17" s="187">
        <v>14</v>
      </c>
      <c r="F17" s="187">
        <v>80</v>
      </c>
      <c r="G17" s="187">
        <v>13</v>
      </c>
      <c r="H17" s="187">
        <v>15</v>
      </c>
      <c r="I17" s="187">
        <v>18</v>
      </c>
      <c r="J17" s="187">
        <v>15</v>
      </c>
      <c r="K17" s="187">
        <v>11</v>
      </c>
      <c r="L17" s="187">
        <v>8</v>
      </c>
      <c r="M17" s="187">
        <v>11</v>
      </c>
      <c r="N17" s="187">
        <v>10</v>
      </c>
      <c r="O17" s="208">
        <v>1</v>
      </c>
      <c r="P17" s="209">
        <v>0</v>
      </c>
    </row>
    <row r="18" spans="1:16" ht="15.95" customHeight="1" x14ac:dyDescent="0.2">
      <c r="A18" s="116" t="s">
        <v>9</v>
      </c>
      <c r="B18" s="207">
        <v>187</v>
      </c>
      <c r="C18" s="186">
        <v>30</v>
      </c>
      <c r="D18" s="187">
        <v>4</v>
      </c>
      <c r="E18" s="187">
        <v>26</v>
      </c>
      <c r="F18" s="187">
        <v>132</v>
      </c>
      <c r="G18" s="187">
        <v>33</v>
      </c>
      <c r="H18" s="187">
        <v>21</v>
      </c>
      <c r="I18" s="187">
        <v>25</v>
      </c>
      <c r="J18" s="187">
        <v>18</v>
      </c>
      <c r="K18" s="187">
        <v>18</v>
      </c>
      <c r="L18" s="187">
        <v>17</v>
      </c>
      <c r="M18" s="187">
        <v>25</v>
      </c>
      <c r="N18" s="187">
        <v>21</v>
      </c>
      <c r="O18" s="208">
        <v>4</v>
      </c>
      <c r="P18" s="209">
        <v>0</v>
      </c>
    </row>
    <row r="19" spans="1:16" ht="15.95" customHeight="1" x14ac:dyDescent="0.2">
      <c r="A19" s="116" t="s">
        <v>10</v>
      </c>
      <c r="B19" s="210">
        <v>142</v>
      </c>
      <c r="C19" s="188">
        <v>22</v>
      </c>
      <c r="D19" s="189">
        <v>2</v>
      </c>
      <c r="E19" s="189">
        <v>20</v>
      </c>
      <c r="F19" s="189">
        <v>101</v>
      </c>
      <c r="G19" s="189">
        <v>13</v>
      </c>
      <c r="H19" s="189">
        <v>21</v>
      </c>
      <c r="I19" s="189">
        <v>21</v>
      </c>
      <c r="J19" s="189">
        <v>19</v>
      </c>
      <c r="K19" s="189">
        <v>17</v>
      </c>
      <c r="L19" s="189">
        <v>10</v>
      </c>
      <c r="M19" s="189">
        <v>19</v>
      </c>
      <c r="N19" s="189">
        <v>19</v>
      </c>
      <c r="O19" s="211">
        <v>0</v>
      </c>
      <c r="P19" s="212">
        <v>0</v>
      </c>
    </row>
    <row r="20" spans="1:16" ht="15.95" customHeight="1" x14ac:dyDescent="0.2">
      <c r="A20" s="117" t="s">
        <v>11</v>
      </c>
      <c r="B20" s="213">
        <v>1129</v>
      </c>
      <c r="C20" s="198">
        <v>173</v>
      </c>
      <c r="D20" s="191">
        <v>22</v>
      </c>
      <c r="E20" s="191">
        <v>151</v>
      </c>
      <c r="F20" s="191">
        <v>832</v>
      </c>
      <c r="G20" s="191">
        <v>180</v>
      </c>
      <c r="H20" s="191">
        <v>170</v>
      </c>
      <c r="I20" s="191">
        <v>147</v>
      </c>
      <c r="J20" s="191">
        <v>125</v>
      </c>
      <c r="K20" s="191">
        <v>112</v>
      </c>
      <c r="L20" s="191">
        <v>98</v>
      </c>
      <c r="M20" s="191">
        <v>123</v>
      </c>
      <c r="N20" s="191">
        <v>107</v>
      </c>
      <c r="O20" s="214">
        <v>16</v>
      </c>
      <c r="P20" s="215">
        <v>1</v>
      </c>
    </row>
    <row r="21" spans="1:16" ht="15.95" customHeight="1" x14ac:dyDescent="0.2">
      <c r="A21" s="116" t="s">
        <v>12</v>
      </c>
      <c r="B21" s="216">
        <v>376</v>
      </c>
      <c r="C21" s="186">
        <v>66</v>
      </c>
      <c r="D21" s="187">
        <v>8</v>
      </c>
      <c r="E21" s="187">
        <v>58</v>
      </c>
      <c r="F21" s="187">
        <v>274</v>
      </c>
      <c r="G21" s="187">
        <v>56</v>
      </c>
      <c r="H21" s="187">
        <v>44</v>
      </c>
      <c r="I21" s="187">
        <v>73</v>
      </c>
      <c r="J21" s="187">
        <v>37</v>
      </c>
      <c r="K21" s="187">
        <v>37</v>
      </c>
      <c r="L21" s="187">
        <v>27</v>
      </c>
      <c r="M21" s="187">
        <v>36</v>
      </c>
      <c r="N21" s="187">
        <v>31</v>
      </c>
      <c r="O21" s="208">
        <v>5</v>
      </c>
      <c r="P21" s="209">
        <v>0</v>
      </c>
    </row>
    <row r="22" spans="1:16" ht="15.95" customHeight="1" x14ac:dyDescent="0.2">
      <c r="A22" s="116" t="s">
        <v>13</v>
      </c>
      <c r="B22" s="207">
        <v>126</v>
      </c>
      <c r="C22" s="186">
        <v>22</v>
      </c>
      <c r="D22" s="187">
        <v>2</v>
      </c>
      <c r="E22" s="187">
        <v>20</v>
      </c>
      <c r="F22" s="187">
        <v>91</v>
      </c>
      <c r="G22" s="187">
        <v>16</v>
      </c>
      <c r="H22" s="187">
        <v>14</v>
      </c>
      <c r="I22" s="187">
        <v>15</v>
      </c>
      <c r="J22" s="187">
        <v>24</v>
      </c>
      <c r="K22" s="187">
        <v>13</v>
      </c>
      <c r="L22" s="187">
        <v>9</v>
      </c>
      <c r="M22" s="187">
        <v>13</v>
      </c>
      <c r="N22" s="187">
        <v>7</v>
      </c>
      <c r="O22" s="208">
        <v>6</v>
      </c>
      <c r="P22" s="209">
        <v>0</v>
      </c>
    </row>
    <row r="23" spans="1:16" ht="15.95" customHeight="1" x14ac:dyDescent="0.2">
      <c r="A23" s="116" t="s">
        <v>14</v>
      </c>
      <c r="B23" s="207">
        <v>121</v>
      </c>
      <c r="C23" s="186">
        <v>26</v>
      </c>
      <c r="D23" s="187">
        <v>4</v>
      </c>
      <c r="E23" s="187">
        <v>22</v>
      </c>
      <c r="F23" s="187">
        <v>85</v>
      </c>
      <c r="G23" s="187">
        <v>16</v>
      </c>
      <c r="H23" s="187">
        <v>16</v>
      </c>
      <c r="I23" s="187">
        <v>19</v>
      </c>
      <c r="J23" s="187">
        <v>10</v>
      </c>
      <c r="K23" s="187">
        <v>17</v>
      </c>
      <c r="L23" s="187">
        <v>7</v>
      </c>
      <c r="M23" s="187">
        <v>10</v>
      </c>
      <c r="N23" s="187">
        <v>9</v>
      </c>
      <c r="O23" s="208">
        <v>1</v>
      </c>
      <c r="P23" s="209">
        <v>0</v>
      </c>
    </row>
    <row r="24" spans="1:16" ht="15.95" customHeight="1" x14ac:dyDescent="0.2">
      <c r="A24" s="116" t="s">
        <v>15</v>
      </c>
      <c r="B24" s="207">
        <v>203</v>
      </c>
      <c r="C24" s="186">
        <v>37</v>
      </c>
      <c r="D24" s="187">
        <v>7</v>
      </c>
      <c r="E24" s="187">
        <v>30</v>
      </c>
      <c r="F24" s="187">
        <v>149</v>
      </c>
      <c r="G24" s="187">
        <v>40</v>
      </c>
      <c r="H24" s="187">
        <v>33</v>
      </c>
      <c r="I24" s="187">
        <v>24</v>
      </c>
      <c r="J24" s="187">
        <v>19</v>
      </c>
      <c r="K24" s="187">
        <v>11</v>
      </c>
      <c r="L24" s="187">
        <v>22</v>
      </c>
      <c r="M24" s="187">
        <v>17</v>
      </c>
      <c r="N24" s="187">
        <v>16</v>
      </c>
      <c r="O24" s="208">
        <v>1</v>
      </c>
      <c r="P24" s="209">
        <v>0</v>
      </c>
    </row>
    <row r="25" spans="1:16" ht="15.95" customHeight="1" x14ac:dyDescent="0.2">
      <c r="A25" s="116" t="s">
        <v>16</v>
      </c>
      <c r="B25" s="207">
        <v>252</v>
      </c>
      <c r="C25" s="186">
        <v>57</v>
      </c>
      <c r="D25" s="187">
        <v>11</v>
      </c>
      <c r="E25" s="187">
        <v>46</v>
      </c>
      <c r="F25" s="187">
        <v>167</v>
      </c>
      <c r="G25" s="187">
        <v>39</v>
      </c>
      <c r="H25" s="187">
        <v>34</v>
      </c>
      <c r="I25" s="187">
        <v>33</v>
      </c>
      <c r="J25" s="187">
        <v>22</v>
      </c>
      <c r="K25" s="187">
        <v>18</v>
      </c>
      <c r="L25" s="187">
        <v>21</v>
      </c>
      <c r="M25" s="187">
        <v>28</v>
      </c>
      <c r="N25" s="187">
        <v>26</v>
      </c>
      <c r="O25" s="208">
        <v>2</v>
      </c>
      <c r="P25" s="209">
        <v>0</v>
      </c>
    </row>
    <row r="26" spans="1:16" ht="15.95" customHeight="1" x14ac:dyDescent="0.2">
      <c r="A26" s="116" t="s">
        <v>17</v>
      </c>
      <c r="B26" s="207">
        <v>143</v>
      </c>
      <c r="C26" s="186">
        <v>28</v>
      </c>
      <c r="D26" s="187">
        <v>5</v>
      </c>
      <c r="E26" s="187">
        <v>23</v>
      </c>
      <c r="F26" s="187">
        <v>101</v>
      </c>
      <c r="G26" s="187">
        <v>19</v>
      </c>
      <c r="H26" s="187">
        <v>18</v>
      </c>
      <c r="I26" s="187">
        <v>19</v>
      </c>
      <c r="J26" s="187">
        <v>16</v>
      </c>
      <c r="K26" s="187">
        <v>18</v>
      </c>
      <c r="L26" s="187">
        <v>11</v>
      </c>
      <c r="M26" s="187">
        <v>14</v>
      </c>
      <c r="N26" s="187">
        <v>12</v>
      </c>
      <c r="O26" s="208">
        <v>2</v>
      </c>
      <c r="P26" s="209">
        <v>0</v>
      </c>
    </row>
    <row r="27" spans="1:16" ht="15.95" customHeight="1" x14ac:dyDescent="0.2">
      <c r="A27" s="118" t="s">
        <v>18</v>
      </c>
      <c r="B27" s="210">
        <v>361</v>
      </c>
      <c r="C27" s="188">
        <v>60</v>
      </c>
      <c r="D27" s="189">
        <v>9</v>
      </c>
      <c r="E27" s="189">
        <v>51</v>
      </c>
      <c r="F27" s="189">
        <v>264</v>
      </c>
      <c r="G27" s="189">
        <v>51</v>
      </c>
      <c r="H27" s="189">
        <v>49</v>
      </c>
      <c r="I27" s="189">
        <v>56</v>
      </c>
      <c r="J27" s="189">
        <v>32</v>
      </c>
      <c r="K27" s="189">
        <v>34</v>
      </c>
      <c r="L27" s="189">
        <v>42</v>
      </c>
      <c r="M27" s="189">
        <v>37</v>
      </c>
      <c r="N27" s="189">
        <v>32</v>
      </c>
      <c r="O27" s="211">
        <v>5</v>
      </c>
      <c r="P27" s="212">
        <v>0</v>
      </c>
    </row>
    <row r="28" spans="1:16" ht="15.95" customHeight="1" x14ac:dyDescent="0.2">
      <c r="A28" s="119" t="s">
        <v>19</v>
      </c>
      <c r="B28" s="213">
        <v>1582</v>
      </c>
      <c r="C28" s="198">
        <v>296</v>
      </c>
      <c r="D28" s="191">
        <v>46</v>
      </c>
      <c r="E28" s="191">
        <v>250</v>
      </c>
      <c r="F28" s="191">
        <v>1131</v>
      </c>
      <c r="G28" s="191">
        <v>237</v>
      </c>
      <c r="H28" s="191">
        <v>208</v>
      </c>
      <c r="I28" s="191">
        <v>239</v>
      </c>
      <c r="J28" s="191">
        <v>160</v>
      </c>
      <c r="K28" s="191">
        <v>148</v>
      </c>
      <c r="L28" s="191">
        <v>139</v>
      </c>
      <c r="M28" s="191">
        <v>155</v>
      </c>
      <c r="N28" s="191">
        <v>133</v>
      </c>
      <c r="O28" s="214">
        <v>22</v>
      </c>
      <c r="P28" s="215">
        <v>0</v>
      </c>
    </row>
    <row r="29" spans="1:16" ht="15.95" customHeight="1" x14ac:dyDescent="0.2">
      <c r="A29" s="116" t="s">
        <v>20</v>
      </c>
      <c r="B29" s="216">
        <v>164</v>
      </c>
      <c r="C29" s="186">
        <v>40</v>
      </c>
      <c r="D29" s="187">
        <v>7</v>
      </c>
      <c r="E29" s="187">
        <v>33</v>
      </c>
      <c r="F29" s="187">
        <v>109</v>
      </c>
      <c r="G29" s="187">
        <v>28</v>
      </c>
      <c r="H29" s="187">
        <v>23</v>
      </c>
      <c r="I29" s="187">
        <v>18</v>
      </c>
      <c r="J29" s="187">
        <v>18</v>
      </c>
      <c r="K29" s="187">
        <v>15</v>
      </c>
      <c r="L29" s="187">
        <v>7</v>
      </c>
      <c r="M29" s="187">
        <v>15</v>
      </c>
      <c r="N29" s="187">
        <v>13</v>
      </c>
      <c r="O29" s="208">
        <v>2</v>
      </c>
      <c r="P29" s="209">
        <v>0</v>
      </c>
    </row>
    <row r="30" spans="1:16" ht="15.95" customHeight="1" x14ac:dyDescent="0.2">
      <c r="A30" s="116" t="s">
        <v>21</v>
      </c>
      <c r="B30" s="207">
        <v>159</v>
      </c>
      <c r="C30" s="186">
        <v>47</v>
      </c>
      <c r="D30" s="187">
        <v>5</v>
      </c>
      <c r="E30" s="187">
        <v>42</v>
      </c>
      <c r="F30" s="187">
        <v>101</v>
      </c>
      <c r="G30" s="187">
        <v>32</v>
      </c>
      <c r="H30" s="187">
        <v>18</v>
      </c>
      <c r="I30" s="187">
        <v>16</v>
      </c>
      <c r="J30" s="187">
        <v>14</v>
      </c>
      <c r="K30" s="187">
        <v>11</v>
      </c>
      <c r="L30" s="187">
        <v>10</v>
      </c>
      <c r="M30" s="187">
        <v>11</v>
      </c>
      <c r="N30" s="187">
        <v>9</v>
      </c>
      <c r="O30" s="208">
        <v>2</v>
      </c>
      <c r="P30" s="209">
        <v>0</v>
      </c>
    </row>
    <row r="31" spans="1:16" ht="15.95" customHeight="1" x14ac:dyDescent="0.2">
      <c r="A31" s="116" t="s">
        <v>22</v>
      </c>
      <c r="B31" s="207">
        <v>91</v>
      </c>
      <c r="C31" s="186">
        <v>26</v>
      </c>
      <c r="D31" s="187">
        <v>3</v>
      </c>
      <c r="E31" s="187">
        <v>23</v>
      </c>
      <c r="F31" s="187">
        <v>54</v>
      </c>
      <c r="G31" s="187">
        <v>11</v>
      </c>
      <c r="H31" s="187">
        <v>12</v>
      </c>
      <c r="I31" s="187">
        <v>10</v>
      </c>
      <c r="J31" s="187">
        <v>8</v>
      </c>
      <c r="K31" s="187">
        <v>6</v>
      </c>
      <c r="L31" s="187">
        <v>7</v>
      </c>
      <c r="M31" s="187">
        <v>11</v>
      </c>
      <c r="N31" s="187">
        <v>11</v>
      </c>
      <c r="O31" s="208">
        <v>0</v>
      </c>
      <c r="P31" s="209">
        <v>0</v>
      </c>
    </row>
    <row r="32" spans="1:16" ht="15.95" customHeight="1" x14ac:dyDescent="0.2">
      <c r="A32" s="116" t="s">
        <v>23</v>
      </c>
      <c r="B32" s="207">
        <v>197</v>
      </c>
      <c r="C32" s="186">
        <v>33</v>
      </c>
      <c r="D32" s="187">
        <v>7</v>
      </c>
      <c r="E32" s="187">
        <v>26</v>
      </c>
      <c r="F32" s="187">
        <v>140</v>
      </c>
      <c r="G32" s="187">
        <v>28</v>
      </c>
      <c r="H32" s="187">
        <v>23</v>
      </c>
      <c r="I32" s="187">
        <v>28</v>
      </c>
      <c r="J32" s="187">
        <v>22</v>
      </c>
      <c r="K32" s="187">
        <v>17</v>
      </c>
      <c r="L32" s="187">
        <v>22</v>
      </c>
      <c r="M32" s="187">
        <v>24</v>
      </c>
      <c r="N32" s="187">
        <v>21</v>
      </c>
      <c r="O32" s="208">
        <v>3</v>
      </c>
      <c r="P32" s="209">
        <v>0</v>
      </c>
    </row>
    <row r="33" spans="1:16" ht="15.95" customHeight="1" x14ac:dyDescent="0.2">
      <c r="A33" s="116" t="s">
        <v>24</v>
      </c>
      <c r="B33" s="207">
        <v>95</v>
      </c>
      <c r="C33" s="186">
        <v>21</v>
      </c>
      <c r="D33" s="187">
        <v>2</v>
      </c>
      <c r="E33" s="187">
        <v>19</v>
      </c>
      <c r="F33" s="187">
        <v>70</v>
      </c>
      <c r="G33" s="187">
        <v>17</v>
      </c>
      <c r="H33" s="187">
        <v>12</v>
      </c>
      <c r="I33" s="187">
        <v>14</v>
      </c>
      <c r="J33" s="187">
        <v>12</v>
      </c>
      <c r="K33" s="187">
        <v>8</v>
      </c>
      <c r="L33" s="187">
        <v>7</v>
      </c>
      <c r="M33" s="187">
        <v>4</v>
      </c>
      <c r="N33" s="187">
        <v>4</v>
      </c>
      <c r="O33" s="208">
        <v>0</v>
      </c>
      <c r="P33" s="209">
        <v>0</v>
      </c>
    </row>
    <row r="34" spans="1:16" ht="15.95" customHeight="1" x14ac:dyDescent="0.2">
      <c r="A34" s="116" t="s">
        <v>25</v>
      </c>
      <c r="B34" s="207">
        <v>177</v>
      </c>
      <c r="C34" s="186">
        <v>38</v>
      </c>
      <c r="D34" s="187">
        <v>3</v>
      </c>
      <c r="E34" s="187">
        <v>35</v>
      </c>
      <c r="F34" s="187">
        <v>120</v>
      </c>
      <c r="G34" s="187">
        <v>34</v>
      </c>
      <c r="H34" s="187">
        <v>22</v>
      </c>
      <c r="I34" s="187">
        <v>19</v>
      </c>
      <c r="J34" s="187">
        <v>14</v>
      </c>
      <c r="K34" s="187">
        <v>15</v>
      </c>
      <c r="L34" s="187">
        <v>16</v>
      </c>
      <c r="M34" s="187">
        <v>19</v>
      </c>
      <c r="N34" s="187">
        <v>18</v>
      </c>
      <c r="O34" s="208">
        <v>1</v>
      </c>
      <c r="P34" s="209">
        <v>0</v>
      </c>
    </row>
    <row r="35" spans="1:16" ht="15.95" customHeight="1" x14ac:dyDescent="0.2">
      <c r="A35" s="116" t="s">
        <v>26</v>
      </c>
      <c r="B35" s="207">
        <v>525</v>
      </c>
      <c r="C35" s="186">
        <v>106</v>
      </c>
      <c r="D35" s="187">
        <v>16</v>
      </c>
      <c r="E35" s="187">
        <v>90</v>
      </c>
      <c r="F35" s="187">
        <v>374</v>
      </c>
      <c r="G35" s="187">
        <v>88</v>
      </c>
      <c r="H35" s="187">
        <v>75</v>
      </c>
      <c r="I35" s="187">
        <v>65</v>
      </c>
      <c r="J35" s="187">
        <v>47</v>
      </c>
      <c r="K35" s="187">
        <v>50</v>
      </c>
      <c r="L35" s="187">
        <v>49</v>
      </c>
      <c r="M35" s="187">
        <v>45</v>
      </c>
      <c r="N35" s="187">
        <v>43</v>
      </c>
      <c r="O35" s="208">
        <v>2</v>
      </c>
      <c r="P35" s="209">
        <v>0</v>
      </c>
    </row>
    <row r="36" spans="1:16" ht="15.95" customHeight="1" x14ac:dyDescent="0.2">
      <c r="A36" s="116" t="s">
        <v>27</v>
      </c>
      <c r="B36" s="207">
        <v>98</v>
      </c>
      <c r="C36" s="186">
        <v>27</v>
      </c>
      <c r="D36" s="187">
        <v>6</v>
      </c>
      <c r="E36" s="187">
        <v>21</v>
      </c>
      <c r="F36" s="187">
        <v>64</v>
      </c>
      <c r="G36" s="187">
        <v>20</v>
      </c>
      <c r="H36" s="187">
        <v>9</v>
      </c>
      <c r="I36" s="187">
        <v>13</v>
      </c>
      <c r="J36" s="187">
        <v>11</v>
      </c>
      <c r="K36" s="187">
        <v>3</v>
      </c>
      <c r="L36" s="187">
        <v>8</v>
      </c>
      <c r="M36" s="187">
        <v>7</v>
      </c>
      <c r="N36" s="187">
        <v>6</v>
      </c>
      <c r="O36" s="208">
        <v>1</v>
      </c>
      <c r="P36" s="209">
        <v>0</v>
      </c>
    </row>
    <row r="37" spans="1:16" ht="15.95" customHeight="1" x14ac:dyDescent="0.2">
      <c r="A37" s="118" t="s">
        <v>28</v>
      </c>
      <c r="B37" s="210">
        <v>350</v>
      </c>
      <c r="C37" s="188">
        <v>62</v>
      </c>
      <c r="D37" s="189">
        <v>13</v>
      </c>
      <c r="E37" s="189">
        <v>49</v>
      </c>
      <c r="F37" s="189">
        <v>239</v>
      </c>
      <c r="G37" s="189">
        <v>57</v>
      </c>
      <c r="H37" s="189">
        <v>42</v>
      </c>
      <c r="I37" s="189">
        <v>56</v>
      </c>
      <c r="J37" s="189">
        <v>26</v>
      </c>
      <c r="K37" s="189">
        <v>31</v>
      </c>
      <c r="L37" s="189">
        <v>27</v>
      </c>
      <c r="M37" s="189">
        <v>49</v>
      </c>
      <c r="N37" s="189">
        <v>39</v>
      </c>
      <c r="O37" s="211">
        <v>10</v>
      </c>
      <c r="P37" s="212">
        <v>0</v>
      </c>
    </row>
    <row r="38" spans="1:16" ht="15.95" customHeight="1" x14ac:dyDescent="0.2">
      <c r="A38" s="119" t="s">
        <v>29</v>
      </c>
      <c r="B38" s="217">
        <v>1856</v>
      </c>
      <c r="C38" s="198">
        <v>400</v>
      </c>
      <c r="D38" s="191">
        <v>62</v>
      </c>
      <c r="E38" s="191">
        <v>338</v>
      </c>
      <c r="F38" s="191">
        <v>1271</v>
      </c>
      <c r="G38" s="191">
        <v>315</v>
      </c>
      <c r="H38" s="191">
        <v>236</v>
      </c>
      <c r="I38" s="191">
        <v>239</v>
      </c>
      <c r="J38" s="191">
        <v>172</v>
      </c>
      <c r="K38" s="191">
        <v>156</v>
      </c>
      <c r="L38" s="191">
        <v>153</v>
      </c>
      <c r="M38" s="191">
        <v>185</v>
      </c>
      <c r="N38" s="191">
        <v>164</v>
      </c>
      <c r="O38" s="214">
        <v>21</v>
      </c>
      <c r="P38" s="215">
        <v>0</v>
      </c>
    </row>
    <row r="39" spans="1:16" ht="15.95" customHeight="1" x14ac:dyDescent="0.2">
      <c r="A39" s="116" t="s">
        <v>30</v>
      </c>
      <c r="B39" s="216">
        <v>272</v>
      </c>
      <c r="C39" s="186">
        <v>35</v>
      </c>
      <c r="D39" s="187">
        <v>6</v>
      </c>
      <c r="E39" s="187">
        <v>29</v>
      </c>
      <c r="F39" s="187">
        <v>204</v>
      </c>
      <c r="G39" s="187">
        <v>38</v>
      </c>
      <c r="H39" s="187">
        <v>43</v>
      </c>
      <c r="I39" s="187">
        <v>33</v>
      </c>
      <c r="J39" s="187">
        <v>27</v>
      </c>
      <c r="K39" s="187">
        <v>37</v>
      </c>
      <c r="L39" s="187">
        <v>26</v>
      </c>
      <c r="M39" s="187">
        <v>33</v>
      </c>
      <c r="N39" s="187">
        <v>31</v>
      </c>
      <c r="O39" s="208">
        <v>2</v>
      </c>
      <c r="P39" s="209">
        <v>0</v>
      </c>
    </row>
    <row r="40" spans="1:16" ht="15.95" customHeight="1" x14ac:dyDescent="0.2">
      <c r="A40" s="116" t="s">
        <v>31</v>
      </c>
      <c r="B40" s="207">
        <v>323</v>
      </c>
      <c r="C40" s="186">
        <v>58</v>
      </c>
      <c r="D40" s="187">
        <v>9</v>
      </c>
      <c r="E40" s="187">
        <v>49</v>
      </c>
      <c r="F40" s="187">
        <v>239</v>
      </c>
      <c r="G40" s="187">
        <v>34</v>
      </c>
      <c r="H40" s="187">
        <v>46</v>
      </c>
      <c r="I40" s="187">
        <v>42</v>
      </c>
      <c r="J40" s="187">
        <v>36</v>
      </c>
      <c r="K40" s="187">
        <v>37</v>
      </c>
      <c r="L40" s="187">
        <v>44</v>
      </c>
      <c r="M40" s="187">
        <v>26</v>
      </c>
      <c r="N40" s="187">
        <v>18</v>
      </c>
      <c r="O40" s="208">
        <v>8</v>
      </c>
      <c r="P40" s="209">
        <v>0</v>
      </c>
    </row>
    <row r="41" spans="1:16" ht="15.95" customHeight="1" x14ac:dyDescent="0.2">
      <c r="A41" s="116" t="s">
        <v>32</v>
      </c>
      <c r="B41" s="207">
        <v>466</v>
      </c>
      <c r="C41" s="186">
        <v>77</v>
      </c>
      <c r="D41" s="187">
        <v>10</v>
      </c>
      <c r="E41" s="187">
        <v>67</v>
      </c>
      <c r="F41" s="187">
        <v>345</v>
      </c>
      <c r="G41" s="187">
        <v>73</v>
      </c>
      <c r="H41" s="187">
        <v>77</v>
      </c>
      <c r="I41" s="187">
        <v>63</v>
      </c>
      <c r="J41" s="187">
        <v>56</v>
      </c>
      <c r="K41" s="187">
        <v>41</v>
      </c>
      <c r="L41" s="187">
        <v>35</v>
      </c>
      <c r="M41" s="187">
        <v>44</v>
      </c>
      <c r="N41" s="187">
        <v>41</v>
      </c>
      <c r="O41" s="208">
        <v>3</v>
      </c>
      <c r="P41" s="209">
        <v>0</v>
      </c>
    </row>
    <row r="42" spans="1:16" ht="15.95" customHeight="1" x14ac:dyDescent="0.2">
      <c r="A42" s="116" t="s">
        <v>33</v>
      </c>
      <c r="B42" s="207">
        <v>57</v>
      </c>
      <c r="C42" s="186">
        <v>8</v>
      </c>
      <c r="D42" s="187">
        <v>1</v>
      </c>
      <c r="E42" s="187">
        <v>7</v>
      </c>
      <c r="F42" s="187">
        <v>39</v>
      </c>
      <c r="G42" s="187">
        <v>8</v>
      </c>
      <c r="H42" s="187">
        <v>12</v>
      </c>
      <c r="I42" s="187">
        <v>6</v>
      </c>
      <c r="J42" s="187">
        <v>3</v>
      </c>
      <c r="K42" s="187">
        <v>5</v>
      </c>
      <c r="L42" s="187">
        <v>5</v>
      </c>
      <c r="M42" s="187">
        <v>10</v>
      </c>
      <c r="N42" s="187">
        <v>6</v>
      </c>
      <c r="O42" s="208">
        <v>4</v>
      </c>
      <c r="P42" s="209">
        <v>0</v>
      </c>
    </row>
    <row r="43" spans="1:16" ht="15.95" customHeight="1" x14ac:dyDescent="0.2">
      <c r="A43" s="116" t="s">
        <v>34</v>
      </c>
      <c r="B43" s="218">
        <v>130</v>
      </c>
      <c r="C43" s="194">
        <v>16</v>
      </c>
      <c r="D43" s="195">
        <v>4</v>
      </c>
      <c r="E43" s="195">
        <v>12</v>
      </c>
      <c r="F43" s="195">
        <v>95</v>
      </c>
      <c r="G43" s="195">
        <v>21</v>
      </c>
      <c r="H43" s="195">
        <v>15</v>
      </c>
      <c r="I43" s="195">
        <v>11</v>
      </c>
      <c r="J43" s="195">
        <v>17</v>
      </c>
      <c r="K43" s="195">
        <v>17</v>
      </c>
      <c r="L43" s="195">
        <v>14</v>
      </c>
      <c r="M43" s="195">
        <v>19</v>
      </c>
      <c r="N43" s="195">
        <v>16</v>
      </c>
      <c r="O43" s="219">
        <v>3</v>
      </c>
      <c r="P43" s="220">
        <v>0</v>
      </c>
    </row>
    <row r="44" spans="1:16" ht="15.95" customHeight="1" x14ac:dyDescent="0.2">
      <c r="A44" s="116" t="s">
        <v>35</v>
      </c>
      <c r="B44" s="207">
        <v>130</v>
      </c>
      <c r="C44" s="186">
        <v>21</v>
      </c>
      <c r="D44" s="187">
        <v>6</v>
      </c>
      <c r="E44" s="187">
        <v>15</v>
      </c>
      <c r="F44" s="187">
        <v>93</v>
      </c>
      <c r="G44" s="187">
        <v>17</v>
      </c>
      <c r="H44" s="187">
        <v>17</v>
      </c>
      <c r="I44" s="187">
        <v>16</v>
      </c>
      <c r="J44" s="187">
        <v>13</v>
      </c>
      <c r="K44" s="187">
        <v>9</v>
      </c>
      <c r="L44" s="187">
        <v>21</v>
      </c>
      <c r="M44" s="187">
        <v>16</v>
      </c>
      <c r="N44" s="187">
        <v>11</v>
      </c>
      <c r="O44" s="208">
        <v>5</v>
      </c>
      <c r="P44" s="209">
        <v>0</v>
      </c>
    </row>
    <row r="45" spans="1:16" ht="15.95" customHeight="1" x14ac:dyDescent="0.2">
      <c r="A45" s="118" t="s">
        <v>36</v>
      </c>
      <c r="B45" s="210">
        <v>127</v>
      </c>
      <c r="C45" s="188">
        <v>21</v>
      </c>
      <c r="D45" s="189">
        <v>7</v>
      </c>
      <c r="E45" s="189">
        <v>14</v>
      </c>
      <c r="F45" s="189">
        <v>93</v>
      </c>
      <c r="G45" s="189">
        <v>28</v>
      </c>
      <c r="H45" s="189">
        <v>16</v>
      </c>
      <c r="I45" s="189">
        <v>19</v>
      </c>
      <c r="J45" s="189">
        <v>14</v>
      </c>
      <c r="K45" s="189">
        <v>7</v>
      </c>
      <c r="L45" s="189">
        <v>9</v>
      </c>
      <c r="M45" s="189">
        <v>13</v>
      </c>
      <c r="N45" s="189">
        <v>11</v>
      </c>
      <c r="O45" s="211">
        <v>2</v>
      </c>
      <c r="P45" s="212">
        <v>0</v>
      </c>
    </row>
    <row r="46" spans="1:16" ht="15.95" customHeight="1" x14ac:dyDescent="0.2">
      <c r="A46" s="119" t="s">
        <v>37</v>
      </c>
      <c r="B46" s="213">
        <v>1505</v>
      </c>
      <c r="C46" s="198">
        <v>236</v>
      </c>
      <c r="D46" s="191">
        <v>43</v>
      </c>
      <c r="E46" s="191">
        <v>193</v>
      </c>
      <c r="F46" s="191">
        <v>1108</v>
      </c>
      <c r="G46" s="191">
        <v>219</v>
      </c>
      <c r="H46" s="191">
        <v>226</v>
      </c>
      <c r="I46" s="191">
        <v>190</v>
      </c>
      <c r="J46" s="191">
        <v>166</v>
      </c>
      <c r="K46" s="191">
        <v>153</v>
      </c>
      <c r="L46" s="191">
        <v>154</v>
      </c>
      <c r="M46" s="191">
        <v>161</v>
      </c>
      <c r="N46" s="191">
        <v>134</v>
      </c>
      <c r="O46" s="214">
        <v>27</v>
      </c>
      <c r="P46" s="215">
        <v>0</v>
      </c>
    </row>
    <row r="47" spans="1:16" ht="15.95" customHeight="1" x14ac:dyDescent="0.2">
      <c r="A47" s="116" t="s">
        <v>38</v>
      </c>
      <c r="B47" s="216">
        <v>131</v>
      </c>
      <c r="C47" s="186">
        <v>22</v>
      </c>
      <c r="D47" s="187">
        <v>4</v>
      </c>
      <c r="E47" s="187">
        <v>18</v>
      </c>
      <c r="F47" s="187">
        <v>93</v>
      </c>
      <c r="G47" s="187">
        <v>19</v>
      </c>
      <c r="H47" s="187">
        <v>15</v>
      </c>
      <c r="I47" s="187">
        <v>11</v>
      </c>
      <c r="J47" s="187">
        <v>14</v>
      </c>
      <c r="K47" s="187">
        <v>16</v>
      </c>
      <c r="L47" s="187">
        <v>18</v>
      </c>
      <c r="M47" s="187">
        <v>16</v>
      </c>
      <c r="N47" s="187">
        <v>13</v>
      </c>
      <c r="O47" s="208">
        <v>3</v>
      </c>
      <c r="P47" s="209">
        <v>0</v>
      </c>
    </row>
    <row r="48" spans="1:16" ht="15.95" customHeight="1" x14ac:dyDescent="0.2">
      <c r="A48" s="116" t="s">
        <v>39</v>
      </c>
      <c r="B48" s="207">
        <v>317</v>
      </c>
      <c r="C48" s="186">
        <v>88</v>
      </c>
      <c r="D48" s="187">
        <v>18</v>
      </c>
      <c r="E48" s="187">
        <v>70</v>
      </c>
      <c r="F48" s="187">
        <v>195</v>
      </c>
      <c r="G48" s="187">
        <v>38</v>
      </c>
      <c r="H48" s="187">
        <v>34</v>
      </c>
      <c r="I48" s="187">
        <v>29</v>
      </c>
      <c r="J48" s="187">
        <v>39</v>
      </c>
      <c r="K48" s="187">
        <v>26</v>
      </c>
      <c r="L48" s="187">
        <v>29</v>
      </c>
      <c r="M48" s="187">
        <v>34</v>
      </c>
      <c r="N48" s="187">
        <v>31</v>
      </c>
      <c r="O48" s="208">
        <v>3</v>
      </c>
      <c r="P48" s="209">
        <v>0</v>
      </c>
    </row>
    <row r="49" spans="1:16" ht="15.95" customHeight="1" x14ac:dyDescent="0.2">
      <c r="A49" s="116" t="s">
        <v>40</v>
      </c>
      <c r="B49" s="207">
        <v>183</v>
      </c>
      <c r="C49" s="186">
        <v>20</v>
      </c>
      <c r="D49" s="187">
        <v>2</v>
      </c>
      <c r="E49" s="187">
        <v>18</v>
      </c>
      <c r="F49" s="187">
        <v>144</v>
      </c>
      <c r="G49" s="187">
        <v>29</v>
      </c>
      <c r="H49" s="187">
        <v>27</v>
      </c>
      <c r="I49" s="187">
        <v>22</v>
      </c>
      <c r="J49" s="187">
        <v>23</v>
      </c>
      <c r="K49" s="187">
        <v>22</v>
      </c>
      <c r="L49" s="187">
        <v>21</v>
      </c>
      <c r="M49" s="187">
        <v>19</v>
      </c>
      <c r="N49" s="187">
        <v>17</v>
      </c>
      <c r="O49" s="208">
        <v>2</v>
      </c>
      <c r="P49" s="209">
        <v>0</v>
      </c>
    </row>
    <row r="50" spans="1:16" ht="15.95" customHeight="1" x14ac:dyDescent="0.2">
      <c r="A50" s="116" t="s">
        <v>41</v>
      </c>
      <c r="B50" s="207">
        <v>155</v>
      </c>
      <c r="C50" s="186">
        <v>22</v>
      </c>
      <c r="D50" s="187">
        <v>7</v>
      </c>
      <c r="E50" s="187">
        <v>15</v>
      </c>
      <c r="F50" s="187">
        <v>112</v>
      </c>
      <c r="G50" s="187">
        <v>29</v>
      </c>
      <c r="H50" s="187">
        <v>14</v>
      </c>
      <c r="I50" s="187">
        <v>22</v>
      </c>
      <c r="J50" s="187">
        <v>11</v>
      </c>
      <c r="K50" s="187">
        <v>14</v>
      </c>
      <c r="L50" s="187">
        <v>22</v>
      </c>
      <c r="M50" s="187">
        <v>21</v>
      </c>
      <c r="N50" s="187">
        <v>18</v>
      </c>
      <c r="O50" s="208">
        <v>3</v>
      </c>
      <c r="P50" s="209">
        <v>0</v>
      </c>
    </row>
    <row r="51" spans="1:16" ht="15.95" customHeight="1" x14ac:dyDescent="0.2">
      <c r="A51" s="116" t="s">
        <v>42</v>
      </c>
      <c r="B51" s="207">
        <v>339</v>
      </c>
      <c r="C51" s="186">
        <v>58</v>
      </c>
      <c r="D51" s="187">
        <v>10</v>
      </c>
      <c r="E51" s="187">
        <v>48</v>
      </c>
      <c r="F51" s="187">
        <v>235</v>
      </c>
      <c r="G51" s="187">
        <v>46</v>
      </c>
      <c r="H51" s="187">
        <v>36</v>
      </c>
      <c r="I51" s="187">
        <v>41</v>
      </c>
      <c r="J51" s="187">
        <v>43</v>
      </c>
      <c r="K51" s="187">
        <v>35</v>
      </c>
      <c r="L51" s="187">
        <v>34</v>
      </c>
      <c r="M51" s="187">
        <v>46</v>
      </c>
      <c r="N51" s="187">
        <v>42</v>
      </c>
      <c r="O51" s="208">
        <v>4</v>
      </c>
      <c r="P51" s="209">
        <v>0</v>
      </c>
    </row>
    <row r="52" spans="1:16" ht="15.95" customHeight="1" x14ac:dyDescent="0.2">
      <c r="A52" s="116" t="s">
        <v>43</v>
      </c>
      <c r="B52" s="207">
        <v>240</v>
      </c>
      <c r="C52" s="186">
        <v>58</v>
      </c>
      <c r="D52" s="187">
        <v>12</v>
      </c>
      <c r="E52" s="187">
        <v>46</v>
      </c>
      <c r="F52" s="187">
        <v>156</v>
      </c>
      <c r="G52" s="187">
        <v>35</v>
      </c>
      <c r="H52" s="187">
        <v>31</v>
      </c>
      <c r="I52" s="187">
        <v>32</v>
      </c>
      <c r="J52" s="187">
        <v>27</v>
      </c>
      <c r="K52" s="187">
        <v>13</v>
      </c>
      <c r="L52" s="187">
        <v>18</v>
      </c>
      <c r="M52" s="187">
        <v>26</v>
      </c>
      <c r="N52" s="187">
        <v>24</v>
      </c>
      <c r="O52" s="208">
        <v>2</v>
      </c>
      <c r="P52" s="209">
        <v>0</v>
      </c>
    </row>
    <row r="53" spans="1:16" ht="15.95" customHeight="1" x14ac:dyDescent="0.2">
      <c r="A53" s="116" t="s">
        <v>44</v>
      </c>
      <c r="B53" s="207">
        <v>181</v>
      </c>
      <c r="C53" s="186">
        <v>36</v>
      </c>
      <c r="D53" s="187">
        <v>6</v>
      </c>
      <c r="E53" s="187">
        <v>30</v>
      </c>
      <c r="F53" s="187">
        <v>121</v>
      </c>
      <c r="G53" s="187">
        <v>17</v>
      </c>
      <c r="H53" s="187">
        <v>18</v>
      </c>
      <c r="I53" s="187">
        <v>17</v>
      </c>
      <c r="J53" s="187">
        <v>29</v>
      </c>
      <c r="K53" s="187">
        <v>18</v>
      </c>
      <c r="L53" s="187">
        <v>22</v>
      </c>
      <c r="M53" s="187">
        <v>24</v>
      </c>
      <c r="N53" s="187">
        <v>24</v>
      </c>
      <c r="O53" s="208">
        <v>0</v>
      </c>
      <c r="P53" s="209">
        <v>0</v>
      </c>
    </row>
    <row r="54" spans="1:16" ht="15.95" customHeight="1" x14ac:dyDescent="0.2">
      <c r="A54" s="116" t="s">
        <v>45</v>
      </c>
      <c r="B54" s="207">
        <v>172</v>
      </c>
      <c r="C54" s="186">
        <v>40</v>
      </c>
      <c r="D54" s="187">
        <v>9</v>
      </c>
      <c r="E54" s="187">
        <v>31</v>
      </c>
      <c r="F54" s="187">
        <v>109</v>
      </c>
      <c r="G54" s="187">
        <v>21</v>
      </c>
      <c r="H54" s="187">
        <v>20</v>
      </c>
      <c r="I54" s="187">
        <v>23</v>
      </c>
      <c r="J54" s="187">
        <v>11</v>
      </c>
      <c r="K54" s="187">
        <v>15</v>
      </c>
      <c r="L54" s="187">
        <v>19</v>
      </c>
      <c r="M54" s="187">
        <v>23</v>
      </c>
      <c r="N54" s="187">
        <v>17</v>
      </c>
      <c r="O54" s="208">
        <v>6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60</v>
      </c>
      <c r="C55" s="186">
        <v>9</v>
      </c>
      <c r="D55" s="187">
        <v>3</v>
      </c>
      <c r="E55" s="187">
        <v>6</v>
      </c>
      <c r="F55" s="187">
        <v>47</v>
      </c>
      <c r="G55" s="187">
        <v>13</v>
      </c>
      <c r="H55" s="187">
        <v>11</v>
      </c>
      <c r="I55" s="187">
        <v>7</v>
      </c>
      <c r="J55" s="187">
        <v>7</v>
      </c>
      <c r="K55" s="187">
        <v>5</v>
      </c>
      <c r="L55" s="187">
        <v>4</v>
      </c>
      <c r="M55" s="187">
        <v>4</v>
      </c>
      <c r="N55" s="187">
        <v>4</v>
      </c>
      <c r="O55" s="208">
        <v>0</v>
      </c>
      <c r="P55" s="209">
        <v>0</v>
      </c>
    </row>
    <row r="56" spans="1:16" ht="15.95" customHeight="1" x14ac:dyDescent="0.2">
      <c r="A56" s="116" t="s">
        <v>47</v>
      </c>
      <c r="B56" s="207">
        <v>159</v>
      </c>
      <c r="C56" s="186">
        <v>43</v>
      </c>
      <c r="D56" s="187">
        <v>4</v>
      </c>
      <c r="E56" s="187">
        <v>39</v>
      </c>
      <c r="F56" s="187">
        <v>98</v>
      </c>
      <c r="G56" s="187">
        <v>23</v>
      </c>
      <c r="H56" s="187">
        <v>15</v>
      </c>
      <c r="I56" s="187">
        <v>19</v>
      </c>
      <c r="J56" s="187">
        <v>13</v>
      </c>
      <c r="K56" s="187">
        <v>14</v>
      </c>
      <c r="L56" s="187">
        <v>14</v>
      </c>
      <c r="M56" s="187">
        <v>18</v>
      </c>
      <c r="N56" s="187">
        <v>15</v>
      </c>
      <c r="O56" s="208">
        <v>3</v>
      </c>
      <c r="P56" s="209">
        <v>0</v>
      </c>
    </row>
    <row r="57" spans="1:16" ht="15.95" customHeight="1" x14ac:dyDescent="0.2">
      <c r="A57" s="118" t="s">
        <v>48</v>
      </c>
      <c r="B57" s="210">
        <v>304</v>
      </c>
      <c r="C57" s="188">
        <v>44</v>
      </c>
      <c r="D57" s="189">
        <v>6</v>
      </c>
      <c r="E57" s="189">
        <v>38</v>
      </c>
      <c r="F57" s="189">
        <v>222</v>
      </c>
      <c r="G57" s="189">
        <v>43</v>
      </c>
      <c r="H57" s="189">
        <v>53</v>
      </c>
      <c r="I57" s="189">
        <v>40</v>
      </c>
      <c r="J57" s="189">
        <v>33</v>
      </c>
      <c r="K57" s="189">
        <v>19</v>
      </c>
      <c r="L57" s="189">
        <v>34</v>
      </c>
      <c r="M57" s="189">
        <v>38</v>
      </c>
      <c r="N57" s="189">
        <v>33</v>
      </c>
      <c r="O57" s="211">
        <v>5</v>
      </c>
      <c r="P57" s="212">
        <v>0</v>
      </c>
    </row>
    <row r="58" spans="1:16" ht="15.95" customHeight="1" thickBot="1" x14ac:dyDescent="0.25">
      <c r="A58" s="120" t="s">
        <v>49</v>
      </c>
      <c r="B58" s="221">
        <v>2241</v>
      </c>
      <c r="C58" s="201">
        <v>440</v>
      </c>
      <c r="D58" s="197">
        <v>81</v>
      </c>
      <c r="E58" s="197">
        <v>359</v>
      </c>
      <c r="F58" s="197">
        <v>1532</v>
      </c>
      <c r="G58" s="197">
        <v>313</v>
      </c>
      <c r="H58" s="197">
        <v>274</v>
      </c>
      <c r="I58" s="197">
        <v>263</v>
      </c>
      <c r="J58" s="197">
        <v>250</v>
      </c>
      <c r="K58" s="197">
        <v>197</v>
      </c>
      <c r="L58" s="197">
        <v>235</v>
      </c>
      <c r="M58" s="197">
        <v>269</v>
      </c>
      <c r="N58" s="197">
        <v>238</v>
      </c>
      <c r="O58" s="222">
        <v>31</v>
      </c>
      <c r="P58" s="223">
        <v>0</v>
      </c>
    </row>
    <row r="59" spans="1:16" ht="15.95" customHeight="1" x14ac:dyDescent="0.2">
      <c r="A59" s="121" t="s">
        <v>50</v>
      </c>
      <c r="B59" s="224">
        <v>235</v>
      </c>
      <c r="C59" s="186">
        <v>34</v>
      </c>
      <c r="D59" s="187">
        <v>3</v>
      </c>
      <c r="E59" s="187">
        <v>31</v>
      </c>
      <c r="F59" s="187">
        <v>180</v>
      </c>
      <c r="G59" s="187">
        <v>41</v>
      </c>
      <c r="H59" s="187">
        <v>36</v>
      </c>
      <c r="I59" s="187">
        <v>26</v>
      </c>
      <c r="J59" s="187">
        <v>20</v>
      </c>
      <c r="K59" s="187">
        <v>23</v>
      </c>
      <c r="L59" s="187">
        <v>34</v>
      </c>
      <c r="M59" s="187">
        <v>21</v>
      </c>
      <c r="N59" s="187">
        <v>17</v>
      </c>
      <c r="O59" s="208">
        <v>4</v>
      </c>
      <c r="P59" s="209">
        <v>0</v>
      </c>
    </row>
    <row r="60" spans="1:16" ht="15.95" customHeight="1" x14ac:dyDescent="0.2">
      <c r="A60" s="116" t="s">
        <v>51</v>
      </c>
      <c r="B60" s="224">
        <v>83</v>
      </c>
      <c r="C60" s="186">
        <v>14</v>
      </c>
      <c r="D60" s="187">
        <v>3</v>
      </c>
      <c r="E60" s="187">
        <v>11</v>
      </c>
      <c r="F60" s="187">
        <v>62</v>
      </c>
      <c r="G60" s="187">
        <v>10</v>
      </c>
      <c r="H60" s="187">
        <v>10</v>
      </c>
      <c r="I60" s="187">
        <v>14</v>
      </c>
      <c r="J60" s="187">
        <v>9</v>
      </c>
      <c r="K60" s="187">
        <v>15</v>
      </c>
      <c r="L60" s="187">
        <v>4</v>
      </c>
      <c r="M60" s="187">
        <v>7</v>
      </c>
      <c r="N60" s="187">
        <v>6</v>
      </c>
      <c r="O60" s="208">
        <v>1</v>
      </c>
      <c r="P60" s="209">
        <v>0</v>
      </c>
    </row>
    <row r="61" spans="1:16" ht="15.95" customHeight="1" x14ac:dyDescent="0.2">
      <c r="A61" s="116" t="s">
        <v>52</v>
      </c>
      <c r="B61" s="224">
        <v>323</v>
      </c>
      <c r="C61" s="186">
        <v>60</v>
      </c>
      <c r="D61" s="187">
        <v>14</v>
      </c>
      <c r="E61" s="187">
        <v>46</v>
      </c>
      <c r="F61" s="187">
        <v>236</v>
      </c>
      <c r="G61" s="187">
        <v>45</v>
      </c>
      <c r="H61" s="187">
        <v>38</v>
      </c>
      <c r="I61" s="187">
        <v>27</v>
      </c>
      <c r="J61" s="187">
        <v>38</v>
      </c>
      <c r="K61" s="187">
        <v>43</v>
      </c>
      <c r="L61" s="187">
        <v>45</v>
      </c>
      <c r="M61" s="187">
        <v>27</v>
      </c>
      <c r="N61" s="187">
        <v>25</v>
      </c>
      <c r="O61" s="208">
        <v>2</v>
      </c>
      <c r="P61" s="209">
        <v>0</v>
      </c>
    </row>
    <row r="62" spans="1:16" ht="15.95" customHeight="1" x14ac:dyDescent="0.2">
      <c r="A62" s="116" t="s">
        <v>53</v>
      </c>
      <c r="B62" s="224">
        <v>141</v>
      </c>
      <c r="C62" s="186">
        <v>25</v>
      </c>
      <c r="D62" s="187">
        <v>6</v>
      </c>
      <c r="E62" s="187">
        <v>19</v>
      </c>
      <c r="F62" s="187">
        <v>96</v>
      </c>
      <c r="G62" s="187">
        <v>17</v>
      </c>
      <c r="H62" s="187">
        <v>23</v>
      </c>
      <c r="I62" s="187">
        <v>9</v>
      </c>
      <c r="J62" s="187">
        <v>18</v>
      </c>
      <c r="K62" s="187">
        <v>14</v>
      </c>
      <c r="L62" s="187">
        <v>15</v>
      </c>
      <c r="M62" s="187">
        <v>20</v>
      </c>
      <c r="N62" s="187">
        <v>19</v>
      </c>
      <c r="O62" s="208">
        <v>1</v>
      </c>
      <c r="P62" s="209">
        <v>0</v>
      </c>
    </row>
    <row r="63" spans="1:16" ht="15.95" customHeight="1" x14ac:dyDescent="0.2">
      <c r="A63" s="116" t="s">
        <v>54</v>
      </c>
      <c r="B63" s="224">
        <v>125</v>
      </c>
      <c r="C63" s="186">
        <v>33</v>
      </c>
      <c r="D63" s="187">
        <v>7</v>
      </c>
      <c r="E63" s="187">
        <v>26</v>
      </c>
      <c r="F63" s="187">
        <v>80</v>
      </c>
      <c r="G63" s="187">
        <v>19</v>
      </c>
      <c r="H63" s="187">
        <v>12</v>
      </c>
      <c r="I63" s="187">
        <v>13</v>
      </c>
      <c r="J63" s="187">
        <v>15</v>
      </c>
      <c r="K63" s="187">
        <v>12</v>
      </c>
      <c r="L63" s="187">
        <v>9</v>
      </c>
      <c r="M63" s="187">
        <v>12</v>
      </c>
      <c r="N63" s="187">
        <v>11</v>
      </c>
      <c r="O63" s="208">
        <v>1</v>
      </c>
      <c r="P63" s="209">
        <v>0</v>
      </c>
    </row>
    <row r="64" spans="1:16" ht="15.95" customHeight="1" x14ac:dyDescent="0.2">
      <c r="A64" s="116" t="s">
        <v>55</v>
      </c>
      <c r="B64" s="224">
        <v>339</v>
      </c>
      <c r="C64" s="186">
        <v>68</v>
      </c>
      <c r="D64" s="187">
        <v>17</v>
      </c>
      <c r="E64" s="187">
        <v>51</v>
      </c>
      <c r="F64" s="187">
        <v>235</v>
      </c>
      <c r="G64" s="187">
        <v>53</v>
      </c>
      <c r="H64" s="187">
        <v>50</v>
      </c>
      <c r="I64" s="187">
        <v>44</v>
      </c>
      <c r="J64" s="187">
        <v>35</v>
      </c>
      <c r="K64" s="187">
        <v>25</v>
      </c>
      <c r="L64" s="187">
        <v>28</v>
      </c>
      <c r="M64" s="187">
        <v>36</v>
      </c>
      <c r="N64" s="187">
        <v>26</v>
      </c>
      <c r="O64" s="208">
        <v>10</v>
      </c>
      <c r="P64" s="209">
        <v>0</v>
      </c>
    </row>
    <row r="65" spans="1:16" ht="15.95" customHeight="1" x14ac:dyDescent="0.2">
      <c r="A65" s="116" t="s">
        <v>56</v>
      </c>
      <c r="B65" s="224">
        <v>87</v>
      </c>
      <c r="C65" s="186">
        <v>22</v>
      </c>
      <c r="D65" s="187">
        <v>4</v>
      </c>
      <c r="E65" s="187">
        <v>18</v>
      </c>
      <c r="F65" s="187">
        <v>60</v>
      </c>
      <c r="G65" s="187">
        <v>14</v>
      </c>
      <c r="H65" s="187">
        <v>13</v>
      </c>
      <c r="I65" s="187">
        <v>10</v>
      </c>
      <c r="J65" s="187">
        <v>9</v>
      </c>
      <c r="K65" s="187">
        <v>8</v>
      </c>
      <c r="L65" s="187">
        <v>6</v>
      </c>
      <c r="M65" s="187">
        <v>5</v>
      </c>
      <c r="N65" s="187">
        <v>5</v>
      </c>
      <c r="O65" s="208">
        <v>0</v>
      </c>
      <c r="P65" s="209">
        <v>0</v>
      </c>
    </row>
    <row r="66" spans="1:16" ht="15.95" customHeight="1" x14ac:dyDescent="0.2">
      <c r="A66" s="116" t="s">
        <v>57</v>
      </c>
      <c r="B66" s="224">
        <v>171</v>
      </c>
      <c r="C66" s="186">
        <v>40</v>
      </c>
      <c r="D66" s="187">
        <v>8</v>
      </c>
      <c r="E66" s="187">
        <v>32</v>
      </c>
      <c r="F66" s="187">
        <v>113</v>
      </c>
      <c r="G66" s="187">
        <v>27</v>
      </c>
      <c r="H66" s="187">
        <v>21</v>
      </c>
      <c r="I66" s="187">
        <v>22</v>
      </c>
      <c r="J66" s="187">
        <v>12</v>
      </c>
      <c r="K66" s="187">
        <v>17</v>
      </c>
      <c r="L66" s="187">
        <v>14</v>
      </c>
      <c r="M66" s="187">
        <v>18</v>
      </c>
      <c r="N66" s="187">
        <v>17</v>
      </c>
      <c r="O66" s="208">
        <v>1</v>
      </c>
      <c r="P66" s="209">
        <v>0</v>
      </c>
    </row>
    <row r="67" spans="1:16" ht="15.95" customHeight="1" x14ac:dyDescent="0.2">
      <c r="A67" s="116" t="s">
        <v>58</v>
      </c>
      <c r="B67" s="224">
        <v>254</v>
      </c>
      <c r="C67" s="186">
        <v>54</v>
      </c>
      <c r="D67" s="187">
        <v>12</v>
      </c>
      <c r="E67" s="187">
        <v>42</v>
      </c>
      <c r="F67" s="187">
        <v>184</v>
      </c>
      <c r="G67" s="187">
        <v>42</v>
      </c>
      <c r="H67" s="187">
        <v>45</v>
      </c>
      <c r="I67" s="187">
        <v>33</v>
      </c>
      <c r="J67" s="187">
        <v>27</v>
      </c>
      <c r="K67" s="187">
        <v>18</v>
      </c>
      <c r="L67" s="187">
        <v>19</v>
      </c>
      <c r="M67" s="187">
        <v>16</v>
      </c>
      <c r="N67" s="187">
        <v>14</v>
      </c>
      <c r="O67" s="208">
        <v>2</v>
      </c>
      <c r="P67" s="209">
        <v>0</v>
      </c>
    </row>
    <row r="68" spans="1:16" ht="15.95" customHeight="1" x14ac:dyDescent="0.2">
      <c r="A68" s="116" t="s">
        <v>59</v>
      </c>
      <c r="B68" s="224">
        <v>142</v>
      </c>
      <c r="C68" s="186">
        <v>33</v>
      </c>
      <c r="D68" s="187">
        <v>10</v>
      </c>
      <c r="E68" s="187">
        <v>23</v>
      </c>
      <c r="F68" s="187">
        <v>98</v>
      </c>
      <c r="G68" s="187">
        <v>32</v>
      </c>
      <c r="H68" s="187">
        <v>17</v>
      </c>
      <c r="I68" s="187">
        <v>13</v>
      </c>
      <c r="J68" s="187">
        <v>18</v>
      </c>
      <c r="K68" s="187">
        <v>11</v>
      </c>
      <c r="L68" s="187">
        <v>7</v>
      </c>
      <c r="M68" s="187">
        <v>11</v>
      </c>
      <c r="N68" s="187">
        <v>9</v>
      </c>
      <c r="O68" s="208">
        <v>2</v>
      </c>
      <c r="P68" s="209">
        <v>0</v>
      </c>
    </row>
    <row r="69" spans="1:16" ht="15.95" customHeight="1" x14ac:dyDescent="0.2">
      <c r="A69" s="116" t="s">
        <v>60</v>
      </c>
      <c r="B69" s="224">
        <v>277</v>
      </c>
      <c r="C69" s="186">
        <v>53</v>
      </c>
      <c r="D69" s="187">
        <v>6</v>
      </c>
      <c r="E69" s="187">
        <v>47</v>
      </c>
      <c r="F69" s="187">
        <v>199</v>
      </c>
      <c r="G69" s="187">
        <v>47</v>
      </c>
      <c r="H69" s="187">
        <v>39</v>
      </c>
      <c r="I69" s="187">
        <v>42</v>
      </c>
      <c r="J69" s="187">
        <v>29</v>
      </c>
      <c r="K69" s="187">
        <v>18</v>
      </c>
      <c r="L69" s="187">
        <v>24</v>
      </c>
      <c r="M69" s="187">
        <v>25</v>
      </c>
      <c r="N69" s="187">
        <v>22</v>
      </c>
      <c r="O69" s="208">
        <v>3</v>
      </c>
      <c r="P69" s="209">
        <v>0</v>
      </c>
    </row>
    <row r="70" spans="1:16" ht="15.95" customHeight="1" x14ac:dyDescent="0.2">
      <c r="A70" s="116" t="s">
        <v>61</v>
      </c>
      <c r="B70" s="224">
        <v>101</v>
      </c>
      <c r="C70" s="186">
        <v>20</v>
      </c>
      <c r="D70" s="187">
        <v>7</v>
      </c>
      <c r="E70" s="187">
        <v>13</v>
      </c>
      <c r="F70" s="187">
        <v>70</v>
      </c>
      <c r="G70" s="187">
        <v>27</v>
      </c>
      <c r="H70" s="187">
        <v>9</v>
      </c>
      <c r="I70" s="187">
        <v>6</v>
      </c>
      <c r="J70" s="187">
        <v>5</v>
      </c>
      <c r="K70" s="187">
        <v>8</v>
      </c>
      <c r="L70" s="187">
        <v>15</v>
      </c>
      <c r="M70" s="187">
        <v>11</v>
      </c>
      <c r="N70" s="187">
        <v>9</v>
      </c>
      <c r="O70" s="208">
        <v>2</v>
      </c>
      <c r="P70" s="209">
        <v>0</v>
      </c>
    </row>
    <row r="71" spans="1:16" ht="15.95" customHeight="1" x14ac:dyDescent="0.2">
      <c r="A71" s="116" t="s">
        <v>62</v>
      </c>
      <c r="B71" s="225">
        <v>204</v>
      </c>
      <c r="C71" s="188">
        <v>45</v>
      </c>
      <c r="D71" s="189">
        <v>9</v>
      </c>
      <c r="E71" s="189">
        <v>36</v>
      </c>
      <c r="F71" s="189">
        <v>137</v>
      </c>
      <c r="G71" s="189">
        <v>26</v>
      </c>
      <c r="H71" s="189">
        <v>27</v>
      </c>
      <c r="I71" s="189">
        <v>20</v>
      </c>
      <c r="J71" s="189">
        <v>17</v>
      </c>
      <c r="K71" s="189">
        <v>26</v>
      </c>
      <c r="L71" s="189">
        <v>21</v>
      </c>
      <c r="M71" s="189">
        <v>22</v>
      </c>
      <c r="N71" s="189">
        <v>19</v>
      </c>
      <c r="O71" s="211">
        <v>3</v>
      </c>
      <c r="P71" s="212">
        <v>0</v>
      </c>
    </row>
    <row r="72" spans="1:16" ht="15.95" customHeight="1" x14ac:dyDescent="0.2">
      <c r="A72" s="117" t="s">
        <v>63</v>
      </c>
      <c r="B72" s="226">
        <v>2482</v>
      </c>
      <c r="C72" s="198">
        <v>501</v>
      </c>
      <c r="D72" s="191">
        <v>106</v>
      </c>
      <c r="E72" s="191">
        <v>395</v>
      </c>
      <c r="F72" s="191">
        <v>1750</v>
      </c>
      <c r="G72" s="191">
        <v>400</v>
      </c>
      <c r="H72" s="191">
        <v>340</v>
      </c>
      <c r="I72" s="191">
        <v>279</v>
      </c>
      <c r="J72" s="191">
        <v>252</v>
      </c>
      <c r="K72" s="191">
        <v>238</v>
      </c>
      <c r="L72" s="191">
        <v>241</v>
      </c>
      <c r="M72" s="191">
        <v>231</v>
      </c>
      <c r="N72" s="191">
        <v>199</v>
      </c>
      <c r="O72" s="214">
        <v>32</v>
      </c>
      <c r="P72" s="215">
        <v>0</v>
      </c>
    </row>
    <row r="73" spans="1:16" ht="15.95" customHeight="1" x14ac:dyDescent="0.2">
      <c r="A73" s="116" t="s">
        <v>64</v>
      </c>
      <c r="B73" s="224">
        <v>512</v>
      </c>
      <c r="C73" s="186">
        <v>105</v>
      </c>
      <c r="D73" s="187">
        <v>14</v>
      </c>
      <c r="E73" s="187">
        <v>91</v>
      </c>
      <c r="F73" s="187">
        <v>342</v>
      </c>
      <c r="G73" s="187">
        <v>67</v>
      </c>
      <c r="H73" s="187">
        <v>64</v>
      </c>
      <c r="I73" s="187">
        <v>50</v>
      </c>
      <c r="J73" s="187">
        <v>63</v>
      </c>
      <c r="K73" s="187">
        <v>38</v>
      </c>
      <c r="L73" s="187">
        <v>60</v>
      </c>
      <c r="M73" s="187">
        <v>65</v>
      </c>
      <c r="N73" s="187">
        <v>59</v>
      </c>
      <c r="O73" s="208">
        <v>6</v>
      </c>
      <c r="P73" s="209">
        <v>0</v>
      </c>
    </row>
    <row r="74" spans="1:16" ht="15.95" customHeight="1" x14ac:dyDescent="0.2">
      <c r="A74" s="116" t="s">
        <v>65</v>
      </c>
      <c r="B74" s="224">
        <v>250</v>
      </c>
      <c r="C74" s="186">
        <v>61</v>
      </c>
      <c r="D74" s="187">
        <v>6</v>
      </c>
      <c r="E74" s="187">
        <v>55</v>
      </c>
      <c r="F74" s="187">
        <v>171</v>
      </c>
      <c r="G74" s="187">
        <v>45</v>
      </c>
      <c r="H74" s="187">
        <v>27</v>
      </c>
      <c r="I74" s="187">
        <v>36</v>
      </c>
      <c r="J74" s="187">
        <v>30</v>
      </c>
      <c r="K74" s="187">
        <v>18</v>
      </c>
      <c r="L74" s="187">
        <v>15</v>
      </c>
      <c r="M74" s="187">
        <v>18</v>
      </c>
      <c r="N74" s="187">
        <v>15</v>
      </c>
      <c r="O74" s="208">
        <v>3</v>
      </c>
      <c r="P74" s="209">
        <v>0</v>
      </c>
    </row>
    <row r="75" spans="1:16" ht="15.95" customHeight="1" x14ac:dyDescent="0.2">
      <c r="A75" s="116" t="s">
        <v>66</v>
      </c>
      <c r="B75" s="224">
        <v>401</v>
      </c>
      <c r="C75" s="186">
        <v>112</v>
      </c>
      <c r="D75" s="187">
        <v>26</v>
      </c>
      <c r="E75" s="187">
        <v>86</v>
      </c>
      <c r="F75" s="187">
        <v>265</v>
      </c>
      <c r="G75" s="187">
        <v>68</v>
      </c>
      <c r="H75" s="187">
        <v>52</v>
      </c>
      <c r="I75" s="187">
        <v>44</v>
      </c>
      <c r="J75" s="187">
        <v>43</v>
      </c>
      <c r="K75" s="187">
        <v>29</v>
      </c>
      <c r="L75" s="187">
        <v>29</v>
      </c>
      <c r="M75" s="187">
        <v>24</v>
      </c>
      <c r="N75" s="187">
        <v>21</v>
      </c>
      <c r="O75" s="208">
        <v>3</v>
      </c>
      <c r="P75" s="209">
        <v>0</v>
      </c>
    </row>
    <row r="76" spans="1:16" ht="15.95" customHeight="1" x14ac:dyDescent="0.2">
      <c r="A76" s="116" t="s">
        <v>67</v>
      </c>
      <c r="B76" s="224">
        <v>127</v>
      </c>
      <c r="C76" s="186">
        <v>34</v>
      </c>
      <c r="D76" s="187">
        <v>2</v>
      </c>
      <c r="E76" s="187">
        <v>32</v>
      </c>
      <c r="F76" s="187">
        <v>87</v>
      </c>
      <c r="G76" s="187">
        <v>25</v>
      </c>
      <c r="H76" s="187">
        <v>19</v>
      </c>
      <c r="I76" s="187">
        <v>23</v>
      </c>
      <c r="J76" s="187">
        <v>8</v>
      </c>
      <c r="K76" s="187">
        <v>7</v>
      </c>
      <c r="L76" s="187">
        <v>5</v>
      </c>
      <c r="M76" s="187">
        <v>6</v>
      </c>
      <c r="N76" s="187">
        <v>5</v>
      </c>
      <c r="O76" s="208">
        <v>1</v>
      </c>
      <c r="P76" s="209">
        <v>0</v>
      </c>
    </row>
    <row r="77" spans="1:16" ht="15.95" customHeight="1" x14ac:dyDescent="0.2">
      <c r="A77" s="116" t="s">
        <v>68</v>
      </c>
      <c r="B77" s="224">
        <v>30</v>
      </c>
      <c r="C77" s="186">
        <v>7</v>
      </c>
      <c r="D77" s="187">
        <v>0</v>
      </c>
      <c r="E77" s="187">
        <v>7</v>
      </c>
      <c r="F77" s="187">
        <v>20</v>
      </c>
      <c r="G77" s="187">
        <v>6</v>
      </c>
      <c r="H77" s="187">
        <v>2</v>
      </c>
      <c r="I77" s="187">
        <v>1</v>
      </c>
      <c r="J77" s="187">
        <v>5</v>
      </c>
      <c r="K77" s="187">
        <v>4</v>
      </c>
      <c r="L77" s="187">
        <v>2</v>
      </c>
      <c r="M77" s="187">
        <v>3</v>
      </c>
      <c r="N77" s="187">
        <v>3</v>
      </c>
      <c r="O77" s="208">
        <v>0</v>
      </c>
      <c r="P77" s="209">
        <v>0</v>
      </c>
    </row>
    <row r="78" spans="1:16" ht="15.95" customHeight="1" x14ac:dyDescent="0.2">
      <c r="A78" s="116" t="s">
        <v>69</v>
      </c>
      <c r="B78" s="224">
        <v>307</v>
      </c>
      <c r="C78" s="186">
        <v>70</v>
      </c>
      <c r="D78" s="187">
        <v>14</v>
      </c>
      <c r="E78" s="187">
        <v>56</v>
      </c>
      <c r="F78" s="187">
        <v>201</v>
      </c>
      <c r="G78" s="187">
        <v>40</v>
      </c>
      <c r="H78" s="187">
        <v>45</v>
      </c>
      <c r="I78" s="187">
        <v>49</v>
      </c>
      <c r="J78" s="187">
        <v>20</v>
      </c>
      <c r="K78" s="187">
        <v>26</v>
      </c>
      <c r="L78" s="187">
        <v>21</v>
      </c>
      <c r="M78" s="187">
        <v>36</v>
      </c>
      <c r="N78" s="187">
        <v>30</v>
      </c>
      <c r="O78" s="208">
        <v>6</v>
      </c>
      <c r="P78" s="209">
        <v>0</v>
      </c>
    </row>
    <row r="79" spans="1:16" ht="15.95" customHeight="1" x14ac:dyDescent="0.2">
      <c r="A79" s="116" t="s">
        <v>70</v>
      </c>
      <c r="B79" s="224">
        <v>437</v>
      </c>
      <c r="C79" s="186">
        <v>101</v>
      </c>
      <c r="D79" s="187">
        <v>12</v>
      </c>
      <c r="E79" s="187">
        <v>89</v>
      </c>
      <c r="F79" s="187">
        <v>295</v>
      </c>
      <c r="G79" s="187">
        <v>86</v>
      </c>
      <c r="H79" s="187">
        <v>43</v>
      </c>
      <c r="I79" s="187">
        <v>52</v>
      </c>
      <c r="J79" s="187">
        <v>37</v>
      </c>
      <c r="K79" s="187">
        <v>37</v>
      </c>
      <c r="L79" s="187">
        <v>40</v>
      </c>
      <c r="M79" s="187">
        <v>41</v>
      </c>
      <c r="N79" s="187">
        <v>34</v>
      </c>
      <c r="O79" s="208">
        <v>7</v>
      </c>
      <c r="P79" s="209">
        <v>0</v>
      </c>
    </row>
    <row r="80" spans="1:16" ht="15.95" customHeight="1" x14ac:dyDescent="0.2">
      <c r="A80" s="116" t="s">
        <v>71</v>
      </c>
      <c r="B80" s="224">
        <v>227</v>
      </c>
      <c r="C80" s="186">
        <v>58</v>
      </c>
      <c r="D80" s="187">
        <v>16</v>
      </c>
      <c r="E80" s="187">
        <v>42</v>
      </c>
      <c r="F80" s="187">
        <v>149</v>
      </c>
      <c r="G80" s="187">
        <v>46</v>
      </c>
      <c r="H80" s="187">
        <v>32</v>
      </c>
      <c r="I80" s="187">
        <v>17</v>
      </c>
      <c r="J80" s="187">
        <v>23</v>
      </c>
      <c r="K80" s="187">
        <v>16</v>
      </c>
      <c r="L80" s="187">
        <v>15</v>
      </c>
      <c r="M80" s="187">
        <v>20</v>
      </c>
      <c r="N80" s="187">
        <v>17</v>
      </c>
      <c r="O80" s="208">
        <v>3</v>
      </c>
      <c r="P80" s="209">
        <v>0</v>
      </c>
    </row>
    <row r="81" spans="1:16" ht="15.95" customHeight="1" x14ac:dyDescent="0.2">
      <c r="A81" s="116" t="s">
        <v>72</v>
      </c>
      <c r="B81" s="224">
        <v>135</v>
      </c>
      <c r="C81" s="186">
        <v>34</v>
      </c>
      <c r="D81" s="187">
        <v>2</v>
      </c>
      <c r="E81" s="187">
        <v>32</v>
      </c>
      <c r="F81" s="187">
        <v>93</v>
      </c>
      <c r="G81" s="187">
        <v>21</v>
      </c>
      <c r="H81" s="187">
        <v>17</v>
      </c>
      <c r="I81" s="187">
        <v>16</v>
      </c>
      <c r="J81" s="187">
        <v>12</v>
      </c>
      <c r="K81" s="187">
        <v>19</v>
      </c>
      <c r="L81" s="187">
        <v>8</v>
      </c>
      <c r="M81" s="187">
        <v>8</v>
      </c>
      <c r="N81" s="187">
        <v>8</v>
      </c>
      <c r="O81" s="208">
        <v>0</v>
      </c>
      <c r="P81" s="209">
        <v>0</v>
      </c>
    </row>
    <row r="82" spans="1:16" ht="15.95" customHeight="1" x14ac:dyDescent="0.2">
      <c r="A82" s="116" t="s">
        <v>73</v>
      </c>
      <c r="B82" s="224">
        <v>74</v>
      </c>
      <c r="C82" s="186">
        <v>8</v>
      </c>
      <c r="D82" s="187">
        <v>1</v>
      </c>
      <c r="E82" s="187">
        <v>7</v>
      </c>
      <c r="F82" s="187">
        <v>55</v>
      </c>
      <c r="G82" s="187">
        <v>9</v>
      </c>
      <c r="H82" s="187">
        <v>7</v>
      </c>
      <c r="I82" s="187">
        <v>6</v>
      </c>
      <c r="J82" s="187">
        <v>6</v>
      </c>
      <c r="K82" s="187">
        <v>12</v>
      </c>
      <c r="L82" s="187">
        <v>15</v>
      </c>
      <c r="M82" s="187">
        <v>11</v>
      </c>
      <c r="N82" s="187">
        <v>9</v>
      </c>
      <c r="O82" s="208">
        <v>2</v>
      </c>
      <c r="P82" s="209">
        <v>0</v>
      </c>
    </row>
    <row r="83" spans="1:16" ht="15.95" customHeight="1" x14ac:dyDescent="0.2">
      <c r="A83" s="116" t="s">
        <v>74</v>
      </c>
      <c r="B83" s="224">
        <v>81</v>
      </c>
      <c r="C83" s="186">
        <v>21</v>
      </c>
      <c r="D83" s="187">
        <v>5</v>
      </c>
      <c r="E83" s="187">
        <v>16</v>
      </c>
      <c r="F83" s="187">
        <v>50</v>
      </c>
      <c r="G83" s="187">
        <v>9</v>
      </c>
      <c r="H83" s="187">
        <v>9</v>
      </c>
      <c r="I83" s="187">
        <v>10</v>
      </c>
      <c r="J83" s="187">
        <v>7</v>
      </c>
      <c r="K83" s="187">
        <v>11</v>
      </c>
      <c r="L83" s="187">
        <v>4</v>
      </c>
      <c r="M83" s="187">
        <v>10</v>
      </c>
      <c r="N83" s="187">
        <v>10</v>
      </c>
      <c r="O83" s="208">
        <v>0</v>
      </c>
      <c r="P83" s="209">
        <v>0</v>
      </c>
    </row>
    <row r="84" spans="1:16" ht="15.95" customHeight="1" x14ac:dyDescent="0.2">
      <c r="A84" s="116" t="s">
        <v>75</v>
      </c>
      <c r="B84" s="224">
        <v>158</v>
      </c>
      <c r="C84" s="186">
        <v>38</v>
      </c>
      <c r="D84" s="187">
        <v>8</v>
      </c>
      <c r="E84" s="187">
        <v>30</v>
      </c>
      <c r="F84" s="187">
        <v>104</v>
      </c>
      <c r="G84" s="187">
        <v>30</v>
      </c>
      <c r="H84" s="187">
        <v>12</v>
      </c>
      <c r="I84" s="187">
        <v>22</v>
      </c>
      <c r="J84" s="187">
        <v>10</v>
      </c>
      <c r="K84" s="187">
        <v>15</v>
      </c>
      <c r="L84" s="187">
        <v>15</v>
      </c>
      <c r="M84" s="187">
        <v>16</v>
      </c>
      <c r="N84" s="187">
        <v>14</v>
      </c>
      <c r="O84" s="208">
        <v>2</v>
      </c>
      <c r="P84" s="209">
        <v>0</v>
      </c>
    </row>
    <row r="85" spans="1:16" ht="15.95" customHeight="1" x14ac:dyDescent="0.2">
      <c r="A85" s="116" t="s">
        <v>76</v>
      </c>
      <c r="B85" s="225">
        <v>336</v>
      </c>
      <c r="C85" s="188">
        <v>87</v>
      </c>
      <c r="D85" s="189">
        <v>21</v>
      </c>
      <c r="E85" s="189">
        <v>66</v>
      </c>
      <c r="F85" s="189">
        <v>219</v>
      </c>
      <c r="G85" s="189">
        <v>47</v>
      </c>
      <c r="H85" s="189">
        <v>42</v>
      </c>
      <c r="I85" s="189">
        <v>36</v>
      </c>
      <c r="J85" s="189">
        <v>31</v>
      </c>
      <c r="K85" s="189">
        <v>31</v>
      </c>
      <c r="L85" s="189">
        <v>32</v>
      </c>
      <c r="M85" s="189">
        <v>30</v>
      </c>
      <c r="N85" s="189">
        <v>23</v>
      </c>
      <c r="O85" s="211">
        <v>7</v>
      </c>
      <c r="P85" s="212">
        <v>0</v>
      </c>
    </row>
    <row r="86" spans="1:16" ht="15.95" customHeight="1" x14ac:dyDescent="0.2">
      <c r="A86" s="117" t="s">
        <v>77</v>
      </c>
      <c r="B86" s="226">
        <v>3075</v>
      </c>
      <c r="C86" s="198">
        <v>736</v>
      </c>
      <c r="D86" s="191">
        <v>127</v>
      </c>
      <c r="E86" s="191">
        <v>609</v>
      </c>
      <c r="F86" s="191">
        <v>2051</v>
      </c>
      <c r="G86" s="191">
        <v>499</v>
      </c>
      <c r="H86" s="191">
        <v>371</v>
      </c>
      <c r="I86" s="191">
        <v>362</v>
      </c>
      <c r="J86" s="191">
        <v>295</v>
      </c>
      <c r="K86" s="191">
        <v>263</v>
      </c>
      <c r="L86" s="191">
        <v>261</v>
      </c>
      <c r="M86" s="191">
        <v>288</v>
      </c>
      <c r="N86" s="191">
        <v>248</v>
      </c>
      <c r="O86" s="214">
        <v>40</v>
      </c>
      <c r="P86" s="215">
        <v>0</v>
      </c>
    </row>
    <row r="87" spans="1:16" ht="15.95" customHeight="1" x14ac:dyDescent="0.2">
      <c r="A87" s="116" t="s">
        <v>78</v>
      </c>
      <c r="B87" s="224">
        <v>95</v>
      </c>
      <c r="C87" s="186">
        <v>22</v>
      </c>
      <c r="D87" s="187">
        <v>6</v>
      </c>
      <c r="E87" s="187">
        <v>16</v>
      </c>
      <c r="F87" s="187">
        <v>69</v>
      </c>
      <c r="G87" s="187">
        <v>17</v>
      </c>
      <c r="H87" s="187">
        <v>17</v>
      </c>
      <c r="I87" s="187">
        <v>11</v>
      </c>
      <c r="J87" s="187">
        <v>7</v>
      </c>
      <c r="K87" s="187">
        <v>12</v>
      </c>
      <c r="L87" s="187">
        <v>5</v>
      </c>
      <c r="M87" s="187">
        <v>4</v>
      </c>
      <c r="N87" s="187">
        <v>4</v>
      </c>
      <c r="O87" s="208">
        <v>0</v>
      </c>
      <c r="P87" s="209">
        <v>0</v>
      </c>
    </row>
    <row r="88" spans="1:16" ht="15.95" customHeight="1" x14ac:dyDescent="0.2">
      <c r="A88" s="116" t="s">
        <v>79</v>
      </c>
      <c r="B88" s="224">
        <v>165</v>
      </c>
      <c r="C88" s="186">
        <v>33</v>
      </c>
      <c r="D88" s="187">
        <v>2</v>
      </c>
      <c r="E88" s="187">
        <v>31</v>
      </c>
      <c r="F88" s="187">
        <v>121</v>
      </c>
      <c r="G88" s="187">
        <v>30</v>
      </c>
      <c r="H88" s="187">
        <v>19</v>
      </c>
      <c r="I88" s="187">
        <v>18</v>
      </c>
      <c r="J88" s="187">
        <v>17</v>
      </c>
      <c r="K88" s="187">
        <v>26</v>
      </c>
      <c r="L88" s="187">
        <v>11</v>
      </c>
      <c r="M88" s="187">
        <v>11</v>
      </c>
      <c r="N88" s="187">
        <v>8</v>
      </c>
      <c r="O88" s="208">
        <v>3</v>
      </c>
      <c r="P88" s="209">
        <v>0</v>
      </c>
    </row>
    <row r="89" spans="1:16" ht="15.95" customHeight="1" x14ac:dyDescent="0.2">
      <c r="A89" s="116" t="s">
        <v>80</v>
      </c>
      <c r="B89" s="224">
        <v>188</v>
      </c>
      <c r="C89" s="186">
        <v>36</v>
      </c>
      <c r="D89" s="187">
        <v>8</v>
      </c>
      <c r="E89" s="187">
        <v>28</v>
      </c>
      <c r="F89" s="187">
        <v>131</v>
      </c>
      <c r="G89" s="187">
        <v>37</v>
      </c>
      <c r="H89" s="187">
        <v>19</v>
      </c>
      <c r="I89" s="187">
        <v>18</v>
      </c>
      <c r="J89" s="187">
        <v>26</v>
      </c>
      <c r="K89" s="187">
        <v>13</v>
      </c>
      <c r="L89" s="187">
        <v>18</v>
      </c>
      <c r="M89" s="187">
        <v>21</v>
      </c>
      <c r="N89" s="187">
        <v>15</v>
      </c>
      <c r="O89" s="208">
        <v>6</v>
      </c>
      <c r="P89" s="209">
        <v>0</v>
      </c>
    </row>
    <row r="90" spans="1:16" ht="15.95" customHeight="1" x14ac:dyDescent="0.2">
      <c r="A90" s="116" t="s">
        <v>81</v>
      </c>
      <c r="B90" s="224">
        <v>69</v>
      </c>
      <c r="C90" s="186">
        <v>6</v>
      </c>
      <c r="D90" s="187">
        <v>0</v>
      </c>
      <c r="E90" s="187">
        <v>6</v>
      </c>
      <c r="F90" s="187">
        <v>53</v>
      </c>
      <c r="G90" s="187">
        <v>10</v>
      </c>
      <c r="H90" s="187">
        <v>20</v>
      </c>
      <c r="I90" s="187">
        <v>12</v>
      </c>
      <c r="J90" s="187">
        <v>7</v>
      </c>
      <c r="K90" s="187">
        <v>2</v>
      </c>
      <c r="L90" s="187">
        <v>2</v>
      </c>
      <c r="M90" s="187">
        <v>10</v>
      </c>
      <c r="N90" s="187">
        <v>9</v>
      </c>
      <c r="O90" s="208">
        <v>1</v>
      </c>
      <c r="P90" s="209">
        <v>0</v>
      </c>
    </row>
    <row r="91" spans="1:16" ht="15.95" customHeight="1" x14ac:dyDescent="0.2">
      <c r="A91" s="116" t="s">
        <v>82</v>
      </c>
      <c r="B91" s="224">
        <v>138</v>
      </c>
      <c r="C91" s="186">
        <v>26</v>
      </c>
      <c r="D91" s="187">
        <v>5</v>
      </c>
      <c r="E91" s="187">
        <v>21</v>
      </c>
      <c r="F91" s="187">
        <v>105</v>
      </c>
      <c r="G91" s="187">
        <v>24</v>
      </c>
      <c r="H91" s="187">
        <v>19</v>
      </c>
      <c r="I91" s="187">
        <v>24</v>
      </c>
      <c r="J91" s="187">
        <v>17</v>
      </c>
      <c r="K91" s="187">
        <v>14</v>
      </c>
      <c r="L91" s="187">
        <v>7</v>
      </c>
      <c r="M91" s="187">
        <v>7</v>
      </c>
      <c r="N91" s="187">
        <v>5</v>
      </c>
      <c r="O91" s="208">
        <v>2</v>
      </c>
      <c r="P91" s="209">
        <v>0</v>
      </c>
    </row>
    <row r="92" spans="1:16" ht="15.95" customHeight="1" x14ac:dyDescent="0.2">
      <c r="A92" s="116" t="s">
        <v>83</v>
      </c>
      <c r="B92" s="224">
        <v>393</v>
      </c>
      <c r="C92" s="186">
        <v>87</v>
      </c>
      <c r="D92" s="187">
        <v>24</v>
      </c>
      <c r="E92" s="187">
        <v>63</v>
      </c>
      <c r="F92" s="187">
        <v>277</v>
      </c>
      <c r="G92" s="187">
        <v>80</v>
      </c>
      <c r="H92" s="187">
        <v>49</v>
      </c>
      <c r="I92" s="187">
        <v>40</v>
      </c>
      <c r="J92" s="187">
        <v>42</v>
      </c>
      <c r="K92" s="187">
        <v>34</v>
      </c>
      <c r="L92" s="187">
        <v>32</v>
      </c>
      <c r="M92" s="187">
        <v>29</v>
      </c>
      <c r="N92" s="187">
        <v>25</v>
      </c>
      <c r="O92" s="208">
        <v>4</v>
      </c>
      <c r="P92" s="209">
        <v>0</v>
      </c>
    </row>
    <row r="93" spans="1:16" ht="15.95" customHeight="1" x14ac:dyDescent="0.2">
      <c r="A93" s="116" t="s">
        <v>84</v>
      </c>
      <c r="B93" s="224">
        <v>310</v>
      </c>
      <c r="C93" s="186">
        <v>66</v>
      </c>
      <c r="D93" s="187">
        <v>14</v>
      </c>
      <c r="E93" s="187">
        <v>52</v>
      </c>
      <c r="F93" s="187">
        <v>216</v>
      </c>
      <c r="G93" s="187">
        <v>63</v>
      </c>
      <c r="H93" s="187">
        <v>34</v>
      </c>
      <c r="I93" s="187">
        <v>34</v>
      </c>
      <c r="J93" s="187">
        <v>27</v>
      </c>
      <c r="K93" s="187">
        <v>33</v>
      </c>
      <c r="L93" s="187">
        <v>25</v>
      </c>
      <c r="M93" s="187">
        <v>28</v>
      </c>
      <c r="N93" s="187">
        <v>22</v>
      </c>
      <c r="O93" s="208">
        <v>6</v>
      </c>
      <c r="P93" s="209">
        <v>0</v>
      </c>
    </row>
    <row r="94" spans="1:16" ht="15.95" customHeight="1" x14ac:dyDescent="0.2">
      <c r="A94" s="116" t="s">
        <v>85</v>
      </c>
      <c r="B94" s="224">
        <v>304</v>
      </c>
      <c r="C94" s="186">
        <v>75</v>
      </c>
      <c r="D94" s="187">
        <v>10</v>
      </c>
      <c r="E94" s="187">
        <v>65</v>
      </c>
      <c r="F94" s="187">
        <v>197</v>
      </c>
      <c r="G94" s="187">
        <v>46</v>
      </c>
      <c r="H94" s="187">
        <v>38</v>
      </c>
      <c r="I94" s="187">
        <v>35</v>
      </c>
      <c r="J94" s="187">
        <v>34</v>
      </c>
      <c r="K94" s="187">
        <v>15</v>
      </c>
      <c r="L94" s="187">
        <v>29</v>
      </c>
      <c r="M94" s="187">
        <v>32</v>
      </c>
      <c r="N94" s="187">
        <v>29</v>
      </c>
      <c r="O94" s="208">
        <v>3</v>
      </c>
      <c r="P94" s="209">
        <v>0</v>
      </c>
    </row>
    <row r="95" spans="1:16" ht="15.95" customHeight="1" x14ac:dyDescent="0.2">
      <c r="A95" s="116" t="s">
        <v>86</v>
      </c>
      <c r="B95" s="224">
        <v>94</v>
      </c>
      <c r="C95" s="186">
        <v>23</v>
      </c>
      <c r="D95" s="187">
        <v>5</v>
      </c>
      <c r="E95" s="187">
        <v>18</v>
      </c>
      <c r="F95" s="187">
        <v>63</v>
      </c>
      <c r="G95" s="187">
        <v>14</v>
      </c>
      <c r="H95" s="187">
        <v>13</v>
      </c>
      <c r="I95" s="187">
        <v>10</v>
      </c>
      <c r="J95" s="187">
        <v>11</v>
      </c>
      <c r="K95" s="187">
        <v>6</v>
      </c>
      <c r="L95" s="187">
        <v>9</v>
      </c>
      <c r="M95" s="187">
        <v>8</v>
      </c>
      <c r="N95" s="187">
        <v>6</v>
      </c>
      <c r="O95" s="208">
        <v>2</v>
      </c>
      <c r="P95" s="209">
        <v>0</v>
      </c>
    </row>
    <row r="96" spans="1:16" ht="15.95" customHeight="1" x14ac:dyDescent="0.2">
      <c r="A96" s="116" t="s">
        <v>87</v>
      </c>
      <c r="B96" s="224">
        <v>304</v>
      </c>
      <c r="C96" s="186">
        <v>76</v>
      </c>
      <c r="D96" s="187">
        <v>18</v>
      </c>
      <c r="E96" s="187">
        <v>58</v>
      </c>
      <c r="F96" s="187">
        <v>215</v>
      </c>
      <c r="G96" s="187">
        <v>48</v>
      </c>
      <c r="H96" s="187">
        <v>37</v>
      </c>
      <c r="I96" s="187">
        <v>36</v>
      </c>
      <c r="J96" s="187">
        <v>45</v>
      </c>
      <c r="K96" s="187">
        <v>19</v>
      </c>
      <c r="L96" s="187">
        <v>30</v>
      </c>
      <c r="M96" s="187">
        <v>13</v>
      </c>
      <c r="N96" s="187">
        <v>13</v>
      </c>
      <c r="O96" s="208">
        <v>0</v>
      </c>
      <c r="P96" s="209">
        <v>0</v>
      </c>
    </row>
    <row r="97" spans="1:16" ht="15.95" customHeight="1" x14ac:dyDescent="0.2">
      <c r="A97" s="116" t="s">
        <v>88</v>
      </c>
      <c r="B97" s="225">
        <v>160</v>
      </c>
      <c r="C97" s="188">
        <v>36</v>
      </c>
      <c r="D97" s="189">
        <v>11</v>
      </c>
      <c r="E97" s="189">
        <v>25</v>
      </c>
      <c r="F97" s="189">
        <v>109</v>
      </c>
      <c r="G97" s="189">
        <v>19</v>
      </c>
      <c r="H97" s="189">
        <v>20</v>
      </c>
      <c r="I97" s="189">
        <v>29</v>
      </c>
      <c r="J97" s="189">
        <v>12</v>
      </c>
      <c r="K97" s="189">
        <v>14</v>
      </c>
      <c r="L97" s="189">
        <v>15</v>
      </c>
      <c r="M97" s="189">
        <v>15</v>
      </c>
      <c r="N97" s="189">
        <v>14</v>
      </c>
      <c r="O97" s="211">
        <v>1</v>
      </c>
      <c r="P97" s="212">
        <v>0</v>
      </c>
    </row>
    <row r="98" spans="1:16" ht="15.95" customHeight="1" x14ac:dyDescent="0.2">
      <c r="A98" s="117" t="s">
        <v>89</v>
      </c>
      <c r="B98" s="226">
        <v>2220</v>
      </c>
      <c r="C98" s="198">
        <v>486</v>
      </c>
      <c r="D98" s="191">
        <v>103</v>
      </c>
      <c r="E98" s="191">
        <v>383</v>
      </c>
      <c r="F98" s="191">
        <v>1556</v>
      </c>
      <c r="G98" s="191">
        <v>388</v>
      </c>
      <c r="H98" s="191">
        <v>285</v>
      </c>
      <c r="I98" s="191">
        <v>267</v>
      </c>
      <c r="J98" s="191">
        <v>245</v>
      </c>
      <c r="K98" s="191">
        <v>188</v>
      </c>
      <c r="L98" s="191">
        <v>183</v>
      </c>
      <c r="M98" s="191">
        <v>178</v>
      </c>
      <c r="N98" s="191">
        <v>150</v>
      </c>
      <c r="O98" s="214">
        <v>28</v>
      </c>
      <c r="P98" s="215">
        <v>0</v>
      </c>
    </row>
    <row r="99" spans="1:16" ht="15.95" customHeight="1" thickBot="1" x14ac:dyDescent="0.25">
      <c r="A99" s="36" t="s">
        <v>90</v>
      </c>
      <c r="B99" s="227">
        <v>16090</v>
      </c>
      <c r="C99" s="228">
        <v>3268</v>
      </c>
      <c r="D99" s="222">
        <v>590</v>
      </c>
      <c r="E99" s="222">
        <v>2678</v>
      </c>
      <c r="F99" s="222">
        <v>11231</v>
      </c>
      <c r="G99" s="222">
        <v>2551</v>
      </c>
      <c r="H99" s="222">
        <v>2110</v>
      </c>
      <c r="I99" s="222">
        <v>1986</v>
      </c>
      <c r="J99" s="222">
        <v>1665</v>
      </c>
      <c r="K99" s="222">
        <v>1455</v>
      </c>
      <c r="L99" s="222">
        <v>1464</v>
      </c>
      <c r="M99" s="222">
        <v>1590</v>
      </c>
      <c r="N99" s="222">
        <v>1373</v>
      </c>
      <c r="O99" s="222">
        <v>217</v>
      </c>
      <c r="P99" s="223">
        <v>1</v>
      </c>
    </row>
    <row r="101" spans="1:16" ht="30.75" customHeight="1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247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9">
        <v>41974</v>
      </c>
      <c r="P7" s="399"/>
    </row>
    <row r="8" spans="1:16" s="31" customFormat="1" ht="14.25" x14ac:dyDescent="0.2">
      <c r="A8" s="92"/>
      <c r="B8" s="380" t="s">
        <v>201</v>
      </c>
      <c r="C8" s="407" t="s">
        <v>202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 x14ac:dyDescent="0.2">
      <c r="A9" s="94" t="s">
        <v>1</v>
      </c>
      <c r="B9" s="381"/>
      <c r="C9" s="438" t="s">
        <v>227</v>
      </c>
      <c r="D9" s="432"/>
      <c r="E9" s="439"/>
      <c r="F9" s="431" t="s">
        <v>230</v>
      </c>
      <c r="G9" s="432"/>
      <c r="H9" s="432"/>
      <c r="I9" s="432"/>
      <c r="J9" s="432"/>
      <c r="K9" s="432"/>
      <c r="L9" s="439"/>
      <c r="M9" s="431" t="s">
        <v>237</v>
      </c>
      <c r="N9" s="432"/>
      <c r="O9" s="433"/>
      <c r="P9" s="430" t="s">
        <v>190</v>
      </c>
    </row>
    <row r="10" spans="1:16" s="31" customFormat="1" ht="14.25" customHeight="1" x14ac:dyDescent="0.2">
      <c r="A10" s="94"/>
      <c r="B10" s="381"/>
      <c r="C10" s="409" t="s">
        <v>114</v>
      </c>
      <c r="D10" s="436" t="s">
        <v>202</v>
      </c>
      <c r="E10" s="437"/>
      <c r="F10" s="440" t="s">
        <v>114</v>
      </c>
      <c r="G10" s="436" t="s">
        <v>202</v>
      </c>
      <c r="H10" s="442"/>
      <c r="I10" s="442"/>
      <c r="J10" s="442"/>
      <c r="K10" s="442"/>
      <c r="L10" s="437"/>
      <c r="M10" s="440" t="s">
        <v>114</v>
      </c>
      <c r="N10" s="436" t="s">
        <v>202</v>
      </c>
      <c r="O10" s="443"/>
      <c r="P10" s="415"/>
    </row>
    <row r="11" spans="1:16" s="31" customFormat="1" ht="23.25" thickBot="1" x14ac:dyDescent="0.25">
      <c r="A11" s="95"/>
      <c r="B11" s="382"/>
      <c r="C11" s="410"/>
      <c r="D11" s="115" t="s">
        <v>228</v>
      </c>
      <c r="E11" s="115" t="s">
        <v>229</v>
      </c>
      <c r="F11" s="441"/>
      <c r="G11" s="115" t="s">
        <v>231</v>
      </c>
      <c r="H11" s="115" t="s">
        <v>232</v>
      </c>
      <c r="I11" s="115" t="s">
        <v>233</v>
      </c>
      <c r="J11" s="115" t="s">
        <v>234</v>
      </c>
      <c r="K11" s="115" t="s">
        <v>235</v>
      </c>
      <c r="L11" s="115" t="s">
        <v>236</v>
      </c>
      <c r="M11" s="441"/>
      <c r="N11" s="115" t="s">
        <v>238</v>
      </c>
      <c r="O11" s="34" t="s">
        <v>239</v>
      </c>
      <c r="P11" s="416"/>
    </row>
    <row r="12" spans="1:16" ht="15.95" customHeight="1" x14ac:dyDescent="0.2">
      <c r="A12" s="116" t="s">
        <v>3</v>
      </c>
      <c r="B12" s="203">
        <v>34</v>
      </c>
      <c r="C12" s="204">
        <v>3</v>
      </c>
      <c r="D12" s="184">
        <v>0</v>
      </c>
      <c r="E12" s="184">
        <v>3</v>
      </c>
      <c r="F12" s="184">
        <v>28</v>
      </c>
      <c r="G12" s="184">
        <v>6</v>
      </c>
      <c r="H12" s="184">
        <v>6</v>
      </c>
      <c r="I12" s="184">
        <v>5</v>
      </c>
      <c r="J12" s="184">
        <v>2</v>
      </c>
      <c r="K12" s="184">
        <v>7</v>
      </c>
      <c r="L12" s="184">
        <v>2</v>
      </c>
      <c r="M12" s="184">
        <v>3</v>
      </c>
      <c r="N12" s="184">
        <v>3</v>
      </c>
      <c r="O12" s="205">
        <v>0</v>
      </c>
      <c r="P12" s="206">
        <v>0</v>
      </c>
    </row>
    <row r="13" spans="1:16" ht="15.95" customHeight="1" x14ac:dyDescent="0.2">
      <c r="A13" s="116" t="s">
        <v>4</v>
      </c>
      <c r="B13" s="207">
        <v>87</v>
      </c>
      <c r="C13" s="186">
        <v>13</v>
      </c>
      <c r="D13" s="187">
        <v>2</v>
      </c>
      <c r="E13" s="187">
        <v>11</v>
      </c>
      <c r="F13" s="187">
        <v>68</v>
      </c>
      <c r="G13" s="187">
        <v>15</v>
      </c>
      <c r="H13" s="187">
        <v>13</v>
      </c>
      <c r="I13" s="187">
        <v>13</v>
      </c>
      <c r="J13" s="187">
        <v>12</v>
      </c>
      <c r="K13" s="187">
        <v>7</v>
      </c>
      <c r="L13" s="187">
        <v>8</v>
      </c>
      <c r="M13" s="187">
        <v>6</v>
      </c>
      <c r="N13" s="187">
        <v>6</v>
      </c>
      <c r="O13" s="208">
        <v>0</v>
      </c>
      <c r="P13" s="209">
        <v>0</v>
      </c>
    </row>
    <row r="14" spans="1:16" ht="15.95" customHeight="1" x14ac:dyDescent="0.2">
      <c r="A14" s="116" t="s">
        <v>5</v>
      </c>
      <c r="B14" s="207">
        <v>63</v>
      </c>
      <c r="C14" s="186">
        <v>9</v>
      </c>
      <c r="D14" s="187">
        <v>1</v>
      </c>
      <c r="E14" s="187">
        <v>8</v>
      </c>
      <c r="F14" s="187">
        <v>50</v>
      </c>
      <c r="G14" s="187">
        <v>11</v>
      </c>
      <c r="H14" s="187">
        <v>9</v>
      </c>
      <c r="I14" s="187">
        <v>6</v>
      </c>
      <c r="J14" s="187">
        <v>8</v>
      </c>
      <c r="K14" s="187">
        <v>10</v>
      </c>
      <c r="L14" s="187">
        <v>6</v>
      </c>
      <c r="M14" s="187">
        <v>4</v>
      </c>
      <c r="N14" s="187">
        <v>4</v>
      </c>
      <c r="O14" s="208">
        <v>0</v>
      </c>
      <c r="P14" s="209">
        <v>0</v>
      </c>
    </row>
    <row r="15" spans="1:16" ht="15.95" customHeight="1" x14ac:dyDescent="0.2">
      <c r="A15" s="116" t="s">
        <v>6</v>
      </c>
      <c r="B15" s="207">
        <v>73</v>
      </c>
      <c r="C15" s="186">
        <v>17</v>
      </c>
      <c r="D15" s="187">
        <v>2</v>
      </c>
      <c r="E15" s="187">
        <v>15</v>
      </c>
      <c r="F15" s="187">
        <v>54</v>
      </c>
      <c r="G15" s="187">
        <v>17</v>
      </c>
      <c r="H15" s="187">
        <v>8</v>
      </c>
      <c r="I15" s="187">
        <v>6</v>
      </c>
      <c r="J15" s="187">
        <v>5</v>
      </c>
      <c r="K15" s="187">
        <v>6</v>
      </c>
      <c r="L15" s="187">
        <v>12</v>
      </c>
      <c r="M15" s="187">
        <v>2</v>
      </c>
      <c r="N15" s="187">
        <v>2</v>
      </c>
      <c r="O15" s="208">
        <v>0</v>
      </c>
      <c r="P15" s="209">
        <v>0</v>
      </c>
    </row>
    <row r="16" spans="1:16" ht="15.95" customHeight="1" x14ac:dyDescent="0.2">
      <c r="A16" s="116" t="s">
        <v>7</v>
      </c>
      <c r="B16" s="207">
        <v>99</v>
      </c>
      <c r="C16" s="186">
        <v>12</v>
      </c>
      <c r="D16" s="187">
        <v>2</v>
      </c>
      <c r="E16" s="187">
        <v>10</v>
      </c>
      <c r="F16" s="187">
        <v>80</v>
      </c>
      <c r="G16" s="187">
        <v>22</v>
      </c>
      <c r="H16" s="187">
        <v>22</v>
      </c>
      <c r="I16" s="187">
        <v>17</v>
      </c>
      <c r="J16" s="187">
        <v>9</v>
      </c>
      <c r="K16" s="187">
        <v>1</v>
      </c>
      <c r="L16" s="187">
        <v>9</v>
      </c>
      <c r="M16" s="187">
        <v>7</v>
      </c>
      <c r="N16" s="187">
        <v>6</v>
      </c>
      <c r="O16" s="208">
        <v>1</v>
      </c>
      <c r="P16" s="209">
        <v>0</v>
      </c>
    </row>
    <row r="17" spans="1:16" ht="15.95" customHeight="1" x14ac:dyDescent="0.2">
      <c r="A17" s="116" t="s">
        <v>8</v>
      </c>
      <c r="B17" s="207">
        <v>53</v>
      </c>
      <c r="C17" s="186">
        <v>7</v>
      </c>
      <c r="D17" s="187">
        <v>2</v>
      </c>
      <c r="E17" s="187">
        <v>5</v>
      </c>
      <c r="F17" s="187">
        <v>41</v>
      </c>
      <c r="G17" s="187">
        <v>9</v>
      </c>
      <c r="H17" s="187">
        <v>6</v>
      </c>
      <c r="I17" s="187">
        <v>10</v>
      </c>
      <c r="J17" s="187">
        <v>7</v>
      </c>
      <c r="K17" s="187">
        <v>6</v>
      </c>
      <c r="L17" s="187">
        <v>3</v>
      </c>
      <c r="M17" s="187">
        <v>5</v>
      </c>
      <c r="N17" s="187">
        <v>5</v>
      </c>
      <c r="O17" s="208">
        <v>0</v>
      </c>
      <c r="P17" s="209">
        <v>0</v>
      </c>
    </row>
    <row r="18" spans="1:16" ht="15.95" customHeight="1" x14ac:dyDescent="0.2">
      <c r="A18" s="116" t="s">
        <v>9</v>
      </c>
      <c r="B18" s="207">
        <v>96</v>
      </c>
      <c r="C18" s="186">
        <v>15</v>
      </c>
      <c r="D18" s="187">
        <v>2</v>
      </c>
      <c r="E18" s="187">
        <v>13</v>
      </c>
      <c r="F18" s="187">
        <v>69</v>
      </c>
      <c r="G18" s="187">
        <v>14</v>
      </c>
      <c r="H18" s="187">
        <v>10</v>
      </c>
      <c r="I18" s="187">
        <v>13</v>
      </c>
      <c r="J18" s="187">
        <v>11</v>
      </c>
      <c r="K18" s="187">
        <v>11</v>
      </c>
      <c r="L18" s="187">
        <v>10</v>
      </c>
      <c r="M18" s="187">
        <v>12</v>
      </c>
      <c r="N18" s="187">
        <v>11</v>
      </c>
      <c r="O18" s="208">
        <v>1</v>
      </c>
      <c r="P18" s="209">
        <v>0</v>
      </c>
    </row>
    <row r="19" spans="1:16" ht="15.95" customHeight="1" x14ac:dyDescent="0.2">
      <c r="A19" s="116" t="s">
        <v>10</v>
      </c>
      <c r="B19" s="210">
        <v>64</v>
      </c>
      <c r="C19" s="188">
        <v>11</v>
      </c>
      <c r="D19" s="189">
        <v>2</v>
      </c>
      <c r="E19" s="189">
        <v>9</v>
      </c>
      <c r="F19" s="189">
        <v>49</v>
      </c>
      <c r="G19" s="189">
        <v>7</v>
      </c>
      <c r="H19" s="189">
        <v>8</v>
      </c>
      <c r="I19" s="189">
        <v>8</v>
      </c>
      <c r="J19" s="189">
        <v>11</v>
      </c>
      <c r="K19" s="189">
        <v>14</v>
      </c>
      <c r="L19" s="189">
        <v>1</v>
      </c>
      <c r="M19" s="189">
        <v>4</v>
      </c>
      <c r="N19" s="189">
        <v>4</v>
      </c>
      <c r="O19" s="211">
        <v>0</v>
      </c>
      <c r="P19" s="212">
        <v>0</v>
      </c>
    </row>
    <row r="20" spans="1:16" ht="15.95" customHeight="1" x14ac:dyDescent="0.2">
      <c r="A20" s="117" t="s">
        <v>11</v>
      </c>
      <c r="B20" s="213">
        <v>569</v>
      </c>
      <c r="C20" s="198">
        <v>87</v>
      </c>
      <c r="D20" s="191">
        <v>13</v>
      </c>
      <c r="E20" s="191">
        <v>74</v>
      </c>
      <c r="F20" s="191">
        <v>439</v>
      </c>
      <c r="G20" s="191">
        <v>101</v>
      </c>
      <c r="H20" s="191">
        <v>82</v>
      </c>
      <c r="I20" s="191">
        <v>78</v>
      </c>
      <c r="J20" s="191">
        <v>65</v>
      </c>
      <c r="K20" s="191">
        <v>62</v>
      </c>
      <c r="L20" s="191">
        <v>51</v>
      </c>
      <c r="M20" s="191">
        <v>43</v>
      </c>
      <c r="N20" s="191">
        <v>41</v>
      </c>
      <c r="O20" s="214">
        <v>2</v>
      </c>
      <c r="P20" s="215">
        <v>0</v>
      </c>
    </row>
    <row r="21" spans="1:16" ht="15.95" customHeight="1" x14ac:dyDescent="0.2">
      <c r="A21" s="116" t="s">
        <v>12</v>
      </c>
      <c r="B21" s="216">
        <v>172</v>
      </c>
      <c r="C21" s="186">
        <v>26</v>
      </c>
      <c r="D21" s="187">
        <v>2</v>
      </c>
      <c r="E21" s="187">
        <v>24</v>
      </c>
      <c r="F21" s="187">
        <v>134</v>
      </c>
      <c r="G21" s="187">
        <v>22</v>
      </c>
      <c r="H21" s="187">
        <v>20</v>
      </c>
      <c r="I21" s="187">
        <v>37</v>
      </c>
      <c r="J21" s="187">
        <v>21</v>
      </c>
      <c r="K21" s="187">
        <v>22</v>
      </c>
      <c r="L21" s="187">
        <v>12</v>
      </c>
      <c r="M21" s="187">
        <v>12</v>
      </c>
      <c r="N21" s="187">
        <v>12</v>
      </c>
      <c r="O21" s="208">
        <v>0</v>
      </c>
      <c r="P21" s="209">
        <v>0</v>
      </c>
    </row>
    <row r="22" spans="1:16" ht="15.95" customHeight="1" x14ac:dyDescent="0.2">
      <c r="A22" s="116" t="s">
        <v>13</v>
      </c>
      <c r="B22" s="207">
        <v>42</v>
      </c>
      <c r="C22" s="186">
        <v>5</v>
      </c>
      <c r="D22" s="187">
        <v>0</v>
      </c>
      <c r="E22" s="187">
        <v>5</v>
      </c>
      <c r="F22" s="187">
        <v>32</v>
      </c>
      <c r="G22" s="187">
        <v>6</v>
      </c>
      <c r="H22" s="187">
        <v>4</v>
      </c>
      <c r="I22" s="187">
        <v>7</v>
      </c>
      <c r="J22" s="187">
        <v>9</v>
      </c>
      <c r="K22" s="187">
        <v>3</v>
      </c>
      <c r="L22" s="187">
        <v>3</v>
      </c>
      <c r="M22" s="187">
        <v>5</v>
      </c>
      <c r="N22" s="187">
        <v>4</v>
      </c>
      <c r="O22" s="208">
        <v>1</v>
      </c>
      <c r="P22" s="209">
        <v>0</v>
      </c>
    </row>
    <row r="23" spans="1:16" ht="15.95" customHeight="1" x14ac:dyDescent="0.2">
      <c r="A23" s="116" t="s">
        <v>14</v>
      </c>
      <c r="B23" s="207">
        <v>76</v>
      </c>
      <c r="C23" s="186">
        <v>18</v>
      </c>
      <c r="D23" s="187">
        <v>2</v>
      </c>
      <c r="E23" s="187">
        <v>16</v>
      </c>
      <c r="F23" s="187">
        <v>52</v>
      </c>
      <c r="G23" s="187">
        <v>9</v>
      </c>
      <c r="H23" s="187">
        <v>9</v>
      </c>
      <c r="I23" s="187">
        <v>13</v>
      </c>
      <c r="J23" s="187">
        <v>8</v>
      </c>
      <c r="K23" s="187">
        <v>8</v>
      </c>
      <c r="L23" s="187">
        <v>5</v>
      </c>
      <c r="M23" s="187">
        <v>6</v>
      </c>
      <c r="N23" s="187">
        <v>6</v>
      </c>
      <c r="O23" s="208">
        <v>0</v>
      </c>
      <c r="P23" s="209">
        <v>0</v>
      </c>
    </row>
    <row r="24" spans="1:16" ht="15.95" customHeight="1" x14ac:dyDescent="0.2">
      <c r="A24" s="116" t="s">
        <v>15</v>
      </c>
      <c r="B24" s="207">
        <v>83</v>
      </c>
      <c r="C24" s="186">
        <v>13</v>
      </c>
      <c r="D24" s="187">
        <v>1</v>
      </c>
      <c r="E24" s="187">
        <v>12</v>
      </c>
      <c r="F24" s="187">
        <v>66</v>
      </c>
      <c r="G24" s="187">
        <v>17</v>
      </c>
      <c r="H24" s="187">
        <v>13</v>
      </c>
      <c r="I24" s="187">
        <v>14</v>
      </c>
      <c r="J24" s="187">
        <v>11</v>
      </c>
      <c r="K24" s="187">
        <v>5</v>
      </c>
      <c r="L24" s="187">
        <v>6</v>
      </c>
      <c r="M24" s="187">
        <v>4</v>
      </c>
      <c r="N24" s="187">
        <v>4</v>
      </c>
      <c r="O24" s="208">
        <v>0</v>
      </c>
      <c r="P24" s="209">
        <v>0</v>
      </c>
    </row>
    <row r="25" spans="1:16" ht="15.95" customHeight="1" x14ac:dyDescent="0.2">
      <c r="A25" s="116" t="s">
        <v>16</v>
      </c>
      <c r="B25" s="207">
        <v>109</v>
      </c>
      <c r="C25" s="186">
        <v>24</v>
      </c>
      <c r="D25" s="187">
        <v>5</v>
      </c>
      <c r="E25" s="187">
        <v>19</v>
      </c>
      <c r="F25" s="187">
        <v>73</v>
      </c>
      <c r="G25" s="187">
        <v>17</v>
      </c>
      <c r="H25" s="187">
        <v>16</v>
      </c>
      <c r="I25" s="187">
        <v>19</v>
      </c>
      <c r="J25" s="187">
        <v>10</v>
      </c>
      <c r="K25" s="187">
        <v>6</v>
      </c>
      <c r="L25" s="187">
        <v>5</v>
      </c>
      <c r="M25" s="187">
        <v>12</v>
      </c>
      <c r="N25" s="187">
        <v>12</v>
      </c>
      <c r="O25" s="208">
        <v>0</v>
      </c>
      <c r="P25" s="209">
        <v>0</v>
      </c>
    </row>
    <row r="26" spans="1:16" ht="15.95" customHeight="1" x14ac:dyDescent="0.2">
      <c r="A26" s="116" t="s">
        <v>17</v>
      </c>
      <c r="B26" s="207">
        <v>59</v>
      </c>
      <c r="C26" s="186">
        <v>15</v>
      </c>
      <c r="D26" s="187">
        <v>2</v>
      </c>
      <c r="E26" s="187">
        <v>13</v>
      </c>
      <c r="F26" s="187">
        <v>39</v>
      </c>
      <c r="G26" s="187">
        <v>7</v>
      </c>
      <c r="H26" s="187">
        <v>6</v>
      </c>
      <c r="I26" s="187">
        <v>5</v>
      </c>
      <c r="J26" s="187">
        <v>6</v>
      </c>
      <c r="K26" s="187">
        <v>10</v>
      </c>
      <c r="L26" s="187">
        <v>5</v>
      </c>
      <c r="M26" s="187">
        <v>5</v>
      </c>
      <c r="N26" s="187">
        <v>5</v>
      </c>
      <c r="O26" s="208">
        <v>0</v>
      </c>
      <c r="P26" s="209">
        <v>0</v>
      </c>
    </row>
    <row r="27" spans="1:16" ht="15.95" customHeight="1" x14ac:dyDescent="0.2">
      <c r="A27" s="118" t="s">
        <v>18</v>
      </c>
      <c r="B27" s="210">
        <v>191</v>
      </c>
      <c r="C27" s="188">
        <v>29</v>
      </c>
      <c r="D27" s="189">
        <v>4</v>
      </c>
      <c r="E27" s="189">
        <v>25</v>
      </c>
      <c r="F27" s="189">
        <v>141</v>
      </c>
      <c r="G27" s="189">
        <v>24</v>
      </c>
      <c r="H27" s="189">
        <v>22</v>
      </c>
      <c r="I27" s="189">
        <v>27</v>
      </c>
      <c r="J27" s="189">
        <v>21</v>
      </c>
      <c r="K27" s="189">
        <v>24</v>
      </c>
      <c r="L27" s="189">
        <v>23</v>
      </c>
      <c r="M27" s="189">
        <v>21</v>
      </c>
      <c r="N27" s="189">
        <v>20</v>
      </c>
      <c r="O27" s="211">
        <v>1</v>
      </c>
      <c r="P27" s="212">
        <v>0</v>
      </c>
    </row>
    <row r="28" spans="1:16" ht="15.95" customHeight="1" x14ac:dyDescent="0.2">
      <c r="A28" s="119" t="s">
        <v>19</v>
      </c>
      <c r="B28" s="213">
        <v>732</v>
      </c>
      <c r="C28" s="198">
        <v>130</v>
      </c>
      <c r="D28" s="191">
        <v>16</v>
      </c>
      <c r="E28" s="191">
        <v>114</v>
      </c>
      <c r="F28" s="191">
        <v>537</v>
      </c>
      <c r="G28" s="191">
        <v>102</v>
      </c>
      <c r="H28" s="191">
        <v>90</v>
      </c>
      <c r="I28" s="191">
        <v>122</v>
      </c>
      <c r="J28" s="191">
        <v>86</v>
      </c>
      <c r="K28" s="191">
        <v>78</v>
      </c>
      <c r="L28" s="191">
        <v>59</v>
      </c>
      <c r="M28" s="191">
        <v>65</v>
      </c>
      <c r="N28" s="191">
        <v>63</v>
      </c>
      <c r="O28" s="214">
        <v>2</v>
      </c>
      <c r="P28" s="215">
        <v>0</v>
      </c>
    </row>
    <row r="29" spans="1:16" ht="15.95" customHeight="1" x14ac:dyDescent="0.2">
      <c r="A29" s="116" t="s">
        <v>20</v>
      </c>
      <c r="B29" s="216">
        <v>60</v>
      </c>
      <c r="C29" s="186">
        <v>22</v>
      </c>
      <c r="D29" s="187">
        <v>5</v>
      </c>
      <c r="E29" s="187">
        <v>17</v>
      </c>
      <c r="F29" s="187">
        <v>35</v>
      </c>
      <c r="G29" s="187">
        <v>10</v>
      </c>
      <c r="H29" s="187">
        <v>8</v>
      </c>
      <c r="I29" s="187">
        <v>4</v>
      </c>
      <c r="J29" s="187">
        <v>4</v>
      </c>
      <c r="K29" s="187">
        <v>7</v>
      </c>
      <c r="L29" s="187">
        <v>2</v>
      </c>
      <c r="M29" s="187">
        <v>3</v>
      </c>
      <c r="N29" s="187">
        <v>3</v>
      </c>
      <c r="O29" s="208">
        <v>0</v>
      </c>
      <c r="P29" s="209">
        <v>0</v>
      </c>
    </row>
    <row r="30" spans="1:16" ht="15.95" customHeight="1" x14ac:dyDescent="0.2">
      <c r="A30" s="116" t="s">
        <v>21</v>
      </c>
      <c r="B30" s="207">
        <v>58</v>
      </c>
      <c r="C30" s="186">
        <v>20</v>
      </c>
      <c r="D30" s="187">
        <v>2</v>
      </c>
      <c r="E30" s="187">
        <v>18</v>
      </c>
      <c r="F30" s="187">
        <v>35</v>
      </c>
      <c r="G30" s="187">
        <v>7</v>
      </c>
      <c r="H30" s="187">
        <v>6</v>
      </c>
      <c r="I30" s="187">
        <v>6</v>
      </c>
      <c r="J30" s="187">
        <v>8</v>
      </c>
      <c r="K30" s="187">
        <v>5</v>
      </c>
      <c r="L30" s="187">
        <v>3</v>
      </c>
      <c r="M30" s="187">
        <v>3</v>
      </c>
      <c r="N30" s="187">
        <v>3</v>
      </c>
      <c r="O30" s="208">
        <v>0</v>
      </c>
      <c r="P30" s="209">
        <v>0</v>
      </c>
    </row>
    <row r="31" spans="1:16" ht="15.95" customHeight="1" x14ac:dyDescent="0.2">
      <c r="A31" s="116" t="s">
        <v>22</v>
      </c>
      <c r="B31" s="207">
        <v>39</v>
      </c>
      <c r="C31" s="186">
        <v>8</v>
      </c>
      <c r="D31" s="187">
        <v>1</v>
      </c>
      <c r="E31" s="187">
        <v>7</v>
      </c>
      <c r="F31" s="187">
        <v>23</v>
      </c>
      <c r="G31" s="187">
        <v>4</v>
      </c>
      <c r="H31" s="187">
        <v>4</v>
      </c>
      <c r="I31" s="187">
        <v>5</v>
      </c>
      <c r="J31" s="187">
        <v>4</v>
      </c>
      <c r="K31" s="187">
        <v>4</v>
      </c>
      <c r="L31" s="187">
        <v>2</v>
      </c>
      <c r="M31" s="187">
        <v>8</v>
      </c>
      <c r="N31" s="187">
        <v>8</v>
      </c>
      <c r="O31" s="208">
        <v>0</v>
      </c>
      <c r="P31" s="209">
        <v>0</v>
      </c>
    </row>
    <row r="32" spans="1:16" ht="15.95" customHeight="1" x14ac:dyDescent="0.2">
      <c r="A32" s="116" t="s">
        <v>23</v>
      </c>
      <c r="B32" s="207">
        <v>83</v>
      </c>
      <c r="C32" s="186">
        <v>12</v>
      </c>
      <c r="D32" s="187">
        <v>0</v>
      </c>
      <c r="E32" s="187">
        <v>12</v>
      </c>
      <c r="F32" s="187">
        <v>59</v>
      </c>
      <c r="G32" s="187">
        <v>9</v>
      </c>
      <c r="H32" s="187">
        <v>9</v>
      </c>
      <c r="I32" s="187">
        <v>16</v>
      </c>
      <c r="J32" s="187">
        <v>12</v>
      </c>
      <c r="K32" s="187">
        <v>8</v>
      </c>
      <c r="L32" s="187">
        <v>5</v>
      </c>
      <c r="M32" s="187">
        <v>12</v>
      </c>
      <c r="N32" s="187">
        <v>12</v>
      </c>
      <c r="O32" s="208">
        <v>0</v>
      </c>
      <c r="P32" s="209">
        <v>0</v>
      </c>
    </row>
    <row r="33" spans="1:16" ht="15.95" customHeight="1" x14ac:dyDescent="0.2">
      <c r="A33" s="116" t="s">
        <v>24</v>
      </c>
      <c r="B33" s="207">
        <v>44</v>
      </c>
      <c r="C33" s="186">
        <v>11</v>
      </c>
      <c r="D33" s="187">
        <v>1</v>
      </c>
      <c r="E33" s="187">
        <v>10</v>
      </c>
      <c r="F33" s="187">
        <v>30</v>
      </c>
      <c r="G33" s="187">
        <v>8</v>
      </c>
      <c r="H33" s="187">
        <v>4</v>
      </c>
      <c r="I33" s="187">
        <v>5</v>
      </c>
      <c r="J33" s="187">
        <v>4</v>
      </c>
      <c r="K33" s="187">
        <v>6</v>
      </c>
      <c r="L33" s="187">
        <v>3</v>
      </c>
      <c r="M33" s="187">
        <v>3</v>
      </c>
      <c r="N33" s="187">
        <v>3</v>
      </c>
      <c r="O33" s="208">
        <v>0</v>
      </c>
      <c r="P33" s="209">
        <v>0</v>
      </c>
    </row>
    <row r="34" spans="1:16" ht="15.95" customHeight="1" x14ac:dyDescent="0.2">
      <c r="A34" s="116" t="s">
        <v>25</v>
      </c>
      <c r="B34" s="207">
        <v>65</v>
      </c>
      <c r="C34" s="186">
        <v>11</v>
      </c>
      <c r="D34" s="187">
        <v>2</v>
      </c>
      <c r="E34" s="187">
        <v>9</v>
      </c>
      <c r="F34" s="187">
        <v>44</v>
      </c>
      <c r="G34" s="187">
        <v>12</v>
      </c>
      <c r="H34" s="187">
        <v>10</v>
      </c>
      <c r="I34" s="187">
        <v>9</v>
      </c>
      <c r="J34" s="187">
        <v>4</v>
      </c>
      <c r="K34" s="187">
        <v>2</v>
      </c>
      <c r="L34" s="187">
        <v>7</v>
      </c>
      <c r="M34" s="187">
        <v>10</v>
      </c>
      <c r="N34" s="187">
        <v>10</v>
      </c>
      <c r="O34" s="208">
        <v>0</v>
      </c>
      <c r="P34" s="209">
        <v>0</v>
      </c>
    </row>
    <row r="35" spans="1:16" ht="15.95" customHeight="1" x14ac:dyDescent="0.2">
      <c r="A35" s="116" t="s">
        <v>26</v>
      </c>
      <c r="B35" s="207">
        <v>213</v>
      </c>
      <c r="C35" s="186">
        <v>44</v>
      </c>
      <c r="D35" s="187">
        <v>7</v>
      </c>
      <c r="E35" s="187">
        <v>37</v>
      </c>
      <c r="F35" s="187">
        <v>149</v>
      </c>
      <c r="G35" s="187">
        <v>33</v>
      </c>
      <c r="H35" s="187">
        <v>31</v>
      </c>
      <c r="I35" s="187">
        <v>22</v>
      </c>
      <c r="J35" s="187">
        <v>22</v>
      </c>
      <c r="K35" s="187">
        <v>18</v>
      </c>
      <c r="L35" s="187">
        <v>23</v>
      </c>
      <c r="M35" s="187">
        <v>20</v>
      </c>
      <c r="N35" s="187">
        <v>20</v>
      </c>
      <c r="O35" s="208">
        <v>0</v>
      </c>
      <c r="P35" s="209">
        <v>0</v>
      </c>
    </row>
    <row r="36" spans="1:16" ht="15.95" customHeight="1" x14ac:dyDescent="0.2">
      <c r="A36" s="116" t="s">
        <v>27</v>
      </c>
      <c r="B36" s="207">
        <v>44</v>
      </c>
      <c r="C36" s="186">
        <v>12</v>
      </c>
      <c r="D36" s="187">
        <v>1</v>
      </c>
      <c r="E36" s="187">
        <v>11</v>
      </c>
      <c r="F36" s="187">
        <v>28</v>
      </c>
      <c r="G36" s="187">
        <v>7</v>
      </c>
      <c r="H36" s="187">
        <v>3</v>
      </c>
      <c r="I36" s="187">
        <v>8</v>
      </c>
      <c r="J36" s="187">
        <v>5</v>
      </c>
      <c r="K36" s="187">
        <v>2</v>
      </c>
      <c r="L36" s="187">
        <v>3</v>
      </c>
      <c r="M36" s="187">
        <v>4</v>
      </c>
      <c r="N36" s="187">
        <v>4</v>
      </c>
      <c r="O36" s="208">
        <v>0</v>
      </c>
      <c r="P36" s="209">
        <v>0</v>
      </c>
    </row>
    <row r="37" spans="1:16" ht="15.95" customHeight="1" x14ac:dyDescent="0.2">
      <c r="A37" s="118" t="s">
        <v>28</v>
      </c>
      <c r="B37" s="210">
        <v>140</v>
      </c>
      <c r="C37" s="188">
        <v>29</v>
      </c>
      <c r="D37" s="189">
        <v>6</v>
      </c>
      <c r="E37" s="189">
        <v>23</v>
      </c>
      <c r="F37" s="189">
        <v>103</v>
      </c>
      <c r="G37" s="189">
        <v>26</v>
      </c>
      <c r="H37" s="189">
        <v>22</v>
      </c>
      <c r="I37" s="189">
        <v>19</v>
      </c>
      <c r="J37" s="189">
        <v>12</v>
      </c>
      <c r="K37" s="189">
        <v>16</v>
      </c>
      <c r="L37" s="189">
        <v>8</v>
      </c>
      <c r="M37" s="189">
        <v>8</v>
      </c>
      <c r="N37" s="189">
        <v>8</v>
      </c>
      <c r="O37" s="211">
        <v>0</v>
      </c>
      <c r="P37" s="212">
        <v>0</v>
      </c>
    </row>
    <row r="38" spans="1:16" ht="15.95" customHeight="1" x14ac:dyDescent="0.2">
      <c r="A38" s="119" t="s">
        <v>29</v>
      </c>
      <c r="B38" s="217">
        <v>746</v>
      </c>
      <c r="C38" s="198">
        <v>169</v>
      </c>
      <c r="D38" s="191">
        <v>25</v>
      </c>
      <c r="E38" s="191">
        <v>144</v>
      </c>
      <c r="F38" s="191">
        <v>506</v>
      </c>
      <c r="G38" s="191">
        <v>116</v>
      </c>
      <c r="H38" s="191">
        <v>97</v>
      </c>
      <c r="I38" s="191">
        <v>94</v>
      </c>
      <c r="J38" s="191">
        <v>75</v>
      </c>
      <c r="K38" s="191">
        <v>68</v>
      </c>
      <c r="L38" s="191">
        <v>56</v>
      </c>
      <c r="M38" s="191">
        <v>71</v>
      </c>
      <c r="N38" s="191">
        <v>71</v>
      </c>
      <c r="O38" s="214">
        <v>0</v>
      </c>
      <c r="P38" s="215">
        <v>0</v>
      </c>
    </row>
    <row r="39" spans="1:16" ht="15.95" customHeight="1" x14ac:dyDescent="0.2">
      <c r="A39" s="116" t="s">
        <v>30</v>
      </c>
      <c r="B39" s="216">
        <v>138</v>
      </c>
      <c r="C39" s="186">
        <v>19</v>
      </c>
      <c r="D39" s="187">
        <v>4</v>
      </c>
      <c r="E39" s="187">
        <v>15</v>
      </c>
      <c r="F39" s="187">
        <v>103</v>
      </c>
      <c r="G39" s="187">
        <v>19</v>
      </c>
      <c r="H39" s="187">
        <v>19</v>
      </c>
      <c r="I39" s="187">
        <v>16</v>
      </c>
      <c r="J39" s="187">
        <v>14</v>
      </c>
      <c r="K39" s="187">
        <v>20</v>
      </c>
      <c r="L39" s="187">
        <v>15</v>
      </c>
      <c r="M39" s="187">
        <v>16</v>
      </c>
      <c r="N39" s="187">
        <v>16</v>
      </c>
      <c r="O39" s="208">
        <v>0</v>
      </c>
      <c r="P39" s="209">
        <v>0</v>
      </c>
    </row>
    <row r="40" spans="1:16" ht="15.95" customHeight="1" x14ac:dyDescent="0.2">
      <c r="A40" s="116" t="s">
        <v>31</v>
      </c>
      <c r="B40" s="207">
        <v>147</v>
      </c>
      <c r="C40" s="186">
        <v>27</v>
      </c>
      <c r="D40" s="187">
        <v>3</v>
      </c>
      <c r="E40" s="187">
        <v>24</v>
      </c>
      <c r="F40" s="187">
        <v>109</v>
      </c>
      <c r="G40" s="187">
        <v>18</v>
      </c>
      <c r="H40" s="187">
        <v>25</v>
      </c>
      <c r="I40" s="187">
        <v>16</v>
      </c>
      <c r="J40" s="187">
        <v>19</v>
      </c>
      <c r="K40" s="187">
        <v>9</v>
      </c>
      <c r="L40" s="187">
        <v>22</v>
      </c>
      <c r="M40" s="187">
        <v>11</v>
      </c>
      <c r="N40" s="187">
        <v>11</v>
      </c>
      <c r="O40" s="208">
        <v>0</v>
      </c>
      <c r="P40" s="209">
        <v>0</v>
      </c>
    </row>
    <row r="41" spans="1:16" ht="15.95" customHeight="1" x14ac:dyDescent="0.2">
      <c r="A41" s="116" t="s">
        <v>32</v>
      </c>
      <c r="B41" s="207">
        <v>202</v>
      </c>
      <c r="C41" s="186">
        <v>27</v>
      </c>
      <c r="D41" s="187">
        <v>5</v>
      </c>
      <c r="E41" s="187">
        <v>22</v>
      </c>
      <c r="F41" s="187">
        <v>160</v>
      </c>
      <c r="G41" s="187">
        <v>34</v>
      </c>
      <c r="H41" s="187">
        <v>39</v>
      </c>
      <c r="I41" s="187">
        <v>28</v>
      </c>
      <c r="J41" s="187">
        <v>27</v>
      </c>
      <c r="K41" s="187">
        <v>18</v>
      </c>
      <c r="L41" s="187">
        <v>14</v>
      </c>
      <c r="M41" s="187">
        <v>15</v>
      </c>
      <c r="N41" s="187">
        <v>14</v>
      </c>
      <c r="O41" s="208">
        <v>1</v>
      </c>
      <c r="P41" s="209">
        <v>0</v>
      </c>
    </row>
    <row r="42" spans="1:16" ht="15.95" customHeight="1" x14ac:dyDescent="0.2">
      <c r="A42" s="116" t="s">
        <v>33</v>
      </c>
      <c r="B42" s="207">
        <v>24</v>
      </c>
      <c r="C42" s="186">
        <v>3</v>
      </c>
      <c r="D42" s="187">
        <v>0</v>
      </c>
      <c r="E42" s="187">
        <v>3</v>
      </c>
      <c r="F42" s="187">
        <v>14</v>
      </c>
      <c r="G42" s="187">
        <v>3</v>
      </c>
      <c r="H42" s="187">
        <v>4</v>
      </c>
      <c r="I42" s="187">
        <v>1</v>
      </c>
      <c r="J42" s="187">
        <v>2</v>
      </c>
      <c r="K42" s="187">
        <v>2</v>
      </c>
      <c r="L42" s="187">
        <v>2</v>
      </c>
      <c r="M42" s="187">
        <v>7</v>
      </c>
      <c r="N42" s="187">
        <v>5</v>
      </c>
      <c r="O42" s="208">
        <v>2</v>
      </c>
      <c r="P42" s="209">
        <v>0</v>
      </c>
    </row>
    <row r="43" spans="1:16" ht="15.95" customHeight="1" x14ac:dyDescent="0.2">
      <c r="A43" s="116" t="s">
        <v>34</v>
      </c>
      <c r="B43" s="218">
        <v>52</v>
      </c>
      <c r="C43" s="194">
        <v>7</v>
      </c>
      <c r="D43" s="195">
        <v>1</v>
      </c>
      <c r="E43" s="195">
        <v>6</v>
      </c>
      <c r="F43" s="195">
        <v>39</v>
      </c>
      <c r="G43" s="195">
        <v>8</v>
      </c>
      <c r="H43" s="195">
        <v>5</v>
      </c>
      <c r="I43" s="195">
        <v>6</v>
      </c>
      <c r="J43" s="195">
        <v>9</v>
      </c>
      <c r="K43" s="195">
        <v>5</v>
      </c>
      <c r="L43" s="195">
        <v>6</v>
      </c>
      <c r="M43" s="195">
        <v>6</v>
      </c>
      <c r="N43" s="195">
        <v>5</v>
      </c>
      <c r="O43" s="219">
        <v>1</v>
      </c>
      <c r="P43" s="220">
        <v>0</v>
      </c>
    </row>
    <row r="44" spans="1:16" ht="15.95" customHeight="1" x14ac:dyDescent="0.2">
      <c r="A44" s="116" t="s">
        <v>35</v>
      </c>
      <c r="B44" s="207">
        <v>56</v>
      </c>
      <c r="C44" s="186">
        <v>5</v>
      </c>
      <c r="D44" s="187">
        <v>2</v>
      </c>
      <c r="E44" s="187">
        <v>3</v>
      </c>
      <c r="F44" s="187">
        <v>45</v>
      </c>
      <c r="G44" s="187">
        <v>8</v>
      </c>
      <c r="H44" s="187">
        <v>8</v>
      </c>
      <c r="I44" s="187">
        <v>11</v>
      </c>
      <c r="J44" s="187">
        <v>7</v>
      </c>
      <c r="K44" s="187">
        <v>5</v>
      </c>
      <c r="L44" s="187">
        <v>6</v>
      </c>
      <c r="M44" s="187">
        <v>6</v>
      </c>
      <c r="N44" s="187">
        <v>5</v>
      </c>
      <c r="O44" s="208">
        <v>1</v>
      </c>
      <c r="P44" s="209">
        <v>0</v>
      </c>
    </row>
    <row r="45" spans="1:16" ht="15.95" customHeight="1" x14ac:dyDescent="0.2">
      <c r="A45" s="118" t="s">
        <v>36</v>
      </c>
      <c r="B45" s="210">
        <v>47</v>
      </c>
      <c r="C45" s="188">
        <v>5</v>
      </c>
      <c r="D45" s="189">
        <v>1</v>
      </c>
      <c r="E45" s="189">
        <v>4</v>
      </c>
      <c r="F45" s="189">
        <v>37</v>
      </c>
      <c r="G45" s="189">
        <v>13</v>
      </c>
      <c r="H45" s="189">
        <v>6</v>
      </c>
      <c r="I45" s="189">
        <v>9</v>
      </c>
      <c r="J45" s="189">
        <v>4</v>
      </c>
      <c r="K45" s="189">
        <v>2</v>
      </c>
      <c r="L45" s="189">
        <v>3</v>
      </c>
      <c r="M45" s="189">
        <v>5</v>
      </c>
      <c r="N45" s="189">
        <v>5</v>
      </c>
      <c r="O45" s="211">
        <v>0</v>
      </c>
      <c r="P45" s="212">
        <v>0</v>
      </c>
    </row>
    <row r="46" spans="1:16" ht="15.95" customHeight="1" x14ac:dyDescent="0.2">
      <c r="A46" s="119" t="s">
        <v>37</v>
      </c>
      <c r="B46" s="213">
        <v>666</v>
      </c>
      <c r="C46" s="198">
        <v>93</v>
      </c>
      <c r="D46" s="191">
        <v>16</v>
      </c>
      <c r="E46" s="191">
        <v>77</v>
      </c>
      <c r="F46" s="191">
        <v>507</v>
      </c>
      <c r="G46" s="191">
        <v>103</v>
      </c>
      <c r="H46" s="191">
        <v>106</v>
      </c>
      <c r="I46" s="191">
        <v>87</v>
      </c>
      <c r="J46" s="191">
        <v>82</v>
      </c>
      <c r="K46" s="191">
        <v>61</v>
      </c>
      <c r="L46" s="191">
        <v>68</v>
      </c>
      <c r="M46" s="191">
        <v>66</v>
      </c>
      <c r="N46" s="191">
        <v>61</v>
      </c>
      <c r="O46" s="214">
        <v>5</v>
      </c>
      <c r="P46" s="215">
        <v>0</v>
      </c>
    </row>
    <row r="47" spans="1:16" ht="15.95" customHeight="1" x14ac:dyDescent="0.2">
      <c r="A47" s="116" t="s">
        <v>38</v>
      </c>
      <c r="B47" s="216">
        <v>53</v>
      </c>
      <c r="C47" s="186">
        <v>10</v>
      </c>
      <c r="D47" s="187">
        <v>1</v>
      </c>
      <c r="E47" s="187">
        <v>9</v>
      </c>
      <c r="F47" s="187">
        <v>37</v>
      </c>
      <c r="G47" s="187">
        <v>8</v>
      </c>
      <c r="H47" s="187">
        <v>7</v>
      </c>
      <c r="I47" s="187">
        <v>3</v>
      </c>
      <c r="J47" s="187">
        <v>5</v>
      </c>
      <c r="K47" s="187">
        <v>8</v>
      </c>
      <c r="L47" s="187">
        <v>6</v>
      </c>
      <c r="M47" s="187">
        <v>6</v>
      </c>
      <c r="N47" s="187">
        <v>6</v>
      </c>
      <c r="O47" s="208">
        <v>0</v>
      </c>
      <c r="P47" s="209">
        <v>0</v>
      </c>
    </row>
    <row r="48" spans="1:16" ht="15.95" customHeight="1" x14ac:dyDescent="0.2">
      <c r="A48" s="116" t="s">
        <v>39</v>
      </c>
      <c r="B48" s="207">
        <v>134</v>
      </c>
      <c r="C48" s="186">
        <v>39</v>
      </c>
      <c r="D48" s="187">
        <v>6</v>
      </c>
      <c r="E48" s="187">
        <v>33</v>
      </c>
      <c r="F48" s="187">
        <v>79</v>
      </c>
      <c r="G48" s="187">
        <v>14</v>
      </c>
      <c r="H48" s="187">
        <v>16</v>
      </c>
      <c r="I48" s="187">
        <v>11</v>
      </c>
      <c r="J48" s="187">
        <v>15</v>
      </c>
      <c r="K48" s="187">
        <v>9</v>
      </c>
      <c r="L48" s="187">
        <v>14</v>
      </c>
      <c r="M48" s="187">
        <v>16</v>
      </c>
      <c r="N48" s="187">
        <v>16</v>
      </c>
      <c r="O48" s="208">
        <v>0</v>
      </c>
      <c r="P48" s="209">
        <v>0</v>
      </c>
    </row>
    <row r="49" spans="1:16" ht="15.95" customHeight="1" x14ac:dyDescent="0.2">
      <c r="A49" s="116" t="s">
        <v>40</v>
      </c>
      <c r="B49" s="207">
        <v>70</v>
      </c>
      <c r="C49" s="186">
        <v>11</v>
      </c>
      <c r="D49" s="187">
        <v>1</v>
      </c>
      <c r="E49" s="187">
        <v>10</v>
      </c>
      <c r="F49" s="187">
        <v>56</v>
      </c>
      <c r="G49" s="187">
        <v>13</v>
      </c>
      <c r="H49" s="187">
        <v>10</v>
      </c>
      <c r="I49" s="187">
        <v>5</v>
      </c>
      <c r="J49" s="187">
        <v>10</v>
      </c>
      <c r="K49" s="187">
        <v>12</v>
      </c>
      <c r="L49" s="187">
        <v>6</v>
      </c>
      <c r="M49" s="187">
        <v>3</v>
      </c>
      <c r="N49" s="187">
        <v>3</v>
      </c>
      <c r="O49" s="208">
        <v>0</v>
      </c>
      <c r="P49" s="209">
        <v>0</v>
      </c>
    </row>
    <row r="50" spans="1:16" ht="15.95" customHeight="1" x14ac:dyDescent="0.2">
      <c r="A50" s="116" t="s">
        <v>41</v>
      </c>
      <c r="B50" s="207">
        <v>47</v>
      </c>
      <c r="C50" s="186">
        <v>6</v>
      </c>
      <c r="D50" s="187">
        <v>1</v>
      </c>
      <c r="E50" s="187">
        <v>5</v>
      </c>
      <c r="F50" s="187">
        <v>33</v>
      </c>
      <c r="G50" s="187">
        <v>9</v>
      </c>
      <c r="H50" s="187">
        <v>5</v>
      </c>
      <c r="I50" s="187">
        <v>6</v>
      </c>
      <c r="J50" s="187">
        <v>4</v>
      </c>
      <c r="K50" s="187">
        <v>2</v>
      </c>
      <c r="L50" s="187">
        <v>7</v>
      </c>
      <c r="M50" s="187">
        <v>8</v>
      </c>
      <c r="N50" s="187">
        <v>8</v>
      </c>
      <c r="O50" s="208">
        <v>0</v>
      </c>
      <c r="P50" s="209">
        <v>0</v>
      </c>
    </row>
    <row r="51" spans="1:16" ht="15.95" customHeight="1" x14ac:dyDescent="0.2">
      <c r="A51" s="116" t="s">
        <v>42</v>
      </c>
      <c r="B51" s="207">
        <v>134</v>
      </c>
      <c r="C51" s="186">
        <v>19</v>
      </c>
      <c r="D51" s="187">
        <v>3</v>
      </c>
      <c r="E51" s="187">
        <v>16</v>
      </c>
      <c r="F51" s="187">
        <v>96</v>
      </c>
      <c r="G51" s="187">
        <v>19</v>
      </c>
      <c r="H51" s="187">
        <v>13</v>
      </c>
      <c r="I51" s="187">
        <v>15</v>
      </c>
      <c r="J51" s="187">
        <v>14</v>
      </c>
      <c r="K51" s="187">
        <v>17</v>
      </c>
      <c r="L51" s="187">
        <v>18</v>
      </c>
      <c r="M51" s="187">
        <v>19</v>
      </c>
      <c r="N51" s="187">
        <v>18</v>
      </c>
      <c r="O51" s="208">
        <v>1</v>
      </c>
      <c r="P51" s="209">
        <v>0</v>
      </c>
    </row>
    <row r="52" spans="1:16" ht="15.95" customHeight="1" x14ac:dyDescent="0.2">
      <c r="A52" s="116" t="s">
        <v>43</v>
      </c>
      <c r="B52" s="207">
        <v>90</v>
      </c>
      <c r="C52" s="186">
        <v>23</v>
      </c>
      <c r="D52" s="187">
        <v>5</v>
      </c>
      <c r="E52" s="187">
        <v>18</v>
      </c>
      <c r="F52" s="187">
        <v>61</v>
      </c>
      <c r="G52" s="187">
        <v>14</v>
      </c>
      <c r="H52" s="187">
        <v>13</v>
      </c>
      <c r="I52" s="187">
        <v>15</v>
      </c>
      <c r="J52" s="187">
        <v>10</v>
      </c>
      <c r="K52" s="187">
        <v>2</v>
      </c>
      <c r="L52" s="187">
        <v>7</v>
      </c>
      <c r="M52" s="187">
        <v>6</v>
      </c>
      <c r="N52" s="187">
        <v>6</v>
      </c>
      <c r="O52" s="208">
        <v>0</v>
      </c>
      <c r="P52" s="209">
        <v>0</v>
      </c>
    </row>
    <row r="53" spans="1:16" ht="15.95" customHeight="1" x14ac:dyDescent="0.2">
      <c r="A53" s="116" t="s">
        <v>44</v>
      </c>
      <c r="B53" s="207">
        <v>60</v>
      </c>
      <c r="C53" s="186">
        <v>11</v>
      </c>
      <c r="D53" s="187">
        <v>1</v>
      </c>
      <c r="E53" s="187">
        <v>10</v>
      </c>
      <c r="F53" s="187">
        <v>38</v>
      </c>
      <c r="G53" s="187">
        <v>5</v>
      </c>
      <c r="H53" s="187">
        <v>6</v>
      </c>
      <c r="I53" s="187">
        <v>7</v>
      </c>
      <c r="J53" s="187">
        <v>9</v>
      </c>
      <c r="K53" s="187">
        <v>2</v>
      </c>
      <c r="L53" s="187">
        <v>9</v>
      </c>
      <c r="M53" s="187">
        <v>11</v>
      </c>
      <c r="N53" s="187">
        <v>11</v>
      </c>
      <c r="O53" s="208">
        <v>0</v>
      </c>
      <c r="P53" s="209">
        <v>0</v>
      </c>
    </row>
    <row r="54" spans="1:16" ht="15.95" customHeight="1" x14ac:dyDescent="0.2">
      <c r="A54" s="116" t="s">
        <v>45</v>
      </c>
      <c r="B54" s="207">
        <v>69</v>
      </c>
      <c r="C54" s="186">
        <v>16</v>
      </c>
      <c r="D54" s="187">
        <v>5</v>
      </c>
      <c r="E54" s="187">
        <v>11</v>
      </c>
      <c r="F54" s="187">
        <v>48</v>
      </c>
      <c r="G54" s="187">
        <v>9</v>
      </c>
      <c r="H54" s="187">
        <v>11</v>
      </c>
      <c r="I54" s="187">
        <v>12</v>
      </c>
      <c r="J54" s="187">
        <v>4</v>
      </c>
      <c r="K54" s="187">
        <v>5</v>
      </c>
      <c r="L54" s="187">
        <v>7</v>
      </c>
      <c r="M54" s="187">
        <v>5</v>
      </c>
      <c r="N54" s="187">
        <v>4</v>
      </c>
      <c r="O54" s="208">
        <v>1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35</v>
      </c>
      <c r="C55" s="186">
        <v>5</v>
      </c>
      <c r="D55" s="187">
        <v>1</v>
      </c>
      <c r="E55" s="187">
        <v>4</v>
      </c>
      <c r="F55" s="187">
        <v>28</v>
      </c>
      <c r="G55" s="187">
        <v>10</v>
      </c>
      <c r="H55" s="187">
        <v>8</v>
      </c>
      <c r="I55" s="187">
        <v>2</v>
      </c>
      <c r="J55" s="187">
        <v>5</v>
      </c>
      <c r="K55" s="187">
        <v>2</v>
      </c>
      <c r="L55" s="187">
        <v>1</v>
      </c>
      <c r="M55" s="187">
        <v>2</v>
      </c>
      <c r="N55" s="187">
        <v>2</v>
      </c>
      <c r="O55" s="208">
        <v>0</v>
      </c>
      <c r="P55" s="209">
        <v>0</v>
      </c>
    </row>
    <row r="56" spans="1:16" ht="15.95" customHeight="1" x14ac:dyDescent="0.2">
      <c r="A56" s="116" t="s">
        <v>47</v>
      </c>
      <c r="B56" s="207">
        <v>48</v>
      </c>
      <c r="C56" s="186">
        <v>9</v>
      </c>
      <c r="D56" s="187">
        <v>2</v>
      </c>
      <c r="E56" s="187">
        <v>7</v>
      </c>
      <c r="F56" s="187">
        <v>30</v>
      </c>
      <c r="G56" s="187">
        <v>6</v>
      </c>
      <c r="H56" s="187">
        <v>4</v>
      </c>
      <c r="I56" s="187">
        <v>4</v>
      </c>
      <c r="J56" s="187">
        <v>5</v>
      </c>
      <c r="K56" s="187">
        <v>3</v>
      </c>
      <c r="L56" s="187">
        <v>8</v>
      </c>
      <c r="M56" s="187">
        <v>9</v>
      </c>
      <c r="N56" s="187">
        <v>9</v>
      </c>
      <c r="O56" s="208">
        <v>0</v>
      </c>
      <c r="P56" s="209">
        <v>0</v>
      </c>
    </row>
    <row r="57" spans="1:16" ht="15.95" customHeight="1" x14ac:dyDescent="0.2">
      <c r="A57" s="118" t="s">
        <v>48</v>
      </c>
      <c r="B57" s="210">
        <v>117</v>
      </c>
      <c r="C57" s="188">
        <v>12</v>
      </c>
      <c r="D57" s="189">
        <v>1</v>
      </c>
      <c r="E57" s="189">
        <v>11</v>
      </c>
      <c r="F57" s="189">
        <v>91</v>
      </c>
      <c r="G57" s="189">
        <v>15</v>
      </c>
      <c r="H57" s="189">
        <v>22</v>
      </c>
      <c r="I57" s="189">
        <v>20</v>
      </c>
      <c r="J57" s="189">
        <v>11</v>
      </c>
      <c r="K57" s="189">
        <v>8</v>
      </c>
      <c r="L57" s="189">
        <v>15</v>
      </c>
      <c r="M57" s="189">
        <v>14</v>
      </c>
      <c r="N57" s="189">
        <v>13</v>
      </c>
      <c r="O57" s="211">
        <v>1</v>
      </c>
      <c r="P57" s="212">
        <v>0</v>
      </c>
    </row>
    <row r="58" spans="1:16" ht="15.95" customHeight="1" thickBot="1" x14ac:dyDescent="0.25">
      <c r="A58" s="120" t="s">
        <v>49</v>
      </c>
      <c r="B58" s="221">
        <v>857</v>
      </c>
      <c r="C58" s="201">
        <v>161</v>
      </c>
      <c r="D58" s="197">
        <v>27</v>
      </c>
      <c r="E58" s="197">
        <v>134</v>
      </c>
      <c r="F58" s="197">
        <v>597</v>
      </c>
      <c r="G58" s="197">
        <v>122</v>
      </c>
      <c r="H58" s="197">
        <v>115</v>
      </c>
      <c r="I58" s="197">
        <v>100</v>
      </c>
      <c r="J58" s="197">
        <v>92</v>
      </c>
      <c r="K58" s="197">
        <v>70</v>
      </c>
      <c r="L58" s="197">
        <v>98</v>
      </c>
      <c r="M58" s="197">
        <v>99</v>
      </c>
      <c r="N58" s="197">
        <v>96</v>
      </c>
      <c r="O58" s="222">
        <v>3</v>
      </c>
      <c r="P58" s="223">
        <v>0</v>
      </c>
    </row>
    <row r="59" spans="1:16" ht="15.95" customHeight="1" x14ac:dyDescent="0.2">
      <c r="A59" s="121" t="s">
        <v>50</v>
      </c>
      <c r="B59" s="224">
        <v>104</v>
      </c>
      <c r="C59" s="186">
        <v>11</v>
      </c>
      <c r="D59" s="187">
        <v>0</v>
      </c>
      <c r="E59" s="187">
        <v>11</v>
      </c>
      <c r="F59" s="187">
        <v>82</v>
      </c>
      <c r="G59" s="187">
        <v>18</v>
      </c>
      <c r="H59" s="187">
        <v>16</v>
      </c>
      <c r="I59" s="187">
        <v>11</v>
      </c>
      <c r="J59" s="187">
        <v>10</v>
      </c>
      <c r="K59" s="187">
        <v>11</v>
      </c>
      <c r="L59" s="187">
        <v>16</v>
      </c>
      <c r="M59" s="187">
        <v>11</v>
      </c>
      <c r="N59" s="187">
        <v>9</v>
      </c>
      <c r="O59" s="208">
        <v>2</v>
      </c>
      <c r="P59" s="209">
        <v>0</v>
      </c>
    </row>
    <row r="60" spans="1:16" ht="15.95" customHeight="1" x14ac:dyDescent="0.2">
      <c r="A60" s="116" t="s">
        <v>51</v>
      </c>
      <c r="B60" s="224">
        <v>30</v>
      </c>
      <c r="C60" s="186">
        <v>3</v>
      </c>
      <c r="D60" s="187">
        <v>0</v>
      </c>
      <c r="E60" s="187">
        <v>3</v>
      </c>
      <c r="F60" s="187">
        <v>24</v>
      </c>
      <c r="G60" s="187">
        <v>4</v>
      </c>
      <c r="H60" s="187">
        <v>2</v>
      </c>
      <c r="I60" s="187">
        <v>4</v>
      </c>
      <c r="J60" s="187">
        <v>4</v>
      </c>
      <c r="K60" s="187">
        <v>7</v>
      </c>
      <c r="L60" s="187">
        <v>3</v>
      </c>
      <c r="M60" s="187">
        <v>3</v>
      </c>
      <c r="N60" s="187">
        <v>3</v>
      </c>
      <c r="O60" s="208">
        <v>0</v>
      </c>
      <c r="P60" s="209">
        <v>0</v>
      </c>
    </row>
    <row r="61" spans="1:16" ht="15.95" customHeight="1" x14ac:dyDescent="0.2">
      <c r="A61" s="116" t="s">
        <v>52</v>
      </c>
      <c r="B61" s="224">
        <v>133</v>
      </c>
      <c r="C61" s="186">
        <v>31</v>
      </c>
      <c r="D61" s="187">
        <v>8</v>
      </c>
      <c r="E61" s="187">
        <v>23</v>
      </c>
      <c r="F61" s="187">
        <v>96</v>
      </c>
      <c r="G61" s="187">
        <v>17</v>
      </c>
      <c r="H61" s="187">
        <v>16</v>
      </c>
      <c r="I61" s="187">
        <v>10</v>
      </c>
      <c r="J61" s="187">
        <v>14</v>
      </c>
      <c r="K61" s="187">
        <v>20</v>
      </c>
      <c r="L61" s="187">
        <v>19</v>
      </c>
      <c r="M61" s="187">
        <v>6</v>
      </c>
      <c r="N61" s="187">
        <v>6</v>
      </c>
      <c r="O61" s="208">
        <v>0</v>
      </c>
      <c r="P61" s="209">
        <v>0</v>
      </c>
    </row>
    <row r="62" spans="1:16" ht="15.95" customHeight="1" x14ac:dyDescent="0.2">
      <c r="A62" s="116" t="s">
        <v>53</v>
      </c>
      <c r="B62" s="224">
        <v>65</v>
      </c>
      <c r="C62" s="186">
        <v>14</v>
      </c>
      <c r="D62" s="187">
        <v>5</v>
      </c>
      <c r="E62" s="187">
        <v>9</v>
      </c>
      <c r="F62" s="187">
        <v>41</v>
      </c>
      <c r="G62" s="187">
        <v>6</v>
      </c>
      <c r="H62" s="187">
        <v>9</v>
      </c>
      <c r="I62" s="187">
        <v>3</v>
      </c>
      <c r="J62" s="187">
        <v>8</v>
      </c>
      <c r="K62" s="187">
        <v>8</v>
      </c>
      <c r="L62" s="187">
        <v>7</v>
      </c>
      <c r="M62" s="187">
        <v>10</v>
      </c>
      <c r="N62" s="187">
        <v>10</v>
      </c>
      <c r="O62" s="208">
        <v>0</v>
      </c>
      <c r="P62" s="209">
        <v>0</v>
      </c>
    </row>
    <row r="63" spans="1:16" ht="15.95" customHeight="1" x14ac:dyDescent="0.2">
      <c r="A63" s="116" t="s">
        <v>54</v>
      </c>
      <c r="B63" s="224">
        <v>54</v>
      </c>
      <c r="C63" s="186">
        <v>17</v>
      </c>
      <c r="D63" s="187">
        <v>3</v>
      </c>
      <c r="E63" s="187">
        <v>14</v>
      </c>
      <c r="F63" s="187">
        <v>35</v>
      </c>
      <c r="G63" s="187">
        <v>6</v>
      </c>
      <c r="H63" s="187">
        <v>6</v>
      </c>
      <c r="I63" s="187">
        <v>8</v>
      </c>
      <c r="J63" s="187">
        <v>7</v>
      </c>
      <c r="K63" s="187">
        <v>5</v>
      </c>
      <c r="L63" s="187">
        <v>3</v>
      </c>
      <c r="M63" s="187">
        <v>2</v>
      </c>
      <c r="N63" s="187">
        <v>2</v>
      </c>
      <c r="O63" s="208">
        <v>0</v>
      </c>
      <c r="P63" s="209">
        <v>0</v>
      </c>
    </row>
    <row r="64" spans="1:16" ht="15.95" customHeight="1" x14ac:dyDescent="0.2">
      <c r="A64" s="116" t="s">
        <v>55</v>
      </c>
      <c r="B64" s="224">
        <v>125</v>
      </c>
      <c r="C64" s="186">
        <v>27</v>
      </c>
      <c r="D64" s="187">
        <v>7</v>
      </c>
      <c r="E64" s="187">
        <v>20</v>
      </c>
      <c r="F64" s="187">
        <v>93</v>
      </c>
      <c r="G64" s="187">
        <v>25</v>
      </c>
      <c r="H64" s="187">
        <v>23</v>
      </c>
      <c r="I64" s="187">
        <v>13</v>
      </c>
      <c r="J64" s="187">
        <v>16</v>
      </c>
      <c r="K64" s="187">
        <v>7</v>
      </c>
      <c r="L64" s="187">
        <v>9</v>
      </c>
      <c r="M64" s="187">
        <v>5</v>
      </c>
      <c r="N64" s="187">
        <v>4</v>
      </c>
      <c r="O64" s="208">
        <v>1</v>
      </c>
      <c r="P64" s="209">
        <v>0</v>
      </c>
    </row>
    <row r="65" spans="1:16" ht="15.95" customHeight="1" x14ac:dyDescent="0.2">
      <c r="A65" s="116" t="s">
        <v>56</v>
      </c>
      <c r="B65" s="224">
        <v>30</v>
      </c>
      <c r="C65" s="186">
        <v>3</v>
      </c>
      <c r="D65" s="187">
        <v>0</v>
      </c>
      <c r="E65" s="187">
        <v>3</v>
      </c>
      <c r="F65" s="187">
        <v>26</v>
      </c>
      <c r="G65" s="187">
        <v>6</v>
      </c>
      <c r="H65" s="187">
        <v>5</v>
      </c>
      <c r="I65" s="187">
        <v>5</v>
      </c>
      <c r="J65" s="187">
        <v>6</v>
      </c>
      <c r="K65" s="187">
        <v>3</v>
      </c>
      <c r="L65" s="187">
        <v>1</v>
      </c>
      <c r="M65" s="187">
        <v>1</v>
      </c>
      <c r="N65" s="187">
        <v>1</v>
      </c>
      <c r="O65" s="208">
        <v>0</v>
      </c>
      <c r="P65" s="209">
        <v>0</v>
      </c>
    </row>
    <row r="66" spans="1:16" ht="15.95" customHeight="1" x14ac:dyDescent="0.2">
      <c r="A66" s="116" t="s">
        <v>57</v>
      </c>
      <c r="B66" s="224">
        <v>69</v>
      </c>
      <c r="C66" s="186">
        <v>18</v>
      </c>
      <c r="D66" s="187">
        <v>5</v>
      </c>
      <c r="E66" s="187">
        <v>13</v>
      </c>
      <c r="F66" s="187">
        <v>45</v>
      </c>
      <c r="G66" s="187">
        <v>10</v>
      </c>
      <c r="H66" s="187">
        <v>7</v>
      </c>
      <c r="I66" s="187">
        <v>10</v>
      </c>
      <c r="J66" s="187">
        <v>6</v>
      </c>
      <c r="K66" s="187">
        <v>5</v>
      </c>
      <c r="L66" s="187">
        <v>7</v>
      </c>
      <c r="M66" s="187">
        <v>6</v>
      </c>
      <c r="N66" s="187">
        <v>6</v>
      </c>
      <c r="O66" s="208">
        <v>0</v>
      </c>
      <c r="P66" s="209">
        <v>0</v>
      </c>
    </row>
    <row r="67" spans="1:16" ht="15.95" customHeight="1" x14ac:dyDescent="0.2">
      <c r="A67" s="116" t="s">
        <v>58</v>
      </c>
      <c r="B67" s="224">
        <v>90</v>
      </c>
      <c r="C67" s="186">
        <v>22</v>
      </c>
      <c r="D67" s="187">
        <v>5</v>
      </c>
      <c r="E67" s="187">
        <v>17</v>
      </c>
      <c r="F67" s="187">
        <v>65</v>
      </c>
      <c r="G67" s="187">
        <v>14</v>
      </c>
      <c r="H67" s="187">
        <v>15</v>
      </c>
      <c r="I67" s="187">
        <v>8</v>
      </c>
      <c r="J67" s="187">
        <v>11</v>
      </c>
      <c r="K67" s="187">
        <v>7</v>
      </c>
      <c r="L67" s="187">
        <v>10</v>
      </c>
      <c r="M67" s="187">
        <v>3</v>
      </c>
      <c r="N67" s="187">
        <v>3</v>
      </c>
      <c r="O67" s="208">
        <v>0</v>
      </c>
      <c r="P67" s="209">
        <v>0</v>
      </c>
    </row>
    <row r="68" spans="1:16" ht="15.95" customHeight="1" x14ac:dyDescent="0.2">
      <c r="A68" s="116" t="s">
        <v>59</v>
      </c>
      <c r="B68" s="224">
        <v>61</v>
      </c>
      <c r="C68" s="186">
        <v>16</v>
      </c>
      <c r="D68" s="187">
        <v>5</v>
      </c>
      <c r="E68" s="187">
        <v>11</v>
      </c>
      <c r="F68" s="187">
        <v>41</v>
      </c>
      <c r="G68" s="187">
        <v>11</v>
      </c>
      <c r="H68" s="187">
        <v>6</v>
      </c>
      <c r="I68" s="187">
        <v>6</v>
      </c>
      <c r="J68" s="187">
        <v>10</v>
      </c>
      <c r="K68" s="187">
        <v>5</v>
      </c>
      <c r="L68" s="187">
        <v>3</v>
      </c>
      <c r="M68" s="187">
        <v>4</v>
      </c>
      <c r="N68" s="187">
        <v>4</v>
      </c>
      <c r="O68" s="208">
        <v>0</v>
      </c>
      <c r="P68" s="209">
        <v>0</v>
      </c>
    </row>
    <row r="69" spans="1:16" ht="15.95" customHeight="1" x14ac:dyDescent="0.2">
      <c r="A69" s="116" t="s">
        <v>60</v>
      </c>
      <c r="B69" s="224">
        <v>117</v>
      </c>
      <c r="C69" s="186">
        <v>19</v>
      </c>
      <c r="D69" s="187">
        <v>3</v>
      </c>
      <c r="E69" s="187">
        <v>16</v>
      </c>
      <c r="F69" s="187">
        <v>86</v>
      </c>
      <c r="G69" s="187">
        <v>21</v>
      </c>
      <c r="H69" s="187">
        <v>19</v>
      </c>
      <c r="I69" s="187">
        <v>19</v>
      </c>
      <c r="J69" s="187">
        <v>12</v>
      </c>
      <c r="K69" s="187">
        <v>8</v>
      </c>
      <c r="L69" s="187">
        <v>7</v>
      </c>
      <c r="M69" s="187">
        <v>12</v>
      </c>
      <c r="N69" s="187">
        <v>12</v>
      </c>
      <c r="O69" s="208">
        <v>0</v>
      </c>
      <c r="P69" s="209">
        <v>0</v>
      </c>
    </row>
    <row r="70" spans="1:16" ht="15.95" customHeight="1" x14ac:dyDescent="0.2">
      <c r="A70" s="116" t="s">
        <v>61</v>
      </c>
      <c r="B70" s="224">
        <v>41</v>
      </c>
      <c r="C70" s="186">
        <v>6</v>
      </c>
      <c r="D70" s="187">
        <v>2</v>
      </c>
      <c r="E70" s="187">
        <v>4</v>
      </c>
      <c r="F70" s="187">
        <v>28</v>
      </c>
      <c r="G70" s="187">
        <v>11</v>
      </c>
      <c r="H70" s="187">
        <v>2</v>
      </c>
      <c r="I70" s="187">
        <v>3</v>
      </c>
      <c r="J70" s="187">
        <v>1</v>
      </c>
      <c r="K70" s="187">
        <v>3</v>
      </c>
      <c r="L70" s="187">
        <v>8</v>
      </c>
      <c r="M70" s="187">
        <v>7</v>
      </c>
      <c r="N70" s="187">
        <v>6</v>
      </c>
      <c r="O70" s="208">
        <v>1</v>
      </c>
      <c r="P70" s="209">
        <v>0</v>
      </c>
    </row>
    <row r="71" spans="1:16" ht="15.95" customHeight="1" x14ac:dyDescent="0.2">
      <c r="A71" s="116" t="s">
        <v>62</v>
      </c>
      <c r="B71" s="225">
        <v>76</v>
      </c>
      <c r="C71" s="188">
        <v>13</v>
      </c>
      <c r="D71" s="189">
        <v>3</v>
      </c>
      <c r="E71" s="189">
        <v>10</v>
      </c>
      <c r="F71" s="189">
        <v>58</v>
      </c>
      <c r="G71" s="189">
        <v>10</v>
      </c>
      <c r="H71" s="189">
        <v>10</v>
      </c>
      <c r="I71" s="189">
        <v>11</v>
      </c>
      <c r="J71" s="189">
        <v>7</v>
      </c>
      <c r="K71" s="189">
        <v>7</v>
      </c>
      <c r="L71" s="189">
        <v>13</v>
      </c>
      <c r="M71" s="189">
        <v>5</v>
      </c>
      <c r="N71" s="189">
        <v>5</v>
      </c>
      <c r="O71" s="211">
        <v>0</v>
      </c>
      <c r="P71" s="212">
        <v>0</v>
      </c>
    </row>
    <row r="72" spans="1:16" ht="15.95" customHeight="1" x14ac:dyDescent="0.2">
      <c r="A72" s="117" t="s">
        <v>63</v>
      </c>
      <c r="B72" s="226">
        <v>995</v>
      </c>
      <c r="C72" s="198">
        <v>200</v>
      </c>
      <c r="D72" s="191">
        <v>46</v>
      </c>
      <c r="E72" s="191">
        <v>154</v>
      </c>
      <c r="F72" s="191">
        <v>720</v>
      </c>
      <c r="G72" s="191">
        <v>159</v>
      </c>
      <c r="H72" s="191">
        <v>136</v>
      </c>
      <c r="I72" s="191">
        <v>111</v>
      </c>
      <c r="J72" s="191">
        <v>112</v>
      </c>
      <c r="K72" s="191">
        <v>96</v>
      </c>
      <c r="L72" s="191">
        <v>106</v>
      </c>
      <c r="M72" s="191">
        <v>75</v>
      </c>
      <c r="N72" s="191">
        <v>71</v>
      </c>
      <c r="O72" s="214">
        <v>4</v>
      </c>
      <c r="P72" s="215">
        <v>0</v>
      </c>
    </row>
    <row r="73" spans="1:16" ht="15.95" customHeight="1" x14ac:dyDescent="0.2">
      <c r="A73" s="116" t="s">
        <v>64</v>
      </c>
      <c r="B73" s="224">
        <v>139</v>
      </c>
      <c r="C73" s="186">
        <v>34</v>
      </c>
      <c r="D73" s="187">
        <v>5</v>
      </c>
      <c r="E73" s="187">
        <v>29</v>
      </c>
      <c r="F73" s="187">
        <v>90</v>
      </c>
      <c r="G73" s="187">
        <v>20</v>
      </c>
      <c r="H73" s="187">
        <v>12</v>
      </c>
      <c r="I73" s="187">
        <v>17</v>
      </c>
      <c r="J73" s="187">
        <v>15</v>
      </c>
      <c r="K73" s="187">
        <v>10</v>
      </c>
      <c r="L73" s="187">
        <v>16</v>
      </c>
      <c r="M73" s="187">
        <v>15</v>
      </c>
      <c r="N73" s="187">
        <v>15</v>
      </c>
      <c r="O73" s="208">
        <v>0</v>
      </c>
      <c r="P73" s="209">
        <v>0</v>
      </c>
    </row>
    <row r="74" spans="1:16" ht="15.95" customHeight="1" x14ac:dyDescent="0.2">
      <c r="A74" s="116" t="s">
        <v>65</v>
      </c>
      <c r="B74" s="224">
        <v>81</v>
      </c>
      <c r="C74" s="186">
        <v>23</v>
      </c>
      <c r="D74" s="187">
        <v>4</v>
      </c>
      <c r="E74" s="187">
        <v>19</v>
      </c>
      <c r="F74" s="187">
        <v>52</v>
      </c>
      <c r="G74" s="187">
        <v>14</v>
      </c>
      <c r="H74" s="187">
        <v>6</v>
      </c>
      <c r="I74" s="187">
        <v>13</v>
      </c>
      <c r="J74" s="187">
        <v>10</v>
      </c>
      <c r="K74" s="187">
        <v>7</v>
      </c>
      <c r="L74" s="187">
        <v>2</v>
      </c>
      <c r="M74" s="187">
        <v>6</v>
      </c>
      <c r="N74" s="187">
        <v>6</v>
      </c>
      <c r="O74" s="208">
        <v>0</v>
      </c>
      <c r="P74" s="209">
        <v>0</v>
      </c>
    </row>
    <row r="75" spans="1:16" ht="15.95" customHeight="1" x14ac:dyDescent="0.2">
      <c r="A75" s="116" t="s">
        <v>66</v>
      </c>
      <c r="B75" s="224">
        <v>121</v>
      </c>
      <c r="C75" s="186">
        <v>37</v>
      </c>
      <c r="D75" s="187">
        <v>8</v>
      </c>
      <c r="E75" s="187">
        <v>29</v>
      </c>
      <c r="F75" s="187">
        <v>79</v>
      </c>
      <c r="G75" s="187">
        <v>25</v>
      </c>
      <c r="H75" s="187">
        <v>16</v>
      </c>
      <c r="I75" s="187">
        <v>16</v>
      </c>
      <c r="J75" s="187">
        <v>8</v>
      </c>
      <c r="K75" s="187">
        <v>9</v>
      </c>
      <c r="L75" s="187">
        <v>5</v>
      </c>
      <c r="M75" s="187">
        <v>5</v>
      </c>
      <c r="N75" s="187">
        <v>5</v>
      </c>
      <c r="O75" s="208">
        <v>0</v>
      </c>
      <c r="P75" s="209">
        <v>0</v>
      </c>
    </row>
    <row r="76" spans="1:16" ht="15.95" customHeight="1" x14ac:dyDescent="0.2">
      <c r="A76" s="116" t="s">
        <v>67</v>
      </c>
      <c r="B76" s="224">
        <v>43</v>
      </c>
      <c r="C76" s="186">
        <v>11</v>
      </c>
      <c r="D76" s="187">
        <v>1</v>
      </c>
      <c r="E76" s="187">
        <v>10</v>
      </c>
      <c r="F76" s="187">
        <v>30</v>
      </c>
      <c r="G76" s="187">
        <v>6</v>
      </c>
      <c r="H76" s="187">
        <v>9</v>
      </c>
      <c r="I76" s="187">
        <v>6</v>
      </c>
      <c r="J76" s="187">
        <v>4</v>
      </c>
      <c r="K76" s="187">
        <v>2</v>
      </c>
      <c r="L76" s="187">
        <v>3</v>
      </c>
      <c r="M76" s="187">
        <v>2</v>
      </c>
      <c r="N76" s="187">
        <v>2</v>
      </c>
      <c r="O76" s="208">
        <v>0</v>
      </c>
      <c r="P76" s="209">
        <v>0</v>
      </c>
    </row>
    <row r="77" spans="1:16" ht="15.95" customHeight="1" x14ac:dyDescent="0.2">
      <c r="A77" s="116" t="s">
        <v>68</v>
      </c>
      <c r="B77" s="224">
        <v>10</v>
      </c>
      <c r="C77" s="186">
        <v>2</v>
      </c>
      <c r="D77" s="187">
        <v>0</v>
      </c>
      <c r="E77" s="187">
        <v>2</v>
      </c>
      <c r="F77" s="187">
        <v>8</v>
      </c>
      <c r="G77" s="187">
        <v>2</v>
      </c>
      <c r="H77" s="187">
        <v>0</v>
      </c>
      <c r="I77" s="187">
        <v>1</v>
      </c>
      <c r="J77" s="187">
        <v>2</v>
      </c>
      <c r="K77" s="187">
        <v>2</v>
      </c>
      <c r="L77" s="187">
        <v>1</v>
      </c>
      <c r="M77" s="187">
        <v>0</v>
      </c>
      <c r="N77" s="187">
        <v>0</v>
      </c>
      <c r="O77" s="208">
        <v>0</v>
      </c>
      <c r="P77" s="209">
        <v>0</v>
      </c>
    </row>
    <row r="78" spans="1:16" ht="15.95" customHeight="1" x14ac:dyDescent="0.2">
      <c r="A78" s="116" t="s">
        <v>69</v>
      </c>
      <c r="B78" s="224">
        <v>121</v>
      </c>
      <c r="C78" s="186">
        <v>22</v>
      </c>
      <c r="D78" s="187">
        <v>4</v>
      </c>
      <c r="E78" s="187">
        <v>18</v>
      </c>
      <c r="F78" s="187">
        <v>89</v>
      </c>
      <c r="G78" s="187">
        <v>17</v>
      </c>
      <c r="H78" s="187">
        <v>20</v>
      </c>
      <c r="I78" s="187">
        <v>26</v>
      </c>
      <c r="J78" s="187">
        <v>9</v>
      </c>
      <c r="K78" s="187">
        <v>10</v>
      </c>
      <c r="L78" s="187">
        <v>7</v>
      </c>
      <c r="M78" s="187">
        <v>10</v>
      </c>
      <c r="N78" s="187">
        <v>10</v>
      </c>
      <c r="O78" s="208">
        <v>0</v>
      </c>
      <c r="P78" s="209">
        <v>0</v>
      </c>
    </row>
    <row r="79" spans="1:16" ht="15.95" customHeight="1" x14ac:dyDescent="0.2">
      <c r="A79" s="116" t="s">
        <v>70</v>
      </c>
      <c r="B79" s="224">
        <v>161</v>
      </c>
      <c r="C79" s="186">
        <v>43</v>
      </c>
      <c r="D79" s="187">
        <v>6</v>
      </c>
      <c r="E79" s="187">
        <v>37</v>
      </c>
      <c r="F79" s="187">
        <v>108</v>
      </c>
      <c r="G79" s="187">
        <v>31</v>
      </c>
      <c r="H79" s="187">
        <v>11</v>
      </c>
      <c r="I79" s="187">
        <v>10</v>
      </c>
      <c r="J79" s="187">
        <v>24</v>
      </c>
      <c r="K79" s="187">
        <v>15</v>
      </c>
      <c r="L79" s="187">
        <v>17</v>
      </c>
      <c r="M79" s="187">
        <v>10</v>
      </c>
      <c r="N79" s="187">
        <v>10</v>
      </c>
      <c r="O79" s="208">
        <v>0</v>
      </c>
      <c r="P79" s="209">
        <v>0</v>
      </c>
    </row>
    <row r="80" spans="1:16" ht="15.95" customHeight="1" x14ac:dyDescent="0.2">
      <c r="A80" s="116" t="s">
        <v>71</v>
      </c>
      <c r="B80" s="224">
        <v>85</v>
      </c>
      <c r="C80" s="186">
        <v>25</v>
      </c>
      <c r="D80" s="187">
        <v>7</v>
      </c>
      <c r="E80" s="187">
        <v>18</v>
      </c>
      <c r="F80" s="187">
        <v>53</v>
      </c>
      <c r="G80" s="187">
        <v>16</v>
      </c>
      <c r="H80" s="187">
        <v>8</v>
      </c>
      <c r="I80" s="187">
        <v>8</v>
      </c>
      <c r="J80" s="187">
        <v>9</v>
      </c>
      <c r="K80" s="187">
        <v>6</v>
      </c>
      <c r="L80" s="187">
        <v>6</v>
      </c>
      <c r="M80" s="187">
        <v>7</v>
      </c>
      <c r="N80" s="187">
        <v>6</v>
      </c>
      <c r="O80" s="208">
        <v>1</v>
      </c>
      <c r="P80" s="209">
        <v>0</v>
      </c>
    </row>
    <row r="81" spans="1:16" ht="15.95" customHeight="1" x14ac:dyDescent="0.2">
      <c r="A81" s="116" t="s">
        <v>72</v>
      </c>
      <c r="B81" s="224">
        <v>52</v>
      </c>
      <c r="C81" s="186">
        <v>13</v>
      </c>
      <c r="D81" s="187">
        <v>0</v>
      </c>
      <c r="E81" s="187">
        <v>13</v>
      </c>
      <c r="F81" s="187">
        <v>36</v>
      </c>
      <c r="G81" s="187">
        <v>7</v>
      </c>
      <c r="H81" s="187">
        <v>6</v>
      </c>
      <c r="I81" s="187">
        <v>8</v>
      </c>
      <c r="J81" s="187">
        <v>5</v>
      </c>
      <c r="K81" s="187">
        <v>7</v>
      </c>
      <c r="L81" s="187">
        <v>3</v>
      </c>
      <c r="M81" s="187">
        <v>3</v>
      </c>
      <c r="N81" s="187">
        <v>3</v>
      </c>
      <c r="O81" s="208">
        <v>0</v>
      </c>
      <c r="P81" s="209">
        <v>0</v>
      </c>
    </row>
    <row r="82" spans="1:16" ht="15.95" customHeight="1" x14ac:dyDescent="0.2">
      <c r="A82" s="116" t="s">
        <v>73</v>
      </c>
      <c r="B82" s="224">
        <v>24</v>
      </c>
      <c r="C82" s="186">
        <v>2</v>
      </c>
      <c r="D82" s="187">
        <v>0</v>
      </c>
      <c r="E82" s="187">
        <v>2</v>
      </c>
      <c r="F82" s="187">
        <v>20</v>
      </c>
      <c r="G82" s="187">
        <v>2</v>
      </c>
      <c r="H82" s="187">
        <v>3</v>
      </c>
      <c r="I82" s="187">
        <v>3</v>
      </c>
      <c r="J82" s="187">
        <v>3</v>
      </c>
      <c r="K82" s="187">
        <v>5</v>
      </c>
      <c r="L82" s="187">
        <v>4</v>
      </c>
      <c r="M82" s="187">
        <v>2</v>
      </c>
      <c r="N82" s="187">
        <v>2</v>
      </c>
      <c r="O82" s="208">
        <v>0</v>
      </c>
      <c r="P82" s="209">
        <v>0</v>
      </c>
    </row>
    <row r="83" spans="1:16" ht="15.95" customHeight="1" x14ac:dyDescent="0.2">
      <c r="A83" s="116" t="s">
        <v>74</v>
      </c>
      <c r="B83" s="224">
        <v>35</v>
      </c>
      <c r="C83" s="186">
        <v>7</v>
      </c>
      <c r="D83" s="187">
        <v>1</v>
      </c>
      <c r="E83" s="187">
        <v>6</v>
      </c>
      <c r="F83" s="187">
        <v>23</v>
      </c>
      <c r="G83" s="187">
        <v>6</v>
      </c>
      <c r="H83" s="187">
        <v>4</v>
      </c>
      <c r="I83" s="187">
        <v>3</v>
      </c>
      <c r="J83" s="187">
        <v>3</v>
      </c>
      <c r="K83" s="187">
        <v>5</v>
      </c>
      <c r="L83" s="187">
        <v>2</v>
      </c>
      <c r="M83" s="187">
        <v>5</v>
      </c>
      <c r="N83" s="187">
        <v>5</v>
      </c>
      <c r="O83" s="208">
        <v>0</v>
      </c>
      <c r="P83" s="209">
        <v>0</v>
      </c>
    </row>
    <row r="84" spans="1:16" ht="15.95" customHeight="1" x14ac:dyDescent="0.2">
      <c r="A84" s="116" t="s">
        <v>75</v>
      </c>
      <c r="B84" s="224">
        <v>60</v>
      </c>
      <c r="C84" s="186">
        <v>20</v>
      </c>
      <c r="D84" s="187">
        <v>6</v>
      </c>
      <c r="E84" s="187">
        <v>14</v>
      </c>
      <c r="F84" s="187">
        <v>32</v>
      </c>
      <c r="G84" s="187">
        <v>10</v>
      </c>
      <c r="H84" s="187">
        <v>3</v>
      </c>
      <c r="I84" s="187">
        <v>7</v>
      </c>
      <c r="J84" s="187">
        <v>5</v>
      </c>
      <c r="K84" s="187">
        <v>3</v>
      </c>
      <c r="L84" s="187">
        <v>4</v>
      </c>
      <c r="M84" s="187">
        <v>8</v>
      </c>
      <c r="N84" s="187">
        <v>8</v>
      </c>
      <c r="O84" s="208">
        <v>0</v>
      </c>
      <c r="P84" s="209">
        <v>0</v>
      </c>
    </row>
    <row r="85" spans="1:16" ht="15.95" customHeight="1" x14ac:dyDescent="0.2">
      <c r="A85" s="116" t="s">
        <v>76</v>
      </c>
      <c r="B85" s="225">
        <v>116</v>
      </c>
      <c r="C85" s="188">
        <v>29</v>
      </c>
      <c r="D85" s="189">
        <v>6</v>
      </c>
      <c r="E85" s="189">
        <v>23</v>
      </c>
      <c r="F85" s="189">
        <v>81</v>
      </c>
      <c r="G85" s="189">
        <v>14</v>
      </c>
      <c r="H85" s="189">
        <v>15</v>
      </c>
      <c r="I85" s="189">
        <v>11</v>
      </c>
      <c r="J85" s="189">
        <v>13</v>
      </c>
      <c r="K85" s="189">
        <v>10</v>
      </c>
      <c r="L85" s="189">
        <v>18</v>
      </c>
      <c r="M85" s="189">
        <v>6</v>
      </c>
      <c r="N85" s="189">
        <v>6</v>
      </c>
      <c r="O85" s="211">
        <v>0</v>
      </c>
      <c r="P85" s="212">
        <v>0</v>
      </c>
    </row>
    <row r="86" spans="1:16" ht="15.95" customHeight="1" x14ac:dyDescent="0.2">
      <c r="A86" s="117" t="s">
        <v>77</v>
      </c>
      <c r="B86" s="226">
        <v>1048</v>
      </c>
      <c r="C86" s="198">
        <v>268</v>
      </c>
      <c r="D86" s="191">
        <v>48</v>
      </c>
      <c r="E86" s="191">
        <v>220</v>
      </c>
      <c r="F86" s="191">
        <v>701</v>
      </c>
      <c r="G86" s="191">
        <v>170</v>
      </c>
      <c r="H86" s="191">
        <v>113</v>
      </c>
      <c r="I86" s="191">
        <v>129</v>
      </c>
      <c r="J86" s="191">
        <v>110</v>
      </c>
      <c r="K86" s="191">
        <v>91</v>
      </c>
      <c r="L86" s="191">
        <v>88</v>
      </c>
      <c r="M86" s="191">
        <v>79</v>
      </c>
      <c r="N86" s="191">
        <v>78</v>
      </c>
      <c r="O86" s="214">
        <v>1</v>
      </c>
      <c r="P86" s="215">
        <v>0</v>
      </c>
    </row>
    <row r="87" spans="1:16" ht="15.95" customHeight="1" x14ac:dyDescent="0.2">
      <c r="A87" s="116" t="s">
        <v>78</v>
      </c>
      <c r="B87" s="224">
        <v>30</v>
      </c>
      <c r="C87" s="186">
        <v>6</v>
      </c>
      <c r="D87" s="187">
        <v>1</v>
      </c>
      <c r="E87" s="187">
        <v>5</v>
      </c>
      <c r="F87" s="187">
        <v>23</v>
      </c>
      <c r="G87" s="187">
        <v>5</v>
      </c>
      <c r="H87" s="187">
        <v>7</v>
      </c>
      <c r="I87" s="187">
        <v>4</v>
      </c>
      <c r="J87" s="187">
        <v>4</v>
      </c>
      <c r="K87" s="187">
        <v>1</v>
      </c>
      <c r="L87" s="187">
        <v>2</v>
      </c>
      <c r="M87" s="187">
        <v>1</v>
      </c>
      <c r="N87" s="187">
        <v>1</v>
      </c>
      <c r="O87" s="208">
        <v>0</v>
      </c>
      <c r="P87" s="209">
        <v>0</v>
      </c>
    </row>
    <row r="88" spans="1:16" ht="15.95" customHeight="1" x14ac:dyDescent="0.2">
      <c r="A88" s="116" t="s">
        <v>79</v>
      </c>
      <c r="B88" s="224">
        <v>79</v>
      </c>
      <c r="C88" s="186">
        <v>14</v>
      </c>
      <c r="D88" s="187">
        <v>2</v>
      </c>
      <c r="E88" s="187">
        <v>12</v>
      </c>
      <c r="F88" s="187">
        <v>63</v>
      </c>
      <c r="G88" s="187">
        <v>16</v>
      </c>
      <c r="H88" s="187">
        <v>11</v>
      </c>
      <c r="I88" s="187">
        <v>7</v>
      </c>
      <c r="J88" s="187">
        <v>9</v>
      </c>
      <c r="K88" s="187">
        <v>14</v>
      </c>
      <c r="L88" s="187">
        <v>6</v>
      </c>
      <c r="M88" s="187">
        <v>2</v>
      </c>
      <c r="N88" s="187">
        <v>2</v>
      </c>
      <c r="O88" s="208">
        <v>0</v>
      </c>
      <c r="P88" s="209">
        <v>0</v>
      </c>
    </row>
    <row r="89" spans="1:16" ht="15.95" customHeight="1" x14ac:dyDescent="0.2">
      <c r="A89" s="116" t="s">
        <v>80</v>
      </c>
      <c r="B89" s="224">
        <v>82</v>
      </c>
      <c r="C89" s="186">
        <v>15</v>
      </c>
      <c r="D89" s="187">
        <v>4</v>
      </c>
      <c r="E89" s="187">
        <v>11</v>
      </c>
      <c r="F89" s="187">
        <v>61</v>
      </c>
      <c r="G89" s="187">
        <v>19</v>
      </c>
      <c r="H89" s="187">
        <v>7</v>
      </c>
      <c r="I89" s="187">
        <v>8</v>
      </c>
      <c r="J89" s="187">
        <v>11</v>
      </c>
      <c r="K89" s="187">
        <v>8</v>
      </c>
      <c r="L89" s="187">
        <v>8</v>
      </c>
      <c r="M89" s="187">
        <v>6</v>
      </c>
      <c r="N89" s="187">
        <v>6</v>
      </c>
      <c r="O89" s="208">
        <v>0</v>
      </c>
      <c r="P89" s="209">
        <v>0</v>
      </c>
    </row>
    <row r="90" spans="1:16" ht="15.95" customHeight="1" x14ac:dyDescent="0.2">
      <c r="A90" s="116" t="s">
        <v>81</v>
      </c>
      <c r="B90" s="224">
        <v>34</v>
      </c>
      <c r="C90" s="186">
        <v>1</v>
      </c>
      <c r="D90" s="187">
        <v>0</v>
      </c>
      <c r="E90" s="187">
        <v>1</v>
      </c>
      <c r="F90" s="187">
        <v>28</v>
      </c>
      <c r="G90" s="187">
        <v>5</v>
      </c>
      <c r="H90" s="187">
        <v>9</v>
      </c>
      <c r="I90" s="187">
        <v>8</v>
      </c>
      <c r="J90" s="187">
        <v>4</v>
      </c>
      <c r="K90" s="187">
        <v>0</v>
      </c>
      <c r="L90" s="187">
        <v>2</v>
      </c>
      <c r="M90" s="187">
        <v>5</v>
      </c>
      <c r="N90" s="187">
        <v>5</v>
      </c>
      <c r="O90" s="208">
        <v>0</v>
      </c>
      <c r="P90" s="209">
        <v>0</v>
      </c>
    </row>
    <row r="91" spans="1:16" ht="15.95" customHeight="1" x14ac:dyDescent="0.2">
      <c r="A91" s="116" t="s">
        <v>82</v>
      </c>
      <c r="B91" s="224">
        <v>61</v>
      </c>
      <c r="C91" s="186">
        <v>12</v>
      </c>
      <c r="D91" s="187">
        <v>3</v>
      </c>
      <c r="E91" s="187">
        <v>9</v>
      </c>
      <c r="F91" s="187">
        <v>48</v>
      </c>
      <c r="G91" s="187">
        <v>9</v>
      </c>
      <c r="H91" s="187">
        <v>10</v>
      </c>
      <c r="I91" s="187">
        <v>13</v>
      </c>
      <c r="J91" s="187">
        <v>9</v>
      </c>
      <c r="K91" s="187">
        <v>4</v>
      </c>
      <c r="L91" s="187">
        <v>3</v>
      </c>
      <c r="M91" s="187">
        <v>1</v>
      </c>
      <c r="N91" s="187">
        <v>1</v>
      </c>
      <c r="O91" s="208">
        <v>0</v>
      </c>
      <c r="P91" s="209">
        <v>0</v>
      </c>
    </row>
    <row r="92" spans="1:16" ht="15.95" customHeight="1" x14ac:dyDescent="0.2">
      <c r="A92" s="116" t="s">
        <v>83</v>
      </c>
      <c r="B92" s="224">
        <v>160</v>
      </c>
      <c r="C92" s="186">
        <v>35</v>
      </c>
      <c r="D92" s="187">
        <v>11</v>
      </c>
      <c r="E92" s="187">
        <v>24</v>
      </c>
      <c r="F92" s="187">
        <v>114</v>
      </c>
      <c r="G92" s="187">
        <v>36</v>
      </c>
      <c r="H92" s="187">
        <v>19</v>
      </c>
      <c r="I92" s="187">
        <v>18</v>
      </c>
      <c r="J92" s="187">
        <v>19</v>
      </c>
      <c r="K92" s="187">
        <v>8</v>
      </c>
      <c r="L92" s="187">
        <v>14</v>
      </c>
      <c r="M92" s="187">
        <v>11</v>
      </c>
      <c r="N92" s="187">
        <v>11</v>
      </c>
      <c r="O92" s="208">
        <v>0</v>
      </c>
      <c r="P92" s="209">
        <v>0</v>
      </c>
    </row>
    <row r="93" spans="1:16" ht="15.95" customHeight="1" x14ac:dyDescent="0.2">
      <c r="A93" s="116" t="s">
        <v>84</v>
      </c>
      <c r="B93" s="224">
        <v>120</v>
      </c>
      <c r="C93" s="186">
        <v>20</v>
      </c>
      <c r="D93" s="187">
        <v>7</v>
      </c>
      <c r="E93" s="187">
        <v>13</v>
      </c>
      <c r="F93" s="187">
        <v>91</v>
      </c>
      <c r="G93" s="187">
        <v>33</v>
      </c>
      <c r="H93" s="187">
        <v>9</v>
      </c>
      <c r="I93" s="187">
        <v>17</v>
      </c>
      <c r="J93" s="187">
        <v>8</v>
      </c>
      <c r="K93" s="187">
        <v>10</v>
      </c>
      <c r="L93" s="187">
        <v>14</v>
      </c>
      <c r="M93" s="187">
        <v>9</v>
      </c>
      <c r="N93" s="187">
        <v>8</v>
      </c>
      <c r="O93" s="208">
        <v>1</v>
      </c>
      <c r="P93" s="209">
        <v>0</v>
      </c>
    </row>
    <row r="94" spans="1:16" ht="15.95" customHeight="1" x14ac:dyDescent="0.2">
      <c r="A94" s="116" t="s">
        <v>85</v>
      </c>
      <c r="B94" s="224">
        <v>92</v>
      </c>
      <c r="C94" s="186">
        <v>22</v>
      </c>
      <c r="D94" s="187">
        <v>5</v>
      </c>
      <c r="E94" s="187">
        <v>17</v>
      </c>
      <c r="F94" s="187">
        <v>62</v>
      </c>
      <c r="G94" s="187">
        <v>14</v>
      </c>
      <c r="H94" s="187">
        <v>11</v>
      </c>
      <c r="I94" s="187">
        <v>14</v>
      </c>
      <c r="J94" s="187">
        <v>10</v>
      </c>
      <c r="K94" s="187">
        <v>5</v>
      </c>
      <c r="L94" s="187">
        <v>8</v>
      </c>
      <c r="M94" s="187">
        <v>8</v>
      </c>
      <c r="N94" s="187">
        <v>8</v>
      </c>
      <c r="O94" s="208">
        <v>0</v>
      </c>
      <c r="P94" s="209">
        <v>0</v>
      </c>
    </row>
    <row r="95" spans="1:16" ht="15.95" customHeight="1" x14ac:dyDescent="0.2">
      <c r="A95" s="116" t="s">
        <v>86</v>
      </c>
      <c r="B95" s="224">
        <v>26</v>
      </c>
      <c r="C95" s="186">
        <v>8</v>
      </c>
      <c r="D95" s="187">
        <v>2</v>
      </c>
      <c r="E95" s="187">
        <v>6</v>
      </c>
      <c r="F95" s="187">
        <v>17</v>
      </c>
      <c r="G95" s="187">
        <v>6</v>
      </c>
      <c r="H95" s="187">
        <v>2</v>
      </c>
      <c r="I95" s="187">
        <v>3</v>
      </c>
      <c r="J95" s="187">
        <v>3</v>
      </c>
      <c r="K95" s="187">
        <v>1</v>
      </c>
      <c r="L95" s="187">
        <v>2</v>
      </c>
      <c r="M95" s="187">
        <v>1</v>
      </c>
      <c r="N95" s="187">
        <v>1</v>
      </c>
      <c r="O95" s="208">
        <v>0</v>
      </c>
      <c r="P95" s="209">
        <v>0</v>
      </c>
    </row>
    <row r="96" spans="1:16" ht="15.95" customHeight="1" x14ac:dyDescent="0.2">
      <c r="A96" s="116" t="s">
        <v>87</v>
      </c>
      <c r="B96" s="224">
        <v>134</v>
      </c>
      <c r="C96" s="186">
        <v>35</v>
      </c>
      <c r="D96" s="187">
        <v>12</v>
      </c>
      <c r="E96" s="187">
        <v>23</v>
      </c>
      <c r="F96" s="187">
        <v>95</v>
      </c>
      <c r="G96" s="187">
        <v>23</v>
      </c>
      <c r="H96" s="187">
        <v>16</v>
      </c>
      <c r="I96" s="187">
        <v>18</v>
      </c>
      <c r="J96" s="187">
        <v>19</v>
      </c>
      <c r="K96" s="187">
        <v>9</v>
      </c>
      <c r="L96" s="187">
        <v>10</v>
      </c>
      <c r="M96" s="187">
        <v>4</v>
      </c>
      <c r="N96" s="187">
        <v>4</v>
      </c>
      <c r="O96" s="208">
        <v>0</v>
      </c>
      <c r="P96" s="209">
        <v>0</v>
      </c>
    </row>
    <row r="97" spans="1:16" ht="15.95" customHeight="1" x14ac:dyDescent="0.2">
      <c r="A97" s="116" t="s">
        <v>88</v>
      </c>
      <c r="B97" s="225">
        <v>73</v>
      </c>
      <c r="C97" s="188">
        <v>15</v>
      </c>
      <c r="D97" s="189">
        <v>2</v>
      </c>
      <c r="E97" s="189">
        <v>13</v>
      </c>
      <c r="F97" s="189">
        <v>52</v>
      </c>
      <c r="G97" s="189">
        <v>12</v>
      </c>
      <c r="H97" s="189">
        <v>6</v>
      </c>
      <c r="I97" s="189">
        <v>12</v>
      </c>
      <c r="J97" s="189">
        <v>6</v>
      </c>
      <c r="K97" s="189">
        <v>7</v>
      </c>
      <c r="L97" s="189">
        <v>9</v>
      </c>
      <c r="M97" s="189">
        <v>6</v>
      </c>
      <c r="N97" s="189">
        <v>6</v>
      </c>
      <c r="O97" s="211">
        <v>0</v>
      </c>
      <c r="P97" s="212">
        <v>0</v>
      </c>
    </row>
    <row r="98" spans="1:16" ht="15.95" customHeight="1" x14ac:dyDescent="0.2">
      <c r="A98" s="117" t="s">
        <v>89</v>
      </c>
      <c r="B98" s="226">
        <v>891</v>
      </c>
      <c r="C98" s="198">
        <v>183</v>
      </c>
      <c r="D98" s="191">
        <v>49</v>
      </c>
      <c r="E98" s="191">
        <v>134</v>
      </c>
      <c r="F98" s="191">
        <v>654</v>
      </c>
      <c r="G98" s="191">
        <v>178</v>
      </c>
      <c r="H98" s="191">
        <v>107</v>
      </c>
      <c r="I98" s="191">
        <v>122</v>
      </c>
      <c r="J98" s="191">
        <v>102</v>
      </c>
      <c r="K98" s="191">
        <v>67</v>
      </c>
      <c r="L98" s="191">
        <v>78</v>
      </c>
      <c r="M98" s="191">
        <v>54</v>
      </c>
      <c r="N98" s="191">
        <v>53</v>
      </c>
      <c r="O98" s="214">
        <v>1</v>
      </c>
      <c r="P98" s="215">
        <v>0</v>
      </c>
    </row>
    <row r="99" spans="1:16" ht="15.95" customHeight="1" thickBot="1" x14ac:dyDescent="0.25">
      <c r="A99" s="36" t="s">
        <v>90</v>
      </c>
      <c r="B99" s="227">
        <v>6504</v>
      </c>
      <c r="C99" s="228">
        <v>1291</v>
      </c>
      <c r="D99" s="222">
        <v>240</v>
      </c>
      <c r="E99" s="222">
        <v>1051</v>
      </c>
      <c r="F99" s="222">
        <v>4661</v>
      </c>
      <c r="G99" s="222">
        <v>1051</v>
      </c>
      <c r="H99" s="222">
        <v>846</v>
      </c>
      <c r="I99" s="222">
        <v>843</v>
      </c>
      <c r="J99" s="222">
        <v>724</v>
      </c>
      <c r="K99" s="222">
        <v>593</v>
      </c>
      <c r="L99" s="222">
        <v>604</v>
      </c>
      <c r="M99" s="222">
        <v>552</v>
      </c>
      <c r="N99" s="222">
        <v>534</v>
      </c>
      <c r="O99" s="222">
        <v>18</v>
      </c>
      <c r="P99" s="223">
        <v>0</v>
      </c>
    </row>
    <row r="101" spans="1:16" ht="28.5" customHeight="1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S99" sqref="S99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274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9">
        <v>41974</v>
      </c>
      <c r="P7" s="399"/>
    </row>
    <row r="8" spans="1:16" s="31" customFormat="1" ht="14.25" x14ac:dyDescent="0.2">
      <c r="A8" s="92"/>
      <c r="B8" s="380" t="s">
        <v>244</v>
      </c>
      <c r="C8" s="407" t="s">
        <v>202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 x14ac:dyDescent="0.2">
      <c r="A9" s="94" t="s">
        <v>1</v>
      </c>
      <c r="B9" s="381"/>
      <c r="C9" s="438" t="s">
        <v>227</v>
      </c>
      <c r="D9" s="432"/>
      <c r="E9" s="439"/>
      <c r="F9" s="431" t="s">
        <v>230</v>
      </c>
      <c r="G9" s="432"/>
      <c r="H9" s="432"/>
      <c r="I9" s="432"/>
      <c r="J9" s="432"/>
      <c r="K9" s="432"/>
      <c r="L9" s="439"/>
      <c r="M9" s="431" t="s">
        <v>237</v>
      </c>
      <c r="N9" s="432"/>
      <c r="O9" s="433"/>
      <c r="P9" s="430" t="s">
        <v>190</v>
      </c>
    </row>
    <row r="10" spans="1:16" s="31" customFormat="1" ht="14.25" customHeight="1" x14ac:dyDescent="0.2">
      <c r="A10" s="94"/>
      <c r="B10" s="381"/>
      <c r="C10" s="409" t="s">
        <v>114</v>
      </c>
      <c r="D10" s="436" t="s">
        <v>202</v>
      </c>
      <c r="E10" s="437"/>
      <c r="F10" s="440" t="s">
        <v>114</v>
      </c>
      <c r="G10" s="436" t="s">
        <v>202</v>
      </c>
      <c r="H10" s="442"/>
      <c r="I10" s="442"/>
      <c r="J10" s="442"/>
      <c r="K10" s="442"/>
      <c r="L10" s="437"/>
      <c r="M10" s="440" t="s">
        <v>114</v>
      </c>
      <c r="N10" s="436" t="s">
        <v>202</v>
      </c>
      <c r="O10" s="443"/>
      <c r="P10" s="415"/>
    </row>
    <row r="11" spans="1:16" s="31" customFormat="1" ht="23.25" thickBot="1" x14ac:dyDescent="0.25">
      <c r="A11" s="95"/>
      <c r="B11" s="382"/>
      <c r="C11" s="410"/>
      <c r="D11" s="115" t="s">
        <v>228</v>
      </c>
      <c r="E11" s="115" t="s">
        <v>229</v>
      </c>
      <c r="F11" s="441"/>
      <c r="G11" s="115" t="s">
        <v>231</v>
      </c>
      <c r="H11" s="115" t="s">
        <v>232</v>
      </c>
      <c r="I11" s="115" t="s">
        <v>233</v>
      </c>
      <c r="J11" s="115" t="s">
        <v>234</v>
      </c>
      <c r="K11" s="115" t="s">
        <v>235</v>
      </c>
      <c r="L11" s="115" t="s">
        <v>236</v>
      </c>
      <c r="M11" s="441"/>
      <c r="N11" s="115" t="s">
        <v>238</v>
      </c>
      <c r="O11" s="34" t="s">
        <v>239</v>
      </c>
      <c r="P11" s="416"/>
    </row>
    <row r="12" spans="1:16" ht="15.95" customHeight="1" x14ac:dyDescent="0.2">
      <c r="A12" s="116" t="s">
        <v>3</v>
      </c>
      <c r="B12" s="203">
        <v>1063</v>
      </c>
      <c r="C12" s="204">
        <v>81</v>
      </c>
      <c r="D12" s="184">
        <v>7</v>
      </c>
      <c r="E12" s="184">
        <v>74</v>
      </c>
      <c r="F12" s="184">
        <v>793</v>
      </c>
      <c r="G12" s="184">
        <v>141</v>
      </c>
      <c r="H12" s="184">
        <v>143</v>
      </c>
      <c r="I12" s="184">
        <v>145</v>
      </c>
      <c r="J12" s="184">
        <v>125</v>
      </c>
      <c r="K12" s="184">
        <v>111</v>
      </c>
      <c r="L12" s="184">
        <v>128</v>
      </c>
      <c r="M12" s="184">
        <v>188</v>
      </c>
      <c r="N12" s="184">
        <v>147</v>
      </c>
      <c r="O12" s="205">
        <v>41</v>
      </c>
      <c r="P12" s="206">
        <v>1</v>
      </c>
    </row>
    <row r="13" spans="1:16" ht="15.95" customHeight="1" x14ac:dyDescent="0.2">
      <c r="A13" s="116" t="s">
        <v>4</v>
      </c>
      <c r="B13" s="207">
        <v>3980</v>
      </c>
      <c r="C13" s="186">
        <v>566</v>
      </c>
      <c r="D13" s="187">
        <v>61</v>
      </c>
      <c r="E13" s="187">
        <v>505</v>
      </c>
      <c r="F13" s="187">
        <v>2868</v>
      </c>
      <c r="G13" s="187">
        <v>565</v>
      </c>
      <c r="H13" s="187">
        <v>463</v>
      </c>
      <c r="I13" s="187">
        <v>555</v>
      </c>
      <c r="J13" s="187">
        <v>455</v>
      </c>
      <c r="K13" s="187">
        <v>389</v>
      </c>
      <c r="L13" s="187">
        <v>441</v>
      </c>
      <c r="M13" s="187">
        <v>546</v>
      </c>
      <c r="N13" s="187">
        <v>445</v>
      </c>
      <c r="O13" s="208">
        <v>101</v>
      </c>
      <c r="P13" s="209">
        <v>0</v>
      </c>
    </row>
    <row r="14" spans="1:16" ht="15.95" customHeight="1" x14ac:dyDescent="0.2">
      <c r="A14" s="116" t="s">
        <v>5</v>
      </c>
      <c r="B14" s="207">
        <v>1987</v>
      </c>
      <c r="C14" s="186">
        <v>237</v>
      </c>
      <c r="D14" s="187">
        <v>29</v>
      </c>
      <c r="E14" s="187">
        <v>208</v>
      </c>
      <c r="F14" s="187">
        <v>1426</v>
      </c>
      <c r="G14" s="187">
        <v>267</v>
      </c>
      <c r="H14" s="187">
        <v>247</v>
      </c>
      <c r="I14" s="187">
        <v>282</v>
      </c>
      <c r="J14" s="187">
        <v>223</v>
      </c>
      <c r="K14" s="187">
        <v>185</v>
      </c>
      <c r="L14" s="187">
        <v>222</v>
      </c>
      <c r="M14" s="187">
        <v>324</v>
      </c>
      <c r="N14" s="187">
        <v>253</v>
      </c>
      <c r="O14" s="208">
        <v>71</v>
      </c>
      <c r="P14" s="209">
        <v>0</v>
      </c>
    </row>
    <row r="15" spans="1:16" ht="15.95" customHeight="1" x14ac:dyDescent="0.2">
      <c r="A15" s="116" t="s">
        <v>6</v>
      </c>
      <c r="B15" s="207">
        <v>2890</v>
      </c>
      <c r="C15" s="186">
        <v>447</v>
      </c>
      <c r="D15" s="187">
        <v>44</v>
      </c>
      <c r="E15" s="187">
        <v>403</v>
      </c>
      <c r="F15" s="187">
        <v>2096</v>
      </c>
      <c r="G15" s="187">
        <v>466</v>
      </c>
      <c r="H15" s="187">
        <v>299</v>
      </c>
      <c r="I15" s="187">
        <v>354</v>
      </c>
      <c r="J15" s="187">
        <v>346</v>
      </c>
      <c r="K15" s="187">
        <v>297</v>
      </c>
      <c r="L15" s="187">
        <v>334</v>
      </c>
      <c r="M15" s="187">
        <v>347</v>
      </c>
      <c r="N15" s="187">
        <v>295</v>
      </c>
      <c r="O15" s="208">
        <v>52</v>
      </c>
      <c r="P15" s="209">
        <v>0</v>
      </c>
    </row>
    <row r="16" spans="1:16" ht="15.95" customHeight="1" x14ac:dyDescent="0.2">
      <c r="A16" s="116" t="s">
        <v>7</v>
      </c>
      <c r="B16" s="207">
        <v>3971</v>
      </c>
      <c r="C16" s="186">
        <v>368</v>
      </c>
      <c r="D16" s="187">
        <v>48</v>
      </c>
      <c r="E16" s="187">
        <v>320</v>
      </c>
      <c r="F16" s="187">
        <v>2744</v>
      </c>
      <c r="G16" s="187">
        <v>604</v>
      </c>
      <c r="H16" s="187">
        <v>678</v>
      </c>
      <c r="I16" s="187">
        <v>553</v>
      </c>
      <c r="J16" s="187">
        <v>296</v>
      </c>
      <c r="K16" s="187">
        <v>232</v>
      </c>
      <c r="L16" s="187">
        <v>381</v>
      </c>
      <c r="M16" s="187">
        <v>859</v>
      </c>
      <c r="N16" s="187">
        <v>720</v>
      </c>
      <c r="O16" s="208">
        <v>139</v>
      </c>
      <c r="P16" s="209">
        <v>0</v>
      </c>
    </row>
    <row r="17" spans="1:16" ht="15.95" customHeight="1" x14ac:dyDescent="0.2">
      <c r="A17" s="116" t="s">
        <v>8</v>
      </c>
      <c r="B17" s="207">
        <v>2929</v>
      </c>
      <c r="C17" s="186">
        <v>533</v>
      </c>
      <c r="D17" s="187">
        <v>123</v>
      </c>
      <c r="E17" s="187">
        <v>410</v>
      </c>
      <c r="F17" s="187">
        <v>2005</v>
      </c>
      <c r="G17" s="187">
        <v>385</v>
      </c>
      <c r="H17" s="187">
        <v>344</v>
      </c>
      <c r="I17" s="187">
        <v>396</v>
      </c>
      <c r="J17" s="187">
        <v>317</v>
      </c>
      <c r="K17" s="187">
        <v>250</v>
      </c>
      <c r="L17" s="187">
        <v>313</v>
      </c>
      <c r="M17" s="187">
        <v>391</v>
      </c>
      <c r="N17" s="187">
        <v>338</v>
      </c>
      <c r="O17" s="208">
        <v>53</v>
      </c>
      <c r="P17" s="209">
        <v>0</v>
      </c>
    </row>
    <row r="18" spans="1:16" ht="15.95" customHeight="1" x14ac:dyDescent="0.2">
      <c r="A18" s="116" t="s">
        <v>9</v>
      </c>
      <c r="B18" s="207">
        <v>2502</v>
      </c>
      <c r="C18" s="186">
        <v>450</v>
      </c>
      <c r="D18" s="187">
        <v>79</v>
      </c>
      <c r="E18" s="187">
        <v>371</v>
      </c>
      <c r="F18" s="187">
        <v>1716</v>
      </c>
      <c r="G18" s="187">
        <v>326</v>
      </c>
      <c r="H18" s="187">
        <v>311</v>
      </c>
      <c r="I18" s="187">
        <v>324</v>
      </c>
      <c r="J18" s="187">
        <v>269</v>
      </c>
      <c r="K18" s="187">
        <v>234</v>
      </c>
      <c r="L18" s="187">
        <v>252</v>
      </c>
      <c r="M18" s="187">
        <v>336</v>
      </c>
      <c r="N18" s="187">
        <v>294</v>
      </c>
      <c r="O18" s="208">
        <v>42</v>
      </c>
      <c r="P18" s="209">
        <v>0</v>
      </c>
    </row>
    <row r="19" spans="1:16" ht="15.95" customHeight="1" x14ac:dyDescent="0.2">
      <c r="A19" s="116" t="s">
        <v>10</v>
      </c>
      <c r="B19" s="210">
        <v>2278</v>
      </c>
      <c r="C19" s="188">
        <v>389</v>
      </c>
      <c r="D19" s="189">
        <v>60</v>
      </c>
      <c r="E19" s="189">
        <v>329</v>
      </c>
      <c r="F19" s="189">
        <v>1609</v>
      </c>
      <c r="G19" s="189">
        <v>300</v>
      </c>
      <c r="H19" s="189">
        <v>287</v>
      </c>
      <c r="I19" s="189">
        <v>326</v>
      </c>
      <c r="J19" s="189">
        <v>254</v>
      </c>
      <c r="K19" s="189">
        <v>222</v>
      </c>
      <c r="L19" s="189">
        <v>220</v>
      </c>
      <c r="M19" s="189">
        <v>280</v>
      </c>
      <c r="N19" s="189">
        <v>246</v>
      </c>
      <c r="O19" s="211">
        <v>34</v>
      </c>
      <c r="P19" s="212">
        <v>0</v>
      </c>
    </row>
    <row r="20" spans="1:16" ht="15.95" customHeight="1" x14ac:dyDescent="0.2">
      <c r="A20" s="117" t="s">
        <v>11</v>
      </c>
      <c r="B20" s="213">
        <v>21600</v>
      </c>
      <c r="C20" s="198">
        <v>3071</v>
      </c>
      <c r="D20" s="191">
        <v>451</v>
      </c>
      <c r="E20" s="191">
        <v>2620</v>
      </c>
      <c r="F20" s="191">
        <v>15257</v>
      </c>
      <c r="G20" s="191">
        <v>3054</v>
      </c>
      <c r="H20" s="191">
        <v>2772</v>
      </c>
      <c r="I20" s="191">
        <v>2935</v>
      </c>
      <c r="J20" s="191">
        <v>2285</v>
      </c>
      <c r="K20" s="191">
        <v>1920</v>
      </c>
      <c r="L20" s="191">
        <v>2291</v>
      </c>
      <c r="M20" s="191">
        <v>3271</v>
      </c>
      <c r="N20" s="191">
        <v>2738</v>
      </c>
      <c r="O20" s="214">
        <v>533</v>
      </c>
      <c r="P20" s="215">
        <v>1</v>
      </c>
    </row>
    <row r="21" spans="1:16" ht="15.95" customHeight="1" x14ac:dyDescent="0.2">
      <c r="A21" s="116" t="s">
        <v>12</v>
      </c>
      <c r="B21" s="216">
        <v>7419</v>
      </c>
      <c r="C21" s="186">
        <v>1295</v>
      </c>
      <c r="D21" s="187">
        <v>243</v>
      </c>
      <c r="E21" s="187">
        <v>1052</v>
      </c>
      <c r="F21" s="187">
        <v>5119</v>
      </c>
      <c r="G21" s="187">
        <v>816</v>
      </c>
      <c r="H21" s="187">
        <v>898</v>
      </c>
      <c r="I21" s="187">
        <v>1010</v>
      </c>
      <c r="J21" s="187">
        <v>850</v>
      </c>
      <c r="K21" s="187">
        <v>738</v>
      </c>
      <c r="L21" s="187">
        <v>807</v>
      </c>
      <c r="M21" s="187">
        <v>1005</v>
      </c>
      <c r="N21" s="187">
        <v>922</v>
      </c>
      <c r="O21" s="208">
        <v>83</v>
      </c>
      <c r="P21" s="209">
        <v>0</v>
      </c>
    </row>
    <row r="22" spans="1:16" ht="15.95" customHeight="1" x14ac:dyDescent="0.2">
      <c r="A22" s="116" t="s">
        <v>13</v>
      </c>
      <c r="B22" s="207">
        <v>3099</v>
      </c>
      <c r="C22" s="186">
        <v>603</v>
      </c>
      <c r="D22" s="187">
        <v>131</v>
      </c>
      <c r="E22" s="187">
        <v>472</v>
      </c>
      <c r="F22" s="187">
        <v>2027</v>
      </c>
      <c r="G22" s="187">
        <v>346</v>
      </c>
      <c r="H22" s="187">
        <v>319</v>
      </c>
      <c r="I22" s="187">
        <v>368</v>
      </c>
      <c r="J22" s="187">
        <v>322</v>
      </c>
      <c r="K22" s="187">
        <v>282</v>
      </c>
      <c r="L22" s="187">
        <v>390</v>
      </c>
      <c r="M22" s="187">
        <v>469</v>
      </c>
      <c r="N22" s="187">
        <v>407</v>
      </c>
      <c r="O22" s="208">
        <v>62</v>
      </c>
      <c r="P22" s="209">
        <v>0</v>
      </c>
    </row>
    <row r="23" spans="1:16" ht="15.95" customHeight="1" x14ac:dyDescent="0.2">
      <c r="A23" s="116" t="s">
        <v>14</v>
      </c>
      <c r="B23" s="207">
        <v>2027</v>
      </c>
      <c r="C23" s="186">
        <v>414</v>
      </c>
      <c r="D23" s="187">
        <v>84</v>
      </c>
      <c r="E23" s="187">
        <v>330</v>
      </c>
      <c r="F23" s="187">
        <v>1308</v>
      </c>
      <c r="G23" s="187">
        <v>256</v>
      </c>
      <c r="H23" s="187">
        <v>224</v>
      </c>
      <c r="I23" s="187">
        <v>221</v>
      </c>
      <c r="J23" s="187">
        <v>203</v>
      </c>
      <c r="K23" s="187">
        <v>199</v>
      </c>
      <c r="L23" s="187">
        <v>205</v>
      </c>
      <c r="M23" s="187">
        <v>305</v>
      </c>
      <c r="N23" s="187">
        <v>274</v>
      </c>
      <c r="O23" s="208">
        <v>31</v>
      </c>
      <c r="P23" s="209">
        <v>0</v>
      </c>
    </row>
    <row r="24" spans="1:16" ht="15.95" customHeight="1" x14ac:dyDescent="0.2">
      <c r="A24" s="116" t="s">
        <v>15</v>
      </c>
      <c r="B24" s="207">
        <v>2714</v>
      </c>
      <c r="C24" s="186">
        <v>477</v>
      </c>
      <c r="D24" s="187">
        <v>105</v>
      </c>
      <c r="E24" s="187">
        <v>372</v>
      </c>
      <c r="F24" s="187">
        <v>1839</v>
      </c>
      <c r="G24" s="187">
        <v>374</v>
      </c>
      <c r="H24" s="187">
        <v>309</v>
      </c>
      <c r="I24" s="187">
        <v>329</v>
      </c>
      <c r="J24" s="187">
        <v>268</v>
      </c>
      <c r="K24" s="187">
        <v>258</v>
      </c>
      <c r="L24" s="187">
        <v>301</v>
      </c>
      <c r="M24" s="187">
        <v>398</v>
      </c>
      <c r="N24" s="187">
        <v>358</v>
      </c>
      <c r="O24" s="208">
        <v>40</v>
      </c>
      <c r="P24" s="209">
        <v>0</v>
      </c>
    </row>
    <row r="25" spans="1:16" ht="15.95" customHeight="1" x14ac:dyDescent="0.2">
      <c r="A25" s="116" t="s">
        <v>16</v>
      </c>
      <c r="B25" s="207">
        <v>3876</v>
      </c>
      <c r="C25" s="186">
        <v>691</v>
      </c>
      <c r="D25" s="187">
        <v>160</v>
      </c>
      <c r="E25" s="187">
        <v>531</v>
      </c>
      <c r="F25" s="187">
        <v>2636</v>
      </c>
      <c r="G25" s="187">
        <v>463</v>
      </c>
      <c r="H25" s="187">
        <v>445</v>
      </c>
      <c r="I25" s="187">
        <v>452</v>
      </c>
      <c r="J25" s="187">
        <v>418</v>
      </c>
      <c r="K25" s="187">
        <v>417</v>
      </c>
      <c r="L25" s="187">
        <v>441</v>
      </c>
      <c r="M25" s="187">
        <v>549</v>
      </c>
      <c r="N25" s="187">
        <v>486</v>
      </c>
      <c r="O25" s="208">
        <v>63</v>
      </c>
      <c r="P25" s="209">
        <v>0</v>
      </c>
    </row>
    <row r="26" spans="1:16" ht="15.95" customHeight="1" x14ac:dyDescent="0.2">
      <c r="A26" s="116" t="s">
        <v>17</v>
      </c>
      <c r="B26" s="207">
        <v>2232</v>
      </c>
      <c r="C26" s="186">
        <v>445</v>
      </c>
      <c r="D26" s="187">
        <v>100</v>
      </c>
      <c r="E26" s="187">
        <v>345</v>
      </c>
      <c r="F26" s="187">
        <v>1481</v>
      </c>
      <c r="G26" s="187">
        <v>262</v>
      </c>
      <c r="H26" s="187">
        <v>247</v>
      </c>
      <c r="I26" s="187">
        <v>299</v>
      </c>
      <c r="J26" s="187">
        <v>242</v>
      </c>
      <c r="K26" s="187">
        <v>208</v>
      </c>
      <c r="L26" s="187">
        <v>223</v>
      </c>
      <c r="M26" s="187">
        <v>306</v>
      </c>
      <c r="N26" s="187">
        <v>271</v>
      </c>
      <c r="O26" s="208">
        <v>35</v>
      </c>
      <c r="P26" s="209">
        <v>0</v>
      </c>
    </row>
    <row r="27" spans="1:16" ht="15.95" customHeight="1" x14ac:dyDescent="0.2">
      <c r="A27" s="118" t="s">
        <v>18</v>
      </c>
      <c r="B27" s="210">
        <v>4667</v>
      </c>
      <c r="C27" s="188">
        <v>880</v>
      </c>
      <c r="D27" s="189">
        <v>167</v>
      </c>
      <c r="E27" s="189">
        <v>713</v>
      </c>
      <c r="F27" s="189">
        <v>3136</v>
      </c>
      <c r="G27" s="189">
        <v>619</v>
      </c>
      <c r="H27" s="189">
        <v>521</v>
      </c>
      <c r="I27" s="189">
        <v>591</v>
      </c>
      <c r="J27" s="189">
        <v>466</v>
      </c>
      <c r="K27" s="189">
        <v>441</v>
      </c>
      <c r="L27" s="189">
        <v>498</v>
      </c>
      <c r="M27" s="189">
        <v>651</v>
      </c>
      <c r="N27" s="189">
        <v>581</v>
      </c>
      <c r="O27" s="211">
        <v>70</v>
      </c>
      <c r="P27" s="212">
        <v>0</v>
      </c>
    </row>
    <row r="28" spans="1:16" ht="15.95" customHeight="1" x14ac:dyDescent="0.2">
      <c r="A28" s="119" t="s">
        <v>19</v>
      </c>
      <c r="B28" s="213">
        <v>26034</v>
      </c>
      <c r="C28" s="198">
        <v>4805</v>
      </c>
      <c r="D28" s="191">
        <v>990</v>
      </c>
      <c r="E28" s="191">
        <v>3815</v>
      </c>
      <c r="F28" s="191">
        <v>17546</v>
      </c>
      <c r="G28" s="191">
        <v>3136</v>
      </c>
      <c r="H28" s="191">
        <v>2963</v>
      </c>
      <c r="I28" s="191">
        <v>3270</v>
      </c>
      <c r="J28" s="191">
        <v>2769</v>
      </c>
      <c r="K28" s="191">
        <v>2543</v>
      </c>
      <c r="L28" s="191">
        <v>2865</v>
      </c>
      <c r="M28" s="191">
        <v>3683</v>
      </c>
      <c r="N28" s="191">
        <v>3299</v>
      </c>
      <c r="O28" s="214">
        <v>384</v>
      </c>
      <c r="P28" s="215">
        <v>0</v>
      </c>
    </row>
    <row r="29" spans="1:16" ht="15.95" customHeight="1" x14ac:dyDescent="0.2">
      <c r="A29" s="116" t="s">
        <v>20</v>
      </c>
      <c r="B29" s="216">
        <v>2143</v>
      </c>
      <c r="C29" s="186">
        <v>444</v>
      </c>
      <c r="D29" s="187">
        <v>110</v>
      </c>
      <c r="E29" s="187">
        <v>334</v>
      </c>
      <c r="F29" s="187">
        <v>1378</v>
      </c>
      <c r="G29" s="187">
        <v>299</v>
      </c>
      <c r="H29" s="187">
        <v>220</v>
      </c>
      <c r="I29" s="187">
        <v>259</v>
      </c>
      <c r="J29" s="187">
        <v>201</v>
      </c>
      <c r="K29" s="187">
        <v>186</v>
      </c>
      <c r="L29" s="187">
        <v>213</v>
      </c>
      <c r="M29" s="187">
        <v>321</v>
      </c>
      <c r="N29" s="187">
        <v>283</v>
      </c>
      <c r="O29" s="208">
        <v>38</v>
      </c>
      <c r="P29" s="209">
        <v>0</v>
      </c>
    </row>
    <row r="30" spans="1:16" ht="15.95" customHeight="1" x14ac:dyDescent="0.2">
      <c r="A30" s="116" t="s">
        <v>21</v>
      </c>
      <c r="B30" s="207">
        <v>2700</v>
      </c>
      <c r="C30" s="186">
        <v>494</v>
      </c>
      <c r="D30" s="187">
        <v>59</v>
      </c>
      <c r="E30" s="187">
        <v>435</v>
      </c>
      <c r="F30" s="187">
        <v>1785</v>
      </c>
      <c r="G30" s="187">
        <v>382</v>
      </c>
      <c r="H30" s="187">
        <v>321</v>
      </c>
      <c r="I30" s="187">
        <v>283</v>
      </c>
      <c r="J30" s="187">
        <v>241</v>
      </c>
      <c r="K30" s="187">
        <v>255</v>
      </c>
      <c r="L30" s="187">
        <v>303</v>
      </c>
      <c r="M30" s="187">
        <v>421</v>
      </c>
      <c r="N30" s="187">
        <v>380</v>
      </c>
      <c r="O30" s="208">
        <v>41</v>
      </c>
      <c r="P30" s="209">
        <v>0</v>
      </c>
    </row>
    <row r="31" spans="1:16" ht="15.95" customHeight="1" x14ac:dyDescent="0.2">
      <c r="A31" s="116" t="s">
        <v>22</v>
      </c>
      <c r="B31" s="207">
        <v>1143</v>
      </c>
      <c r="C31" s="186">
        <v>205</v>
      </c>
      <c r="D31" s="187">
        <v>34</v>
      </c>
      <c r="E31" s="187">
        <v>171</v>
      </c>
      <c r="F31" s="187">
        <v>754</v>
      </c>
      <c r="G31" s="187">
        <v>139</v>
      </c>
      <c r="H31" s="187">
        <v>126</v>
      </c>
      <c r="I31" s="187">
        <v>135</v>
      </c>
      <c r="J31" s="187">
        <v>121</v>
      </c>
      <c r="K31" s="187">
        <v>99</v>
      </c>
      <c r="L31" s="187">
        <v>134</v>
      </c>
      <c r="M31" s="187">
        <v>184</v>
      </c>
      <c r="N31" s="187">
        <v>165</v>
      </c>
      <c r="O31" s="208">
        <v>19</v>
      </c>
      <c r="P31" s="209">
        <v>0</v>
      </c>
    </row>
    <row r="32" spans="1:16" ht="15.95" customHeight="1" x14ac:dyDescent="0.2">
      <c r="A32" s="116" t="s">
        <v>23</v>
      </c>
      <c r="B32" s="207">
        <v>2771</v>
      </c>
      <c r="C32" s="186">
        <v>444</v>
      </c>
      <c r="D32" s="187">
        <v>92</v>
      </c>
      <c r="E32" s="187">
        <v>352</v>
      </c>
      <c r="F32" s="187">
        <v>1867</v>
      </c>
      <c r="G32" s="187">
        <v>344</v>
      </c>
      <c r="H32" s="187">
        <v>281</v>
      </c>
      <c r="I32" s="187">
        <v>319</v>
      </c>
      <c r="J32" s="187">
        <v>317</v>
      </c>
      <c r="K32" s="187">
        <v>292</v>
      </c>
      <c r="L32" s="187">
        <v>314</v>
      </c>
      <c r="M32" s="187">
        <v>460</v>
      </c>
      <c r="N32" s="187">
        <v>401</v>
      </c>
      <c r="O32" s="208">
        <v>59</v>
      </c>
      <c r="P32" s="209">
        <v>0</v>
      </c>
    </row>
    <row r="33" spans="1:16" ht="15.95" customHeight="1" x14ac:dyDescent="0.2">
      <c r="A33" s="116" t="s">
        <v>24</v>
      </c>
      <c r="B33" s="207">
        <v>2983</v>
      </c>
      <c r="C33" s="186">
        <v>539</v>
      </c>
      <c r="D33" s="187">
        <v>92</v>
      </c>
      <c r="E33" s="187">
        <v>447</v>
      </c>
      <c r="F33" s="187">
        <v>2031</v>
      </c>
      <c r="G33" s="187">
        <v>374</v>
      </c>
      <c r="H33" s="187">
        <v>300</v>
      </c>
      <c r="I33" s="187">
        <v>354</v>
      </c>
      <c r="J33" s="187">
        <v>319</v>
      </c>
      <c r="K33" s="187">
        <v>324</v>
      </c>
      <c r="L33" s="187">
        <v>360</v>
      </c>
      <c r="M33" s="187">
        <v>413</v>
      </c>
      <c r="N33" s="187">
        <v>369</v>
      </c>
      <c r="O33" s="208">
        <v>44</v>
      </c>
      <c r="P33" s="209">
        <v>0</v>
      </c>
    </row>
    <row r="34" spans="1:16" ht="15.95" customHeight="1" x14ac:dyDescent="0.2">
      <c r="A34" s="116" t="s">
        <v>25</v>
      </c>
      <c r="B34" s="207">
        <v>3770</v>
      </c>
      <c r="C34" s="186">
        <v>648</v>
      </c>
      <c r="D34" s="187">
        <v>96</v>
      </c>
      <c r="E34" s="187">
        <v>552</v>
      </c>
      <c r="F34" s="187">
        <v>2486</v>
      </c>
      <c r="G34" s="187">
        <v>444</v>
      </c>
      <c r="H34" s="187">
        <v>381</v>
      </c>
      <c r="I34" s="187">
        <v>397</v>
      </c>
      <c r="J34" s="187">
        <v>358</v>
      </c>
      <c r="K34" s="187">
        <v>407</v>
      </c>
      <c r="L34" s="187">
        <v>499</v>
      </c>
      <c r="M34" s="187">
        <v>636</v>
      </c>
      <c r="N34" s="187">
        <v>560</v>
      </c>
      <c r="O34" s="208">
        <v>76</v>
      </c>
      <c r="P34" s="209">
        <v>0</v>
      </c>
    </row>
    <row r="35" spans="1:16" ht="15.95" customHeight="1" x14ac:dyDescent="0.2">
      <c r="A35" s="116" t="s">
        <v>26</v>
      </c>
      <c r="B35" s="207">
        <v>9623</v>
      </c>
      <c r="C35" s="186">
        <v>1734</v>
      </c>
      <c r="D35" s="187">
        <v>301</v>
      </c>
      <c r="E35" s="187">
        <v>1433</v>
      </c>
      <c r="F35" s="187">
        <v>6516</v>
      </c>
      <c r="G35" s="187">
        <v>1261</v>
      </c>
      <c r="H35" s="187">
        <v>969</v>
      </c>
      <c r="I35" s="187">
        <v>1096</v>
      </c>
      <c r="J35" s="187">
        <v>955</v>
      </c>
      <c r="K35" s="187">
        <v>1003</v>
      </c>
      <c r="L35" s="187">
        <v>1232</v>
      </c>
      <c r="M35" s="187">
        <v>1373</v>
      </c>
      <c r="N35" s="187">
        <v>1229</v>
      </c>
      <c r="O35" s="208">
        <v>144</v>
      </c>
      <c r="P35" s="209">
        <v>0</v>
      </c>
    </row>
    <row r="36" spans="1:16" ht="15.95" customHeight="1" x14ac:dyDescent="0.2">
      <c r="A36" s="116" t="s">
        <v>27</v>
      </c>
      <c r="B36" s="207">
        <v>1854</v>
      </c>
      <c r="C36" s="186">
        <v>368</v>
      </c>
      <c r="D36" s="187">
        <v>67</v>
      </c>
      <c r="E36" s="187">
        <v>301</v>
      </c>
      <c r="F36" s="187">
        <v>1197</v>
      </c>
      <c r="G36" s="187">
        <v>243</v>
      </c>
      <c r="H36" s="187">
        <v>189</v>
      </c>
      <c r="I36" s="187">
        <v>202</v>
      </c>
      <c r="J36" s="187">
        <v>190</v>
      </c>
      <c r="K36" s="187">
        <v>164</v>
      </c>
      <c r="L36" s="187">
        <v>209</v>
      </c>
      <c r="M36" s="187">
        <v>289</v>
      </c>
      <c r="N36" s="187">
        <v>246</v>
      </c>
      <c r="O36" s="208">
        <v>43</v>
      </c>
      <c r="P36" s="209">
        <v>0</v>
      </c>
    </row>
    <row r="37" spans="1:16" ht="15.95" customHeight="1" x14ac:dyDescent="0.2">
      <c r="A37" s="118" t="s">
        <v>28</v>
      </c>
      <c r="B37" s="210">
        <v>4779</v>
      </c>
      <c r="C37" s="188">
        <v>860</v>
      </c>
      <c r="D37" s="189">
        <v>152</v>
      </c>
      <c r="E37" s="189">
        <v>708</v>
      </c>
      <c r="F37" s="189">
        <v>3167</v>
      </c>
      <c r="G37" s="189">
        <v>678</v>
      </c>
      <c r="H37" s="189">
        <v>490</v>
      </c>
      <c r="I37" s="189">
        <v>568</v>
      </c>
      <c r="J37" s="189">
        <v>429</v>
      </c>
      <c r="K37" s="189">
        <v>447</v>
      </c>
      <c r="L37" s="189">
        <v>555</v>
      </c>
      <c r="M37" s="189">
        <v>752</v>
      </c>
      <c r="N37" s="189">
        <v>657</v>
      </c>
      <c r="O37" s="211">
        <v>95</v>
      </c>
      <c r="P37" s="212">
        <v>0</v>
      </c>
    </row>
    <row r="38" spans="1:16" ht="15.95" customHeight="1" x14ac:dyDescent="0.2">
      <c r="A38" s="119" t="s">
        <v>29</v>
      </c>
      <c r="B38" s="217">
        <v>31766</v>
      </c>
      <c r="C38" s="198">
        <v>5736</v>
      </c>
      <c r="D38" s="191">
        <v>1003</v>
      </c>
      <c r="E38" s="191">
        <v>4733</v>
      </c>
      <c r="F38" s="191">
        <v>21181</v>
      </c>
      <c r="G38" s="191">
        <v>4164</v>
      </c>
      <c r="H38" s="191">
        <v>3277</v>
      </c>
      <c r="I38" s="191">
        <v>3613</v>
      </c>
      <c r="J38" s="191">
        <v>3131</v>
      </c>
      <c r="K38" s="191">
        <v>3177</v>
      </c>
      <c r="L38" s="191">
        <v>3819</v>
      </c>
      <c r="M38" s="191">
        <v>4849</v>
      </c>
      <c r="N38" s="191">
        <v>4290</v>
      </c>
      <c r="O38" s="214">
        <v>559</v>
      </c>
      <c r="P38" s="215">
        <v>0</v>
      </c>
    </row>
    <row r="39" spans="1:16" ht="15.95" customHeight="1" x14ac:dyDescent="0.2">
      <c r="A39" s="116" t="s">
        <v>30</v>
      </c>
      <c r="B39" s="216">
        <v>9352</v>
      </c>
      <c r="C39" s="186">
        <v>1323</v>
      </c>
      <c r="D39" s="187">
        <v>278</v>
      </c>
      <c r="E39" s="187">
        <v>1045</v>
      </c>
      <c r="F39" s="187">
        <v>6573</v>
      </c>
      <c r="G39" s="187">
        <v>931</v>
      </c>
      <c r="H39" s="187">
        <v>1097</v>
      </c>
      <c r="I39" s="187">
        <v>1180</v>
      </c>
      <c r="J39" s="187">
        <v>1058</v>
      </c>
      <c r="K39" s="187">
        <v>1084</v>
      </c>
      <c r="L39" s="187">
        <v>1223</v>
      </c>
      <c r="M39" s="187">
        <v>1456</v>
      </c>
      <c r="N39" s="187">
        <v>1292</v>
      </c>
      <c r="O39" s="208">
        <v>164</v>
      </c>
      <c r="P39" s="209">
        <v>0</v>
      </c>
    </row>
    <row r="40" spans="1:16" ht="15.95" customHeight="1" x14ac:dyDescent="0.2">
      <c r="A40" s="116" t="s">
        <v>31</v>
      </c>
      <c r="B40" s="207">
        <v>8358</v>
      </c>
      <c r="C40" s="186">
        <v>1300</v>
      </c>
      <c r="D40" s="187">
        <v>284</v>
      </c>
      <c r="E40" s="187">
        <v>1016</v>
      </c>
      <c r="F40" s="187">
        <v>5875</v>
      </c>
      <c r="G40" s="187">
        <v>911</v>
      </c>
      <c r="H40" s="187">
        <v>908</v>
      </c>
      <c r="I40" s="187">
        <v>1022</v>
      </c>
      <c r="J40" s="187">
        <v>968</v>
      </c>
      <c r="K40" s="187">
        <v>976</v>
      </c>
      <c r="L40" s="187">
        <v>1090</v>
      </c>
      <c r="M40" s="187">
        <v>1183</v>
      </c>
      <c r="N40" s="187">
        <v>1034</v>
      </c>
      <c r="O40" s="208">
        <v>149</v>
      </c>
      <c r="P40" s="209">
        <v>0</v>
      </c>
    </row>
    <row r="41" spans="1:16" ht="15.95" customHeight="1" x14ac:dyDescent="0.2">
      <c r="A41" s="116" t="s">
        <v>32</v>
      </c>
      <c r="B41" s="207">
        <v>7794</v>
      </c>
      <c r="C41" s="186">
        <v>1266</v>
      </c>
      <c r="D41" s="187">
        <v>241</v>
      </c>
      <c r="E41" s="187">
        <v>1025</v>
      </c>
      <c r="F41" s="187">
        <v>5409</v>
      </c>
      <c r="G41" s="187">
        <v>1087</v>
      </c>
      <c r="H41" s="187">
        <v>896</v>
      </c>
      <c r="I41" s="187">
        <v>977</v>
      </c>
      <c r="J41" s="187">
        <v>829</v>
      </c>
      <c r="K41" s="187">
        <v>763</v>
      </c>
      <c r="L41" s="187">
        <v>857</v>
      </c>
      <c r="M41" s="187">
        <v>1119</v>
      </c>
      <c r="N41" s="187">
        <v>994</v>
      </c>
      <c r="O41" s="208">
        <v>125</v>
      </c>
      <c r="P41" s="209">
        <v>0</v>
      </c>
    </row>
    <row r="42" spans="1:16" ht="15.95" customHeight="1" x14ac:dyDescent="0.2">
      <c r="A42" s="116" t="s">
        <v>33</v>
      </c>
      <c r="B42" s="207">
        <v>8814</v>
      </c>
      <c r="C42" s="186">
        <v>1377</v>
      </c>
      <c r="D42" s="187">
        <v>231</v>
      </c>
      <c r="E42" s="187">
        <v>1146</v>
      </c>
      <c r="F42" s="187">
        <v>6005</v>
      </c>
      <c r="G42" s="187">
        <v>981</v>
      </c>
      <c r="H42" s="187">
        <v>877</v>
      </c>
      <c r="I42" s="187">
        <v>1080</v>
      </c>
      <c r="J42" s="187">
        <v>990</v>
      </c>
      <c r="K42" s="187">
        <v>959</v>
      </c>
      <c r="L42" s="187">
        <v>1118</v>
      </c>
      <c r="M42" s="187">
        <v>1432</v>
      </c>
      <c r="N42" s="187">
        <v>1295</v>
      </c>
      <c r="O42" s="208">
        <v>137</v>
      </c>
      <c r="P42" s="209">
        <v>0</v>
      </c>
    </row>
    <row r="43" spans="1:16" ht="15.95" customHeight="1" x14ac:dyDescent="0.2">
      <c r="A43" s="116" t="s">
        <v>34</v>
      </c>
      <c r="B43" s="218">
        <v>2566</v>
      </c>
      <c r="C43" s="194">
        <v>355</v>
      </c>
      <c r="D43" s="195">
        <v>62</v>
      </c>
      <c r="E43" s="195">
        <v>293</v>
      </c>
      <c r="F43" s="195">
        <v>1778</v>
      </c>
      <c r="G43" s="195">
        <v>306</v>
      </c>
      <c r="H43" s="195">
        <v>277</v>
      </c>
      <c r="I43" s="195">
        <v>331</v>
      </c>
      <c r="J43" s="195">
        <v>292</v>
      </c>
      <c r="K43" s="195">
        <v>251</v>
      </c>
      <c r="L43" s="195">
        <v>321</v>
      </c>
      <c r="M43" s="195">
        <v>433</v>
      </c>
      <c r="N43" s="195">
        <v>396</v>
      </c>
      <c r="O43" s="219">
        <v>37</v>
      </c>
      <c r="P43" s="220">
        <v>0</v>
      </c>
    </row>
    <row r="44" spans="1:16" ht="15.95" customHeight="1" x14ac:dyDescent="0.2">
      <c r="A44" s="116" t="s">
        <v>35</v>
      </c>
      <c r="B44" s="207">
        <v>4800</v>
      </c>
      <c r="C44" s="186">
        <v>856</v>
      </c>
      <c r="D44" s="187">
        <v>181</v>
      </c>
      <c r="E44" s="187">
        <v>675</v>
      </c>
      <c r="F44" s="187">
        <v>3244</v>
      </c>
      <c r="G44" s="187">
        <v>609</v>
      </c>
      <c r="H44" s="187">
        <v>515</v>
      </c>
      <c r="I44" s="187">
        <v>606</v>
      </c>
      <c r="J44" s="187">
        <v>497</v>
      </c>
      <c r="K44" s="187">
        <v>450</v>
      </c>
      <c r="L44" s="187">
        <v>567</v>
      </c>
      <c r="M44" s="187">
        <v>700</v>
      </c>
      <c r="N44" s="187">
        <v>608</v>
      </c>
      <c r="O44" s="208">
        <v>92</v>
      </c>
      <c r="P44" s="209">
        <v>0</v>
      </c>
    </row>
    <row r="45" spans="1:16" ht="15.95" customHeight="1" x14ac:dyDescent="0.2">
      <c r="A45" s="118" t="s">
        <v>36</v>
      </c>
      <c r="B45" s="210">
        <v>2376</v>
      </c>
      <c r="C45" s="188">
        <v>385</v>
      </c>
      <c r="D45" s="189">
        <v>80</v>
      </c>
      <c r="E45" s="189">
        <v>305</v>
      </c>
      <c r="F45" s="189">
        <v>1667</v>
      </c>
      <c r="G45" s="189">
        <v>294</v>
      </c>
      <c r="H45" s="189">
        <v>245</v>
      </c>
      <c r="I45" s="189">
        <v>277</v>
      </c>
      <c r="J45" s="189">
        <v>267</v>
      </c>
      <c r="K45" s="189">
        <v>265</v>
      </c>
      <c r="L45" s="189">
        <v>319</v>
      </c>
      <c r="M45" s="189">
        <v>324</v>
      </c>
      <c r="N45" s="189">
        <v>289</v>
      </c>
      <c r="O45" s="211">
        <v>35</v>
      </c>
      <c r="P45" s="212">
        <v>0</v>
      </c>
    </row>
    <row r="46" spans="1:16" ht="15.95" customHeight="1" x14ac:dyDescent="0.2">
      <c r="A46" s="119" t="s">
        <v>37</v>
      </c>
      <c r="B46" s="213">
        <v>44060</v>
      </c>
      <c r="C46" s="198">
        <v>6862</v>
      </c>
      <c r="D46" s="191">
        <v>1357</v>
      </c>
      <c r="E46" s="191">
        <v>5505</v>
      </c>
      <c r="F46" s="191">
        <v>30551</v>
      </c>
      <c r="G46" s="191">
        <v>5119</v>
      </c>
      <c r="H46" s="191">
        <v>4815</v>
      </c>
      <c r="I46" s="191">
        <v>5473</v>
      </c>
      <c r="J46" s="191">
        <v>4901</v>
      </c>
      <c r="K46" s="191">
        <v>4748</v>
      </c>
      <c r="L46" s="191">
        <v>5495</v>
      </c>
      <c r="M46" s="191">
        <v>6647</v>
      </c>
      <c r="N46" s="191">
        <v>5908</v>
      </c>
      <c r="O46" s="214">
        <v>739</v>
      </c>
      <c r="P46" s="215">
        <v>0</v>
      </c>
    </row>
    <row r="47" spans="1:16" ht="15.95" customHeight="1" x14ac:dyDescent="0.2">
      <c r="A47" s="116" t="s">
        <v>38</v>
      </c>
      <c r="B47" s="216">
        <v>2244</v>
      </c>
      <c r="C47" s="186">
        <v>443</v>
      </c>
      <c r="D47" s="187">
        <v>84</v>
      </c>
      <c r="E47" s="187">
        <v>359</v>
      </c>
      <c r="F47" s="187">
        <v>1491</v>
      </c>
      <c r="G47" s="187">
        <v>261</v>
      </c>
      <c r="H47" s="187">
        <v>223</v>
      </c>
      <c r="I47" s="187">
        <v>225</v>
      </c>
      <c r="J47" s="187">
        <v>238</v>
      </c>
      <c r="K47" s="187">
        <v>261</v>
      </c>
      <c r="L47" s="187">
        <v>283</v>
      </c>
      <c r="M47" s="187">
        <v>310</v>
      </c>
      <c r="N47" s="187">
        <v>275</v>
      </c>
      <c r="O47" s="208">
        <v>35</v>
      </c>
      <c r="P47" s="209">
        <v>0</v>
      </c>
    </row>
    <row r="48" spans="1:16" ht="15.95" customHeight="1" x14ac:dyDescent="0.2">
      <c r="A48" s="116" t="s">
        <v>39</v>
      </c>
      <c r="B48" s="207">
        <v>6276</v>
      </c>
      <c r="C48" s="186">
        <v>1377</v>
      </c>
      <c r="D48" s="187">
        <v>269</v>
      </c>
      <c r="E48" s="187">
        <v>1108</v>
      </c>
      <c r="F48" s="187">
        <v>4042</v>
      </c>
      <c r="G48" s="187">
        <v>737</v>
      </c>
      <c r="H48" s="187">
        <v>569</v>
      </c>
      <c r="I48" s="187">
        <v>637</v>
      </c>
      <c r="J48" s="187">
        <v>658</v>
      </c>
      <c r="K48" s="187">
        <v>674</v>
      </c>
      <c r="L48" s="187">
        <v>767</v>
      </c>
      <c r="M48" s="187">
        <v>857</v>
      </c>
      <c r="N48" s="187">
        <v>739</v>
      </c>
      <c r="O48" s="208">
        <v>118</v>
      </c>
      <c r="P48" s="209">
        <v>0</v>
      </c>
    </row>
    <row r="49" spans="1:16" ht="15.95" customHeight="1" x14ac:dyDescent="0.2">
      <c r="A49" s="116" t="s">
        <v>40</v>
      </c>
      <c r="B49" s="207">
        <v>2679</v>
      </c>
      <c r="C49" s="186">
        <v>481</v>
      </c>
      <c r="D49" s="187">
        <v>69</v>
      </c>
      <c r="E49" s="187">
        <v>412</v>
      </c>
      <c r="F49" s="187">
        <v>1826</v>
      </c>
      <c r="G49" s="187">
        <v>366</v>
      </c>
      <c r="H49" s="187">
        <v>290</v>
      </c>
      <c r="I49" s="187">
        <v>301</v>
      </c>
      <c r="J49" s="187">
        <v>274</v>
      </c>
      <c r="K49" s="187">
        <v>293</v>
      </c>
      <c r="L49" s="187">
        <v>302</v>
      </c>
      <c r="M49" s="187">
        <v>372</v>
      </c>
      <c r="N49" s="187">
        <v>340</v>
      </c>
      <c r="O49" s="208">
        <v>32</v>
      </c>
      <c r="P49" s="209">
        <v>0</v>
      </c>
    </row>
    <row r="50" spans="1:16" ht="15.95" customHeight="1" x14ac:dyDescent="0.2">
      <c r="A50" s="116" t="s">
        <v>41</v>
      </c>
      <c r="B50" s="207">
        <v>2257</v>
      </c>
      <c r="C50" s="186">
        <v>396</v>
      </c>
      <c r="D50" s="187">
        <v>85</v>
      </c>
      <c r="E50" s="187">
        <v>311</v>
      </c>
      <c r="F50" s="187">
        <v>1528</v>
      </c>
      <c r="G50" s="187">
        <v>248</v>
      </c>
      <c r="H50" s="187">
        <v>253</v>
      </c>
      <c r="I50" s="187">
        <v>257</v>
      </c>
      <c r="J50" s="187">
        <v>257</v>
      </c>
      <c r="K50" s="187">
        <v>250</v>
      </c>
      <c r="L50" s="187">
        <v>263</v>
      </c>
      <c r="M50" s="187">
        <v>333</v>
      </c>
      <c r="N50" s="187">
        <v>286</v>
      </c>
      <c r="O50" s="208">
        <v>47</v>
      </c>
      <c r="P50" s="209">
        <v>0</v>
      </c>
    </row>
    <row r="51" spans="1:16" ht="15.95" customHeight="1" x14ac:dyDescent="0.2">
      <c r="A51" s="116" t="s">
        <v>42</v>
      </c>
      <c r="B51" s="207">
        <v>4963</v>
      </c>
      <c r="C51" s="186">
        <v>801</v>
      </c>
      <c r="D51" s="187">
        <v>186</v>
      </c>
      <c r="E51" s="187">
        <v>615</v>
      </c>
      <c r="F51" s="187">
        <v>3446</v>
      </c>
      <c r="G51" s="187">
        <v>653</v>
      </c>
      <c r="H51" s="187">
        <v>512</v>
      </c>
      <c r="I51" s="187">
        <v>585</v>
      </c>
      <c r="J51" s="187">
        <v>565</v>
      </c>
      <c r="K51" s="187">
        <v>543</v>
      </c>
      <c r="L51" s="187">
        <v>588</v>
      </c>
      <c r="M51" s="187">
        <v>716</v>
      </c>
      <c r="N51" s="187">
        <v>639</v>
      </c>
      <c r="O51" s="208">
        <v>77</v>
      </c>
      <c r="P51" s="209">
        <v>0</v>
      </c>
    </row>
    <row r="52" spans="1:16" ht="15.95" customHeight="1" x14ac:dyDescent="0.2">
      <c r="A52" s="116" t="s">
        <v>43</v>
      </c>
      <c r="B52" s="207">
        <v>4414</v>
      </c>
      <c r="C52" s="186">
        <v>790</v>
      </c>
      <c r="D52" s="187">
        <v>156</v>
      </c>
      <c r="E52" s="187">
        <v>634</v>
      </c>
      <c r="F52" s="187">
        <v>2906</v>
      </c>
      <c r="G52" s="187">
        <v>544</v>
      </c>
      <c r="H52" s="187">
        <v>441</v>
      </c>
      <c r="I52" s="187">
        <v>528</v>
      </c>
      <c r="J52" s="187">
        <v>488</v>
      </c>
      <c r="K52" s="187">
        <v>411</v>
      </c>
      <c r="L52" s="187">
        <v>494</v>
      </c>
      <c r="M52" s="187">
        <v>718</v>
      </c>
      <c r="N52" s="187">
        <v>624</v>
      </c>
      <c r="O52" s="208">
        <v>94</v>
      </c>
      <c r="P52" s="209">
        <v>0</v>
      </c>
    </row>
    <row r="53" spans="1:16" ht="15.95" customHeight="1" x14ac:dyDescent="0.2">
      <c r="A53" s="116" t="s">
        <v>44</v>
      </c>
      <c r="B53" s="207">
        <v>3819</v>
      </c>
      <c r="C53" s="186">
        <v>894</v>
      </c>
      <c r="D53" s="187">
        <v>211</v>
      </c>
      <c r="E53" s="187">
        <v>683</v>
      </c>
      <c r="F53" s="187">
        <v>2521</v>
      </c>
      <c r="G53" s="187">
        <v>396</v>
      </c>
      <c r="H53" s="187">
        <v>347</v>
      </c>
      <c r="I53" s="187">
        <v>432</v>
      </c>
      <c r="J53" s="187">
        <v>472</v>
      </c>
      <c r="K53" s="187">
        <v>446</v>
      </c>
      <c r="L53" s="187">
        <v>428</v>
      </c>
      <c r="M53" s="187">
        <v>404</v>
      </c>
      <c r="N53" s="187">
        <v>359</v>
      </c>
      <c r="O53" s="208">
        <v>45</v>
      </c>
      <c r="P53" s="209">
        <v>0</v>
      </c>
    </row>
    <row r="54" spans="1:16" ht="15.95" customHeight="1" x14ac:dyDescent="0.2">
      <c r="A54" s="116" t="s">
        <v>45</v>
      </c>
      <c r="B54" s="207">
        <v>3782</v>
      </c>
      <c r="C54" s="186">
        <v>703</v>
      </c>
      <c r="D54" s="187">
        <v>144</v>
      </c>
      <c r="E54" s="187">
        <v>559</v>
      </c>
      <c r="F54" s="187">
        <v>2508</v>
      </c>
      <c r="G54" s="187">
        <v>452</v>
      </c>
      <c r="H54" s="187">
        <v>392</v>
      </c>
      <c r="I54" s="187">
        <v>388</v>
      </c>
      <c r="J54" s="187">
        <v>383</v>
      </c>
      <c r="K54" s="187">
        <v>395</v>
      </c>
      <c r="L54" s="187">
        <v>498</v>
      </c>
      <c r="M54" s="187">
        <v>571</v>
      </c>
      <c r="N54" s="187">
        <v>498</v>
      </c>
      <c r="O54" s="208">
        <v>73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1166</v>
      </c>
      <c r="C55" s="186">
        <v>223</v>
      </c>
      <c r="D55" s="187">
        <v>45</v>
      </c>
      <c r="E55" s="187">
        <v>178</v>
      </c>
      <c r="F55" s="187">
        <v>784</v>
      </c>
      <c r="G55" s="187">
        <v>143</v>
      </c>
      <c r="H55" s="187">
        <v>125</v>
      </c>
      <c r="I55" s="187">
        <v>114</v>
      </c>
      <c r="J55" s="187">
        <v>100</v>
      </c>
      <c r="K55" s="187">
        <v>150</v>
      </c>
      <c r="L55" s="187">
        <v>152</v>
      </c>
      <c r="M55" s="187">
        <v>159</v>
      </c>
      <c r="N55" s="187">
        <v>138</v>
      </c>
      <c r="O55" s="208">
        <v>21</v>
      </c>
      <c r="P55" s="209">
        <v>0</v>
      </c>
    </row>
    <row r="56" spans="1:16" ht="15.95" customHeight="1" x14ac:dyDescent="0.2">
      <c r="A56" s="116" t="s">
        <v>47</v>
      </c>
      <c r="B56" s="207">
        <v>2158</v>
      </c>
      <c r="C56" s="186">
        <v>534</v>
      </c>
      <c r="D56" s="187">
        <v>121</v>
      </c>
      <c r="E56" s="187">
        <v>413</v>
      </c>
      <c r="F56" s="187">
        <v>1377</v>
      </c>
      <c r="G56" s="187">
        <v>287</v>
      </c>
      <c r="H56" s="187">
        <v>233</v>
      </c>
      <c r="I56" s="187">
        <v>257</v>
      </c>
      <c r="J56" s="187">
        <v>214</v>
      </c>
      <c r="K56" s="187">
        <v>188</v>
      </c>
      <c r="L56" s="187">
        <v>198</v>
      </c>
      <c r="M56" s="187">
        <v>247</v>
      </c>
      <c r="N56" s="187">
        <v>217</v>
      </c>
      <c r="O56" s="208">
        <v>30</v>
      </c>
      <c r="P56" s="209">
        <v>0</v>
      </c>
    </row>
    <row r="57" spans="1:16" ht="15.95" customHeight="1" x14ac:dyDescent="0.2">
      <c r="A57" s="118" t="s">
        <v>48</v>
      </c>
      <c r="B57" s="210">
        <v>7024</v>
      </c>
      <c r="C57" s="188">
        <v>1332</v>
      </c>
      <c r="D57" s="189">
        <v>273</v>
      </c>
      <c r="E57" s="189">
        <v>1059</v>
      </c>
      <c r="F57" s="189">
        <v>4666</v>
      </c>
      <c r="G57" s="189">
        <v>916</v>
      </c>
      <c r="H57" s="189">
        <v>768</v>
      </c>
      <c r="I57" s="189">
        <v>787</v>
      </c>
      <c r="J57" s="189">
        <v>689</v>
      </c>
      <c r="K57" s="189">
        <v>718</v>
      </c>
      <c r="L57" s="189">
        <v>788</v>
      </c>
      <c r="M57" s="189">
        <v>1026</v>
      </c>
      <c r="N57" s="189">
        <v>875</v>
      </c>
      <c r="O57" s="211">
        <v>151</v>
      </c>
      <c r="P57" s="212">
        <v>0</v>
      </c>
    </row>
    <row r="58" spans="1:16" ht="15.95" customHeight="1" thickBot="1" x14ac:dyDescent="0.25">
      <c r="A58" s="120" t="s">
        <v>49</v>
      </c>
      <c r="B58" s="221">
        <v>40782</v>
      </c>
      <c r="C58" s="201">
        <v>7974</v>
      </c>
      <c r="D58" s="197">
        <v>1643</v>
      </c>
      <c r="E58" s="197">
        <v>6331</v>
      </c>
      <c r="F58" s="197">
        <v>27095</v>
      </c>
      <c r="G58" s="197">
        <v>5003</v>
      </c>
      <c r="H58" s="197">
        <v>4153</v>
      </c>
      <c r="I58" s="197">
        <v>4511</v>
      </c>
      <c r="J58" s="197">
        <v>4338</v>
      </c>
      <c r="K58" s="197">
        <v>4329</v>
      </c>
      <c r="L58" s="197">
        <v>4761</v>
      </c>
      <c r="M58" s="197">
        <v>5713</v>
      </c>
      <c r="N58" s="197">
        <v>4990</v>
      </c>
      <c r="O58" s="222">
        <v>723</v>
      </c>
      <c r="P58" s="223">
        <v>0</v>
      </c>
    </row>
    <row r="59" spans="1:16" ht="15.95" customHeight="1" x14ac:dyDescent="0.2">
      <c r="A59" s="121" t="s">
        <v>50</v>
      </c>
      <c r="B59" s="224">
        <v>5690</v>
      </c>
      <c r="C59" s="186">
        <v>867</v>
      </c>
      <c r="D59" s="187">
        <v>129</v>
      </c>
      <c r="E59" s="187">
        <v>738</v>
      </c>
      <c r="F59" s="187">
        <v>3833</v>
      </c>
      <c r="G59" s="187">
        <v>774</v>
      </c>
      <c r="H59" s="187">
        <v>617</v>
      </c>
      <c r="I59" s="187">
        <v>623</v>
      </c>
      <c r="J59" s="187">
        <v>561</v>
      </c>
      <c r="K59" s="187">
        <v>616</v>
      </c>
      <c r="L59" s="187">
        <v>642</v>
      </c>
      <c r="M59" s="187">
        <v>990</v>
      </c>
      <c r="N59" s="187">
        <v>850</v>
      </c>
      <c r="O59" s="208">
        <v>140</v>
      </c>
      <c r="P59" s="209">
        <v>0</v>
      </c>
    </row>
    <row r="60" spans="1:16" ht="15.95" customHeight="1" x14ac:dyDescent="0.2">
      <c r="A60" s="116" t="s">
        <v>51</v>
      </c>
      <c r="B60" s="224">
        <v>1622</v>
      </c>
      <c r="C60" s="186">
        <v>267</v>
      </c>
      <c r="D60" s="187">
        <v>47</v>
      </c>
      <c r="E60" s="187">
        <v>220</v>
      </c>
      <c r="F60" s="187">
        <v>1156</v>
      </c>
      <c r="G60" s="187">
        <v>179</v>
      </c>
      <c r="H60" s="187">
        <v>187</v>
      </c>
      <c r="I60" s="187">
        <v>206</v>
      </c>
      <c r="J60" s="187">
        <v>211</v>
      </c>
      <c r="K60" s="187">
        <v>185</v>
      </c>
      <c r="L60" s="187">
        <v>188</v>
      </c>
      <c r="M60" s="187">
        <v>199</v>
      </c>
      <c r="N60" s="187">
        <v>163</v>
      </c>
      <c r="O60" s="208">
        <v>36</v>
      </c>
      <c r="P60" s="209">
        <v>0</v>
      </c>
    </row>
    <row r="61" spans="1:16" ht="15.95" customHeight="1" x14ac:dyDescent="0.2">
      <c r="A61" s="116" t="s">
        <v>52</v>
      </c>
      <c r="B61" s="224">
        <v>5370</v>
      </c>
      <c r="C61" s="186">
        <v>1008</v>
      </c>
      <c r="D61" s="187">
        <v>279</v>
      </c>
      <c r="E61" s="187">
        <v>729</v>
      </c>
      <c r="F61" s="187">
        <v>3598</v>
      </c>
      <c r="G61" s="187">
        <v>583</v>
      </c>
      <c r="H61" s="187">
        <v>562</v>
      </c>
      <c r="I61" s="187">
        <v>595</v>
      </c>
      <c r="J61" s="187">
        <v>623</v>
      </c>
      <c r="K61" s="187">
        <v>584</v>
      </c>
      <c r="L61" s="187">
        <v>651</v>
      </c>
      <c r="M61" s="187">
        <v>764</v>
      </c>
      <c r="N61" s="187">
        <v>699</v>
      </c>
      <c r="O61" s="208">
        <v>65</v>
      </c>
      <c r="P61" s="209">
        <v>0</v>
      </c>
    </row>
    <row r="62" spans="1:16" ht="15.95" customHeight="1" x14ac:dyDescent="0.2">
      <c r="A62" s="116" t="s">
        <v>53</v>
      </c>
      <c r="B62" s="224">
        <v>2648</v>
      </c>
      <c r="C62" s="186">
        <v>418</v>
      </c>
      <c r="D62" s="187">
        <v>68</v>
      </c>
      <c r="E62" s="187">
        <v>350</v>
      </c>
      <c r="F62" s="187">
        <v>1843</v>
      </c>
      <c r="G62" s="187">
        <v>305</v>
      </c>
      <c r="H62" s="187">
        <v>280</v>
      </c>
      <c r="I62" s="187">
        <v>302</v>
      </c>
      <c r="J62" s="187">
        <v>291</v>
      </c>
      <c r="K62" s="187">
        <v>335</v>
      </c>
      <c r="L62" s="187">
        <v>330</v>
      </c>
      <c r="M62" s="187">
        <v>387</v>
      </c>
      <c r="N62" s="187">
        <v>343</v>
      </c>
      <c r="O62" s="208">
        <v>44</v>
      </c>
      <c r="P62" s="209">
        <v>0</v>
      </c>
    </row>
    <row r="63" spans="1:16" ht="15.95" customHeight="1" x14ac:dyDescent="0.2">
      <c r="A63" s="116" t="s">
        <v>54</v>
      </c>
      <c r="B63" s="224">
        <v>2081</v>
      </c>
      <c r="C63" s="186">
        <v>349</v>
      </c>
      <c r="D63" s="187">
        <v>72</v>
      </c>
      <c r="E63" s="187">
        <v>277</v>
      </c>
      <c r="F63" s="187">
        <v>1478</v>
      </c>
      <c r="G63" s="187">
        <v>256</v>
      </c>
      <c r="H63" s="187">
        <v>211</v>
      </c>
      <c r="I63" s="187">
        <v>244</v>
      </c>
      <c r="J63" s="187">
        <v>248</v>
      </c>
      <c r="K63" s="187">
        <v>253</v>
      </c>
      <c r="L63" s="187">
        <v>266</v>
      </c>
      <c r="M63" s="187">
        <v>254</v>
      </c>
      <c r="N63" s="187">
        <v>234</v>
      </c>
      <c r="O63" s="208">
        <v>20</v>
      </c>
      <c r="P63" s="209">
        <v>0</v>
      </c>
    </row>
    <row r="64" spans="1:16" ht="15.95" customHeight="1" x14ac:dyDescent="0.2">
      <c r="A64" s="116" t="s">
        <v>55</v>
      </c>
      <c r="B64" s="224">
        <v>7857</v>
      </c>
      <c r="C64" s="186">
        <v>1253</v>
      </c>
      <c r="D64" s="187">
        <v>338</v>
      </c>
      <c r="E64" s="187">
        <v>915</v>
      </c>
      <c r="F64" s="187">
        <v>5575</v>
      </c>
      <c r="G64" s="187">
        <v>852</v>
      </c>
      <c r="H64" s="187">
        <v>978</v>
      </c>
      <c r="I64" s="187">
        <v>1049</v>
      </c>
      <c r="J64" s="187">
        <v>846</v>
      </c>
      <c r="K64" s="187">
        <v>889</v>
      </c>
      <c r="L64" s="187">
        <v>961</v>
      </c>
      <c r="M64" s="187">
        <v>1029</v>
      </c>
      <c r="N64" s="187">
        <v>927</v>
      </c>
      <c r="O64" s="208">
        <v>102</v>
      </c>
      <c r="P64" s="209">
        <v>0</v>
      </c>
    </row>
    <row r="65" spans="1:16" ht="15.95" customHeight="1" x14ac:dyDescent="0.2">
      <c r="A65" s="116" t="s">
        <v>56</v>
      </c>
      <c r="B65" s="224">
        <v>2850</v>
      </c>
      <c r="C65" s="186">
        <v>398</v>
      </c>
      <c r="D65" s="187">
        <v>70</v>
      </c>
      <c r="E65" s="187">
        <v>328</v>
      </c>
      <c r="F65" s="187">
        <v>2059</v>
      </c>
      <c r="G65" s="187">
        <v>274</v>
      </c>
      <c r="H65" s="187">
        <v>344</v>
      </c>
      <c r="I65" s="187">
        <v>402</v>
      </c>
      <c r="J65" s="187">
        <v>363</v>
      </c>
      <c r="K65" s="187">
        <v>341</v>
      </c>
      <c r="L65" s="187">
        <v>335</v>
      </c>
      <c r="M65" s="187">
        <v>393</v>
      </c>
      <c r="N65" s="187">
        <v>354</v>
      </c>
      <c r="O65" s="208">
        <v>39</v>
      </c>
      <c r="P65" s="209">
        <v>0</v>
      </c>
    </row>
    <row r="66" spans="1:16" ht="15.95" customHeight="1" x14ac:dyDescent="0.2">
      <c r="A66" s="116" t="s">
        <v>57</v>
      </c>
      <c r="B66" s="224">
        <v>6441</v>
      </c>
      <c r="C66" s="186">
        <v>971</v>
      </c>
      <c r="D66" s="187">
        <v>249</v>
      </c>
      <c r="E66" s="187">
        <v>722</v>
      </c>
      <c r="F66" s="187">
        <v>4644</v>
      </c>
      <c r="G66" s="187">
        <v>774</v>
      </c>
      <c r="H66" s="187">
        <v>782</v>
      </c>
      <c r="I66" s="187">
        <v>836</v>
      </c>
      <c r="J66" s="187">
        <v>758</v>
      </c>
      <c r="K66" s="187">
        <v>728</v>
      </c>
      <c r="L66" s="187">
        <v>766</v>
      </c>
      <c r="M66" s="187">
        <v>826</v>
      </c>
      <c r="N66" s="187">
        <v>739</v>
      </c>
      <c r="O66" s="208">
        <v>87</v>
      </c>
      <c r="P66" s="209">
        <v>0</v>
      </c>
    </row>
    <row r="67" spans="1:16" ht="15.95" customHeight="1" x14ac:dyDescent="0.2">
      <c r="A67" s="116" t="s">
        <v>58</v>
      </c>
      <c r="B67" s="224">
        <v>14113</v>
      </c>
      <c r="C67" s="186">
        <v>2406</v>
      </c>
      <c r="D67" s="187">
        <v>814</v>
      </c>
      <c r="E67" s="187">
        <v>1592</v>
      </c>
      <c r="F67" s="187">
        <v>9991</v>
      </c>
      <c r="G67" s="187">
        <v>1762</v>
      </c>
      <c r="H67" s="187">
        <v>1665</v>
      </c>
      <c r="I67" s="187">
        <v>1843</v>
      </c>
      <c r="J67" s="187">
        <v>1598</v>
      </c>
      <c r="K67" s="187">
        <v>1544</v>
      </c>
      <c r="L67" s="187">
        <v>1579</v>
      </c>
      <c r="M67" s="187">
        <v>1716</v>
      </c>
      <c r="N67" s="187">
        <v>1550</v>
      </c>
      <c r="O67" s="208">
        <v>166</v>
      </c>
      <c r="P67" s="209">
        <v>0</v>
      </c>
    </row>
    <row r="68" spans="1:16" ht="15.95" customHeight="1" x14ac:dyDescent="0.2">
      <c r="A68" s="116" t="s">
        <v>59</v>
      </c>
      <c r="B68" s="224">
        <v>5257</v>
      </c>
      <c r="C68" s="186">
        <v>848</v>
      </c>
      <c r="D68" s="187">
        <v>154</v>
      </c>
      <c r="E68" s="187">
        <v>694</v>
      </c>
      <c r="F68" s="187">
        <v>3792</v>
      </c>
      <c r="G68" s="187">
        <v>596</v>
      </c>
      <c r="H68" s="187">
        <v>527</v>
      </c>
      <c r="I68" s="187">
        <v>669</v>
      </c>
      <c r="J68" s="187">
        <v>611</v>
      </c>
      <c r="K68" s="187">
        <v>693</v>
      </c>
      <c r="L68" s="187">
        <v>696</v>
      </c>
      <c r="M68" s="187">
        <v>617</v>
      </c>
      <c r="N68" s="187">
        <v>549</v>
      </c>
      <c r="O68" s="208">
        <v>68</v>
      </c>
      <c r="P68" s="209">
        <v>0</v>
      </c>
    </row>
    <row r="69" spans="1:16" ht="15.95" customHeight="1" x14ac:dyDescent="0.2">
      <c r="A69" s="116" t="s">
        <v>60</v>
      </c>
      <c r="B69" s="224">
        <v>3991</v>
      </c>
      <c r="C69" s="186">
        <v>637</v>
      </c>
      <c r="D69" s="187">
        <v>90</v>
      </c>
      <c r="E69" s="187">
        <v>547</v>
      </c>
      <c r="F69" s="187">
        <v>2799</v>
      </c>
      <c r="G69" s="187">
        <v>559</v>
      </c>
      <c r="H69" s="187">
        <v>443</v>
      </c>
      <c r="I69" s="187">
        <v>495</v>
      </c>
      <c r="J69" s="187">
        <v>426</v>
      </c>
      <c r="K69" s="187">
        <v>398</v>
      </c>
      <c r="L69" s="187">
        <v>478</v>
      </c>
      <c r="M69" s="187">
        <v>555</v>
      </c>
      <c r="N69" s="187">
        <v>490</v>
      </c>
      <c r="O69" s="208">
        <v>65</v>
      </c>
      <c r="P69" s="209">
        <v>0</v>
      </c>
    </row>
    <row r="70" spans="1:16" ht="15.95" customHeight="1" x14ac:dyDescent="0.2">
      <c r="A70" s="116" t="s">
        <v>61</v>
      </c>
      <c r="B70" s="224">
        <v>2373</v>
      </c>
      <c r="C70" s="186">
        <v>373</v>
      </c>
      <c r="D70" s="187">
        <v>76</v>
      </c>
      <c r="E70" s="187">
        <v>297</v>
      </c>
      <c r="F70" s="187">
        <v>1630</v>
      </c>
      <c r="G70" s="187">
        <v>291</v>
      </c>
      <c r="H70" s="187">
        <v>220</v>
      </c>
      <c r="I70" s="187">
        <v>287</v>
      </c>
      <c r="J70" s="187">
        <v>261</v>
      </c>
      <c r="K70" s="187">
        <v>284</v>
      </c>
      <c r="L70" s="187">
        <v>287</v>
      </c>
      <c r="M70" s="187">
        <v>370</v>
      </c>
      <c r="N70" s="187">
        <v>331</v>
      </c>
      <c r="O70" s="208">
        <v>39</v>
      </c>
      <c r="P70" s="209">
        <v>0</v>
      </c>
    </row>
    <row r="71" spans="1:16" ht="15.95" customHeight="1" x14ac:dyDescent="0.2">
      <c r="A71" s="116" t="s">
        <v>62</v>
      </c>
      <c r="B71" s="225">
        <v>3498</v>
      </c>
      <c r="C71" s="188">
        <v>559</v>
      </c>
      <c r="D71" s="189">
        <v>102</v>
      </c>
      <c r="E71" s="189">
        <v>457</v>
      </c>
      <c r="F71" s="189">
        <v>2409</v>
      </c>
      <c r="G71" s="189">
        <v>455</v>
      </c>
      <c r="H71" s="189">
        <v>394</v>
      </c>
      <c r="I71" s="189">
        <v>431</v>
      </c>
      <c r="J71" s="189">
        <v>360</v>
      </c>
      <c r="K71" s="189">
        <v>341</v>
      </c>
      <c r="L71" s="189">
        <v>428</v>
      </c>
      <c r="M71" s="189">
        <v>530</v>
      </c>
      <c r="N71" s="189">
        <v>456</v>
      </c>
      <c r="O71" s="211">
        <v>74</v>
      </c>
      <c r="P71" s="212">
        <v>0</v>
      </c>
    </row>
    <row r="72" spans="1:16" ht="15.95" customHeight="1" x14ac:dyDescent="0.2">
      <c r="A72" s="117" t="s">
        <v>63</v>
      </c>
      <c r="B72" s="226">
        <v>63791</v>
      </c>
      <c r="C72" s="198">
        <v>10354</v>
      </c>
      <c r="D72" s="191">
        <v>2488</v>
      </c>
      <c r="E72" s="191">
        <v>7866</v>
      </c>
      <c r="F72" s="191">
        <v>44807</v>
      </c>
      <c r="G72" s="191">
        <v>7660</v>
      </c>
      <c r="H72" s="191">
        <v>7210</v>
      </c>
      <c r="I72" s="191">
        <v>7982</v>
      </c>
      <c r="J72" s="191">
        <v>7157</v>
      </c>
      <c r="K72" s="191">
        <v>7191</v>
      </c>
      <c r="L72" s="191">
        <v>7607</v>
      </c>
      <c r="M72" s="191">
        <v>8630</v>
      </c>
      <c r="N72" s="191">
        <v>7685</v>
      </c>
      <c r="O72" s="214">
        <v>945</v>
      </c>
      <c r="P72" s="215">
        <v>0</v>
      </c>
    </row>
    <row r="73" spans="1:16" ht="15.95" customHeight="1" x14ac:dyDescent="0.2">
      <c r="A73" s="116" t="s">
        <v>64</v>
      </c>
      <c r="B73" s="224">
        <v>8172</v>
      </c>
      <c r="C73" s="186">
        <v>1768</v>
      </c>
      <c r="D73" s="187">
        <v>430</v>
      </c>
      <c r="E73" s="187">
        <v>1338</v>
      </c>
      <c r="F73" s="187">
        <v>5542</v>
      </c>
      <c r="G73" s="187">
        <v>1131</v>
      </c>
      <c r="H73" s="187">
        <v>946</v>
      </c>
      <c r="I73" s="187">
        <v>973</v>
      </c>
      <c r="J73" s="187">
        <v>847</v>
      </c>
      <c r="K73" s="187">
        <v>835</v>
      </c>
      <c r="L73" s="187">
        <v>810</v>
      </c>
      <c r="M73" s="187">
        <v>862</v>
      </c>
      <c r="N73" s="187">
        <v>758</v>
      </c>
      <c r="O73" s="208">
        <v>104</v>
      </c>
      <c r="P73" s="209">
        <v>0</v>
      </c>
    </row>
    <row r="74" spans="1:16" ht="15.95" customHeight="1" x14ac:dyDescent="0.2">
      <c r="A74" s="116" t="s">
        <v>65</v>
      </c>
      <c r="B74" s="224">
        <v>5804</v>
      </c>
      <c r="C74" s="186">
        <v>1023</v>
      </c>
      <c r="D74" s="187">
        <v>162</v>
      </c>
      <c r="E74" s="187">
        <v>861</v>
      </c>
      <c r="F74" s="187">
        <v>4064</v>
      </c>
      <c r="G74" s="187">
        <v>810</v>
      </c>
      <c r="H74" s="187">
        <v>643</v>
      </c>
      <c r="I74" s="187">
        <v>694</v>
      </c>
      <c r="J74" s="187">
        <v>639</v>
      </c>
      <c r="K74" s="187">
        <v>593</v>
      </c>
      <c r="L74" s="187">
        <v>685</v>
      </c>
      <c r="M74" s="187">
        <v>717</v>
      </c>
      <c r="N74" s="187">
        <v>630</v>
      </c>
      <c r="O74" s="208">
        <v>87</v>
      </c>
      <c r="P74" s="209">
        <v>0</v>
      </c>
    </row>
    <row r="75" spans="1:16" ht="15.95" customHeight="1" x14ac:dyDescent="0.2">
      <c r="A75" s="116" t="s">
        <v>66</v>
      </c>
      <c r="B75" s="224">
        <v>9418</v>
      </c>
      <c r="C75" s="186">
        <v>2103</v>
      </c>
      <c r="D75" s="187">
        <v>644</v>
      </c>
      <c r="E75" s="187">
        <v>1459</v>
      </c>
      <c r="F75" s="187">
        <v>6488</v>
      </c>
      <c r="G75" s="187">
        <v>1220</v>
      </c>
      <c r="H75" s="187">
        <v>1237</v>
      </c>
      <c r="I75" s="187">
        <v>1087</v>
      </c>
      <c r="J75" s="187">
        <v>1064</v>
      </c>
      <c r="K75" s="187">
        <v>1003</v>
      </c>
      <c r="L75" s="187">
        <v>877</v>
      </c>
      <c r="M75" s="187">
        <v>827</v>
      </c>
      <c r="N75" s="187">
        <v>725</v>
      </c>
      <c r="O75" s="208">
        <v>102</v>
      </c>
      <c r="P75" s="209">
        <v>0</v>
      </c>
    </row>
    <row r="76" spans="1:16" ht="15.95" customHeight="1" x14ac:dyDescent="0.2">
      <c r="A76" s="116" t="s">
        <v>67</v>
      </c>
      <c r="B76" s="224">
        <v>3083</v>
      </c>
      <c r="C76" s="186">
        <v>624</v>
      </c>
      <c r="D76" s="187">
        <v>169</v>
      </c>
      <c r="E76" s="187">
        <v>455</v>
      </c>
      <c r="F76" s="187">
        <v>2083</v>
      </c>
      <c r="G76" s="187">
        <v>376</v>
      </c>
      <c r="H76" s="187">
        <v>336</v>
      </c>
      <c r="I76" s="187">
        <v>377</v>
      </c>
      <c r="J76" s="187">
        <v>357</v>
      </c>
      <c r="K76" s="187">
        <v>319</v>
      </c>
      <c r="L76" s="187">
        <v>318</v>
      </c>
      <c r="M76" s="187">
        <v>376</v>
      </c>
      <c r="N76" s="187">
        <v>335</v>
      </c>
      <c r="O76" s="208">
        <v>41</v>
      </c>
      <c r="P76" s="209">
        <v>0</v>
      </c>
    </row>
    <row r="77" spans="1:16" ht="15.95" customHeight="1" x14ac:dyDescent="0.2">
      <c r="A77" s="116" t="s">
        <v>68</v>
      </c>
      <c r="B77" s="224">
        <v>1362</v>
      </c>
      <c r="C77" s="186">
        <v>226</v>
      </c>
      <c r="D77" s="187">
        <v>36</v>
      </c>
      <c r="E77" s="187">
        <v>190</v>
      </c>
      <c r="F77" s="187">
        <v>981</v>
      </c>
      <c r="G77" s="187">
        <v>178</v>
      </c>
      <c r="H77" s="187">
        <v>160</v>
      </c>
      <c r="I77" s="187">
        <v>165</v>
      </c>
      <c r="J77" s="187">
        <v>157</v>
      </c>
      <c r="K77" s="187">
        <v>162</v>
      </c>
      <c r="L77" s="187">
        <v>159</v>
      </c>
      <c r="M77" s="187">
        <v>155</v>
      </c>
      <c r="N77" s="187">
        <v>141</v>
      </c>
      <c r="O77" s="208">
        <v>14</v>
      </c>
      <c r="P77" s="209">
        <v>0</v>
      </c>
    </row>
    <row r="78" spans="1:16" ht="15.95" customHeight="1" x14ac:dyDescent="0.2">
      <c r="A78" s="116" t="s">
        <v>69</v>
      </c>
      <c r="B78" s="224">
        <v>7466</v>
      </c>
      <c r="C78" s="186">
        <v>1296</v>
      </c>
      <c r="D78" s="187">
        <v>355</v>
      </c>
      <c r="E78" s="187">
        <v>941</v>
      </c>
      <c r="F78" s="187">
        <v>5278</v>
      </c>
      <c r="G78" s="187">
        <v>1029</v>
      </c>
      <c r="H78" s="187">
        <v>914</v>
      </c>
      <c r="I78" s="187">
        <v>905</v>
      </c>
      <c r="J78" s="187">
        <v>832</v>
      </c>
      <c r="K78" s="187">
        <v>799</v>
      </c>
      <c r="L78" s="187">
        <v>799</v>
      </c>
      <c r="M78" s="187">
        <v>892</v>
      </c>
      <c r="N78" s="187">
        <v>748</v>
      </c>
      <c r="O78" s="208">
        <v>144</v>
      </c>
      <c r="P78" s="209">
        <v>0</v>
      </c>
    </row>
    <row r="79" spans="1:16" ht="15.95" customHeight="1" x14ac:dyDescent="0.2">
      <c r="A79" s="116" t="s">
        <v>70</v>
      </c>
      <c r="B79" s="224">
        <v>13143</v>
      </c>
      <c r="C79" s="186">
        <v>2526</v>
      </c>
      <c r="D79" s="187">
        <v>558</v>
      </c>
      <c r="E79" s="187">
        <v>1968</v>
      </c>
      <c r="F79" s="187">
        <v>8886</v>
      </c>
      <c r="G79" s="187">
        <v>1793</v>
      </c>
      <c r="H79" s="187">
        <v>1404</v>
      </c>
      <c r="I79" s="187">
        <v>1465</v>
      </c>
      <c r="J79" s="187">
        <v>1406</v>
      </c>
      <c r="K79" s="187">
        <v>1312</v>
      </c>
      <c r="L79" s="187">
        <v>1506</v>
      </c>
      <c r="M79" s="187">
        <v>1731</v>
      </c>
      <c r="N79" s="187">
        <v>1467</v>
      </c>
      <c r="O79" s="208">
        <v>264</v>
      </c>
      <c r="P79" s="209">
        <v>0</v>
      </c>
    </row>
    <row r="80" spans="1:16" ht="15.95" customHeight="1" x14ac:dyDescent="0.2">
      <c r="A80" s="116" t="s">
        <v>71</v>
      </c>
      <c r="B80" s="224">
        <v>6447</v>
      </c>
      <c r="C80" s="186">
        <v>1338</v>
      </c>
      <c r="D80" s="187">
        <v>368</v>
      </c>
      <c r="E80" s="187">
        <v>970</v>
      </c>
      <c r="F80" s="187">
        <v>4471</v>
      </c>
      <c r="G80" s="187">
        <v>888</v>
      </c>
      <c r="H80" s="187">
        <v>806</v>
      </c>
      <c r="I80" s="187">
        <v>767</v>
      </c>
      <c r="J80" s="187">
        <v>754</v>
      </c>
      <c r="K80" s="187">
        <v>640</v>
      </c>
      <c r="L80" s="187">
        <v>616</v>
      </c>
      <c r="M80" s="187">
        <v>638</v>
      </c>
      <c r="N80" s="187">
        <v>564</v>
      </c>
      <c r="O80" s="208">
        <v>74</v>
      </c>
      <c r="P80" s="209">
        <v>0</v>
      </c>
    </row>
    <row r="81" spans="1:16" ht="15.95" customHeight="1" x14ac:dyDescent="0.2">
      <c r="A81" s="116" t="s">
        <v>72</v>
      </c>
      <c r="B81" s="224">
        <v>3937</v>
      </c>
      <c r="C81" s="186">
        <v>663</v>
      </c>
      <c r="D81" s="187">
        <v>126</v>
      </c>
      <c r="E81" s="187">
        <v>537</v>
      </c>
      <c r="F81" s="187">
        <v>2791</v>
      </c>
      <c r="G81" s="187">
        <v>509</v>
      </c>
      <c r="H81" s="187">
        <v>405</v>
      </c>
      <c r="I81" s="187">
        <v>476</v>
      </c>
      <c r="J81" s="187">
        <v>472</v>
      </c>
      <c r="K81" s="187">
        <v>457</v>
      </c>
      <c r="L81" s="187">
        <v>472</v>
      </c>
      <c r="M81" s="187">
        <v>483</v>
      </c>
      <c r="N81" s="187">
        <v>439</v>
      </c>
      <c r="O81" s="208">
        <v>44</v>
      </c>
      <c r="P81" s="209">
        <v>0</v>
      </c>
    </row>
    <row r="82" spans="1:16" ht="15.95" customHeight="1" x14ac:dyDescent="0.2">
      <c r="A82" s="116" t="s">
        <v>73</v>
      </c>
      <c r="B82" s="224">
        <v>3834</v>
      </c>
      <c r="C82" s="186">
        <v>911</v>
      </c>
      <c r="D82" s="187">
        <v>295</v>
      </c>
      <c r="E82" s="187">
        <v>616</v>
      </c>
      <c r="F82" s="187">
        <v>2528</v>
      </c>
      <c r="G82" s="187">
        <v>534</v>
      </c>
      <c r="H82" s="187">
        <v>409</v>
      </c>
      <c r="I82" s="187">
        <v>422</v>
      </c>
      <c r="J82" s="187">
        <v>395</v>
      </c>
      <c r="K82" s="187">
        <v>362</v>
      </c>
      <c r="L82" s="187">
        <v>406</v>
      </c>
      <c r="M82" s="187">
        <v>395</v>
      </c>
      <c r="N82" s="187">
        <v>349</v>
      </c>
      <c r="O82" s="208">
        <v>46</v>
      </c>
      <c r="P82" s="209">
        <v>0</v>
      </c>
    </row>
    <row r="83" spans="1:16" ht="15.95" customHeight="1" x14ac:dyDescent="0.2">
      <c r="A83" s="116" t="s">
        <v>74</v>
      </c>
      <c r="B83" s="224">
        <v>2248</v>
      </c>
      <c r="C83" s="186">
        <v>455</v>
      </c>
      <c r="D83" s="187">
        <v>98</v>
      </c>
      <c r="E83" s="187">
        <v>357</v>
      </c>
      <c r="F83" s="187">
        <v>1564</v>
      </c>
      <c r="G83" s="187">
        <v>306</v>
      </c>
      <c r="H83" s="187">
        <v>249</v>
      </c>
      <c r="I83" s="187">
        <v>252</v>
      </c>
      <c r="J83" s="187">
        <v>273</v>
      </c>
      <c r="K83" s="187">
        <v>245</v>
      </c>
      <c r="L83" s="187">
        <v>239</v>
      </c>
      <c r="M83" s="187">
        <v>229</v>
      </c>
      <c r="N83" s="187">
        <v>199</v>
      </c>
      <c r="O83" s="208">
        <v>30</v>
      </c>
      <c r="P83" s="209">
        <v>0</v>
      </c>
    </row>
    <row r="84" spans="1:16" ht="15.95" customHeight="1" x14ac:dyDescent="0.2">
      <c r="A84" s="116" t="s">
        <v>75</v>
      </c>
      <c r="B84" s="224">
        <v>3977</v>
      </c>
      <c r="C84" s="186">
        <v>763</v>
      </c>
      <c r="D84" s="187">
        <v>161</v>
      </c>
      <c r="E84" s="187">
        <v>602</v>
      </c>
      <c r="F84" s="187">
        <v>2779</v>
      </c>
      <c r="G84" s="187">
        <v>556</v>
      </c>
      <c r="H84" s="187">
        <v>445</v>
      </c>
      <c r="I84" s="187">
        <v>477</v>
      </c>
      <c r="J84" s="187">
        <v>466</v>
      </c>
      <c r="K84" s="187">
        <v>386</v>
      </c>
      <c r="L84" s="187">
        <v>449</v>
      </c>
      <c r="M84" s="187">
        <v>435</v>
      </c>
      <c r="N84" s="187">
        <v>387</v>
      </c>
      <c r="O84" s="208">
        <v>48</v>
      </c>
      <c r="P84" s="209">
        <v>0</v>
      </c>
    </row>
    <row r="85" spans="1:16" ht="15.95" customHeight="1" x14ac:dyDescent="0.2">
      <c r="A85" s="116" t="s">
        <v>76</v>
      </c>
      <c r="B85" s="225">
        <v>9636</v>
      </c>
      <c r="C85" s="188">
        <v>1924</v>
      </c>
      <c r="D85" s="189">
        <v>620</v>
      </c>
      <c r="E85" s="189">
        <v>1304</v>
      </c>
      <c r="F85" s="189">
        <v>6722</v>
      </c>
      <c r="G85" s="189">
        <v>1234</v>
      </c>
      <c r="H85" s="189">
        <v>1235</v>
      </c>
      <c r="I85" s="189">
        <v>1128</v>
      </c>
      <c r="J85" s="189">
        <v>1108</v>
      </c>
      <c r="K85" s="189">
        <v>1019</v>
      </c>
      <c r="L85" s="189">
        <v>998</v>
      </c>
      <c r="M85" s="189">
        <v>990</v>
      </c>
      <c r="N85" s="189">
        <v>896</v>
      </c>
      <c r="O85" s="211">
        <v>94</v>
      </c>
      <c r="P85" s="212">
        <v>0</v>
      </c>
    </row>
    <row r="86" spans="1:16" ht="15.95" customHeight="1" x14ac:dyDescent="0.2">
      <c r="A86" s="117" t="s">
        <v>77</v>
      </c>
      <c r="B86" s="226">
        <v>78527</v>
      </c>
      <c r="C86" s="198">
        <v>15620</v>
      </c>
      <c r="D86" s="191">
        <v>4022</v>
      </c>
      <c r="E86" s="191">
        <v>11598</v>
      </c>
      <c r="F86" s="191">
        <v>54177</v>
      </c>
      <c r="G86" s="191">
        <v>10564</v>
      </c>
      <c r="H86" s="191">
        <v>9189</v>
      </c>
      <c r="I86" s="191">
        <v>9188</v>
      </c>
      <c r="J86" s="191">
        <v>8770</v>
      </c>
      <c r="K86" s="191">
        <v>8132</v>
      </c>
      <c r="L86" s="191">
        <v>8334</v>
      </c>
      <c r="M86" s="191">
        <v>8730</v>
      </c>
      <c r="N86" s="191">
        <v>7638</v>
      </c>
      <c r="O86" s="214">
        <v>1092</v>
      </c>
      <c r="P86" s="215">
        <v>0</v>
      </c>
    </row>
    <row r="87" spans="1:16" ht="15.95" customHeight="1" x14ac:dyDescent="0.2">
      <c r="A87" s="116" t="s">
        <v>78</v>
      </c>
      <c r="B87" s="224">
        <v>3146</v>
      </c>
      <c r="C87" s="186">
        <v>597</v>
      </c>
      <c r="D87" s="187">
        <v>166</v>
      </c>
      <c r="E87" s="187">
        <v>431</v>
      </c>
      <c r="F87" s="187">
        <v>2266</v>
      </c>
      <c r="G87" s="187">
        <v>431</v>
      </c>
      <c r="H87" s="187">
        <v>378</v>
      </c>
      <c r="I87" s="187">
        <v>379</v>
      </c>
      <c r="J87" s="187">
        <v>371</v>
      </c>
      <c r="K87" s="187">
        <v>389</v>
      </c>
      <c r="L87" s="187">
        <v>318</v>
      </c>
      <c r="M87" s="187">
        <v>283</v>
      </c>
      <c r="N87" s="187">
        <v>254</v>
      </c>
      <c r="O87" s="208">
        <v>29</v>
      </c>
      <c r="P87" s="209">
        <v>0</v>
      </c>
    </row>
    <row r="88" spans="1:16" ht="15.95" customHeight="1" x14ac:dyDescent="0.2">
      <c r="A88" s="116" t="s">
        <v>79</v>
      </c>
      <c r="B88" s="224">
        <v>3485</v>
      </c>
      <c r="C88" s="186">
        <v>575</v>
      </c>
      <c r="D88" s="187">
        <v>57</v>
      </c>
      <c r="E88" s="187">
        <v>518</v>
      </c>
      <c r="F88" s="187">
        <v>2472</v>
      </c>
      <c r="G88" s="187">
        <v>559</v>
      </c>
      <c r="H88" s="187">
        <v>329</v>
      </c>
      <c r="I88" s="187">
        <v>371</v>
      </c>
      <c r="J88" s="187">
        <v>375</v>
      </c>
      <c r="K88" s="187">
        <v>415</v>
      </c>
      <c r="L88" s="187">
        <v>423</v>
      </c>
      <c r="M88" s="187">
        <v>438</v>
      </c>
      <c r="N88" s="187">
        <v>371</v>
      </c>
      <c r="O88" s="208">
        <v>67</v>
      </c>
      <c r="P88" s="209">
        <v>0</v>
      </c>
    </row>
    <row r="89" spans="1:16" ht="15.95" customHeight="1" x14ac:dyDescent="0.2">
      <c r="A89" s="116" t="s">
        <v>80</v>
      </c>
      <c r="B89" s="224">
        <v>3919</v>
      </c>
      <c r="C89" s="186">
        <v>600</v>
      </c>
      <c r="D89" s="187">
        <v>102</v>
      </c>
      <c r="E89" s="187">
        <v>498</v>
      </c>
      <c r="F89" s="187">
        <v>2805</v>
      </c>
      <c r="G89" s="187">
        <v>625</v>
      </c>
      <c r="H89" s="187">
        <v>469</v>
      </c>
      <c r="I89" s="187">
        <v>432</v>
      </c>
      <c r="J89" s="187">
        <v>402</v>
      </c>
      <c r="K89" s="187">
        <v>382</v>
      </c>
      <c r="L89" s="187">
        <v>495</v>
      </c>
      <c r="M89" s="187">
        <v>514</v>
      </c>
      <c r="N89" s="187">
        <v>430</v>
      </c>
      <c r="O89" s="208">
        <v>84</v>
      </c>
      <c r="P89" s="209">
        <v>0</v>
      </c>
    </row>
    <row r="90" spans="1:16" ht="15.95" customHeight="1" x14ac:dyDescent="0.2">
      <c r="A90" s="116" t="s">
        <v>81</v>
      </c>
      <c r="B90" s="224">
        <v>1509</v>
      </c>
      <c r="C90" s="186">
        <v>170</v>
      </c>
      <c r="D90" s="187">
        <v>23</v>
      </c>
      <c r="E90" s="187">
        <v>147</v>
      </c>
      <c r="F90" s="187">
        <v>994</v>
      </c>
      <c r="G90" s="187">
        <v>180</v>
      </c>
      <c r="H90" s="187">
        <v>222</v>
      </c>
      <c r="I90" s="187">
        <v>248</v>
      </c>
      <c r="J90" s="187">
        <v>142</v>
      </c>
      <c r="K90" s="187">
        <v>101</v>
      </c>
      <c r="L90" s="187">
        <v>101</v>
      </c>
      <c r="M90" s="187">
        <v>345</v>
      </c>
      <c r="N90" s="187">
        <v>296</v>
      </c>
      <c r="O90" s="208">
        <v>49</v>
      </c>
      <c r="P90" s="209">
        <v>0</v>
      </c>
    </row>
    <row r="91" spans="1:16" ht="15.95" customHeight="1" x14ac:dyDescent="0.2">
      <c r="A91" s="116" t="s">
        <v>82</v>
      </c>
      <c r="B91" s="224">
        <v>2699</v>
      </c>
      <c r="C91" s="186">
        <v>458</v>
      </c>
      <c r="D91" s="187">
        <v>60</v>
      </c>
      <c r="E91" s="187">
        <v>398</v>
      </c>
      <c r="F91" s="187">
        <v>1907</v>
      </c>
      <c r="G91" s="187">
        <v>307</v>
      </c>
      <c r="H91" s="187">
        <v>294</v>
      </c>
      <c r="I91" s="187">
        <v>447</v>
      </c>
      <c r="J91" s="187">
        <v>378</v>
      </c>
      <c r="K91" s="187">
        <v>266</v>
      </c>
      <c r="L91" s="187">
        <v>215</v>
      </c>
      <c r="M91" s="187">
        <v>334</v>
      </c>
      <c r="N91" s="187">
        <v>270</v>
      </c>
      <c r="O91" s="208">
        <v>64</v>
      </c>
      <c r="P91" s="209">
        <v>0</v>
      </c>
    </row>
    <row r="92" spans="1:16" ht="15.95" customHeight="1" x14ac:dyDescent="0.2">
      <c r="A92" s="116" t="s">
        <v>83</v>
      </c>
      <c r="B92" s="224">
        <v>11599</v>
      </c>
      <c r="C92" s="186">
        <v>2142</v>
      </c>
      <c r="D92" s="187">
        <v>463</v>
      </c>
      <c r="E92" s="187">
        <v>1679</v>
      </c>
      <c r="F92" s="187">
        <v>8061</v>
      </c>
      <c r="G92" s="187">
        <v>1544</v>
      </c>
      <c r="H92" s="187">
        <v>1383</v>
      </c>
      <c r="I92" s="187">
        <v>1329</v>
      </c>
      <c r="J92" s="187">
        <v>1314</v>
      </c>
      <c r="K92" s="187">
        <v>1212</v>
      </c>
      <c r="L92" s="187">
        <v>1279</v>
      </c>
      <c r="M92" s="187">
        <v>1396</v>
      </c>
      <c r="N92" s="187">
        <v>1244</v>
      </c>
      <c r="O92" s="208">
        <v>152</v>
      </c>
      <c r="P92" s="209">
        <v>0</v>
      </c>
    </row>
    <row r="93" spans="1:16" ht="15.95" customHeight="1" x14ac:dyDescent="0.2">
      <c r="A93" s="116" t="s">
        <v>84</v>
      </c>
      <c r="B93" s="224">
        <v>9486</v>
      </c>
      <c r="C93" s="186">
        <v>1534</v>
      </c>
      <c r="D93" s="187">
        <v>278</v>
      </c>
      <c r="E93" s="187">
        <v>1256</v>
      </c>
      <c r="F93" s="187">
        <v>6701</v>
      </c>
      <c r="G93" s="187">
        <v>1180</v>
      </c>
      <c r="H93" s="187">
        <v>1133</v>
      </c>
      <c r="I93" s="187">
        <v>1173</v>
      </c>
      <c r="J93" s="187">
        <v>1054</v>
      </c>
      <c r="K93" s="187">
        <v>999</v>
      </c>
      <c r="L93" s="187">
        <v>1162</v>
      </c>
      <c r="M93" s="187">
        <v>1251</v>
      </c>
      <c r="N93" s="187">
        <v>1083</v>
      </c>
      <c r="O93" s="208">
        <v>168</v>
      </c>
      <c r="P93" s="209">
        <v>0</v>
      </c>
    </row>
    <row r="94" spans="1:16" ht="15.95" customHeight="1" x14ac:dyDescent="0.2">
      <c r="A94" s="116" t="s">
        <v>85</v>
      </c>
      <c r="B94" s="224">
        <v>8612</v>
      </c>
      <c r="C94" s="186">
        <v>1244</v>
      </c>
      <c r="D94" s="187">
        <v>257</v>
      </c>
      <c r="E94" s="187">
        <v>987</v>
      </c>
      <c r="F94" s="187">
        <v>6244</v>
      </c>
      <c r="G94" s="187">
        <v>1046</v>
      </c>
      <c r="H94" s="187">
        <v>1042</v>
      </c>
      <c r="I94" s="187">
        <v>1181</v>
      </c>
      <c r="J94" s="187">
        <v>979</v>
      </c>
      <c r="K94" s="187">
        <v>945</v>
      </c>
      <c r="L94" s="187">
        <v>1051</v>
      </c>
      <c r="M94" s="187">
        <v>1124</v>
      </c>
      <c r="N94" s="187">
        <v>1011</v>
      </c>
      <c r="O94" s="208">
        <v>113</v>
      </c>
      <c r="P94" s="209">
        <v>0</v>
      </c>
    </row>
    <row r="95" spans="1:16" ht="15.95" customHeight="1" x14ac:dyDescent="0.2">
      <c r="A95" s="116" t="s">
        <v>86</v>
      </c>
      <c r="B95" s="224">
        <v>2504</v>
      </c>
      <c r="C95" s="186">
        <v>439</v>
      </c>
      <c r="D95" s="187">
        <v>97</v>
      </c>
      <c r="E95" s="187">
        <v>342</v>
      </c>
      <c r="F95" s="187">
        <v>1760</v>
      </c>
      <c r="G95" s="187">
        <v>326</v>
      </c>
      <c r="H95" s="187">
        <v>279</v>
      </c>
      <c r="I95" s="187">
        <v>312</v>
      </c>
      <c r="J95" s="187">
        <v>275</v>
      </c>
      <c r="K95" s="187">
        <v>271</v>
      </c>
      <c r="L95" s="187">
        <v>297</v>
      </c>
      <c r="M95" s="187">
        <v>305</v>
      </c>
      <c r="N95" s="187">
        <v>258</v>
      </c>
      <c r="O95" s="208">
        <v>47</v>
      </c>
      <c r="P95" s="209">
        <v>0</v>
      </c>
    </row>
    <row r="96" spans="1:16" ht="15.95" customHeight="1" x14ac:dyDescent="0.2">
      <c r="A96" s="116" t="s">
        <v>87</v>
      </c>
      <c r="B96" s="224">
        <v>8157</v>
      </c>
      <c r="C96" s="186">
        <v>1501</v>
      </c>
      <c r="D96" s="187">
        <v>364</v>
      </c>
      <c r="E96" s="187">
        <v>1137</v>
      </c>
      <c r="F96" s="187">
        <v>5857</v>
      </c>
      <c r="G96" s="187">
        <v>1154</v>
      </c>
      <c r="H96" s="187">
        <v>979</v>
      </c>
      <c r="I96" s="187">
        <v>969</v>
      </c>
      <c r="J96" s="187">
        <v>948</v>
      </c>
      <c r="K96" s="187">
        <v>891</v>
      </c>
      <c r="L96" s="187">
        <v>916</v>
      </c>
      <c r="M96" s="187">
        <v>799</v>
      </c>
      <c r="N96" s="187">
        <v>709</v>
      </c>
      <c r="O96" s="208">
        <v>90</v>
      </c>
      <c r="P96" s="209">
        <v>0</v>
      </c>
    </row>
    <row r="97" spans="1:16" ht="15.95" customHeight="1" x14ac:dyDescent="0.2">
      <c r="A97" s="116" t="s">
        <v>88</v>
      </c>
      <c r="B97" s="225">
        <v>12078</v>
      </c>
      <c r="C97" s="188">
        <v>1787</v>
      </c>
      <c r="D97" s="189">
        <v>350</v>
      </c>
      <c r="E97" s="189">
        <v>1437</v>
      </c>
      <c r="F97" s="189">
        <v>8816</v>
      </c>
      <c r="G97" s="189">
        <v>1552</v>
      </c>
      <c r="H97" s="189">
        <v>1512</v>
      </c>
      <c r="I97" s="189">
        <v>1525</v>
      </c>
      <c r="J97" s="189">
        <v>1461</v>
      </c>
      <c r="K97" s="189">
        <v>1340</v>
      </c>
      <c r="L97" s="189">
        <v>1426</v>
      </c>
      <c r="M97" s="189">
        <v>1475</v>
      </c>
      <c r="N97" s="189">
        <v>1294</v>
      </c>
      <c r="O97" s="211">
        <v>181</v>
      </c>
      <c r="P97" s="212">
        <v>0</v>
      </c>
    </row>
    <row r="98" spans="1:16" ht="15.95" customHeight="1" x14ac:dyDescent="0.2">
      <c r="A98" s="117" t="s">
        <v>89</v>
      </c>
      <c r="B98" s="226">
        <v>67194</v>
      </c>
      <c r="C98" s="198">
        <v>11047</v>
      </c>
      <c r="D98" s="191">
        <v>2217</v>
      </c>
      <c r="E98" s="191">
        <v>8830</v>
      </c>
      <c r="F98" s="191">
        <v>47883</v>
      </c>
      <c r="G98" s="191">
        <v>8904</v>
      </c>
      <c r="H98" s="191">
        <v>8020</v>
      </c>
      <c r="I98" s="191">
        <v>8366</v>
      </c>
      <c r="J98" s="191">
        <v>7699</v>
      </c>
      <c r="K98" s="191">
        <v>7211</v>
      </c>
      <c r="L98" s="191">
        <v>7683</v>
      </c>
      <c r="M98" s="191">
        <v>8264</v>
      </c>
      <c r="N98" s="191">
        <v>7220</v>
      </c>
      <c r="O98" s="214">
        <v>1044</v>
      </c>
      <c r="P98" s="215">
        <v>0</v>
      </c>
    </row>
    <row r="99" spans="1:16" ht="15.95" customHeight="1" thickBot="1" x14ac:dyDescent="0.25">
      <c r="A99" s="36" t="s">
        <v>90</v>
      </c>
      <c r="B99" s="227">
        <v>373754</v>
      </c>
      <c r="C99" s="228">
        <v>65469</v>
      </c>
      <c r="D99" s="222">
        <v>14171</v>
      </c>
      <c r="E99" s="222">
        <v>51298</v>
      </c>
      <c r="F99" s="222">
        <v>258497</v>
      </c>
      <c r="G99" s="222">
        <v>47604</v>
      </c>
      <c r="H99" s="222">
        <v>42399</v>
      </c>
      <c r="I99" s="222">
        <v>45338</v>
      </c>
      <c r="J99" s="222">
        <v>41050</v>
      </c>
      <c r="K99" s="222">
        <v>39251</v>
      </c>
      <c r="L99" s="222">
        <v>42855</v>
      </c>
      <c r="M99" s="222">
        <v>49787</v>
      </c>
      <c r="N99" s="222">
        <v>43768</v>
      </c>
      <c r="O99" s="222">
        <v>6019</v>
      </c>
      <c r="P99" s="223">
        <v>1</v>
      </c>
    </row>
    <row r="101" spans="1:16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  <row r="102" spans="1:16" x14ac:dyDescent="0.2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9">
        <v>41974</v>
      </c>
      <c r="P7" s="399"/>
    </row>
    <row r="8" spans="1:16" s="31" customFormat="1" ht="14.25" x14ac:dyDescent="0.2">
      <c r="A8" s="92"/>
      <c r="B8" s="380" t="s">
        <v>244</v>
      </c>
      <c r="C8" s="407" t="s">
        <v>202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 x14ac:dyDescent="0.2">
      <c r="A9" s="94" t="s">
        <v>1</v>
      </c>
      <c r="B9" s="381"/>
      <c r="C9" s="438" t="s">
        <v>227</v>
      </c>
      <c r="D9" s="432"/>
      <c r="E9" s="439"/>
      <c r="F9" s="431" t="s">
        <v>230</v>
      </c>
      <c r="G9" s="432"/>
      <c r="H9" s="432"/>
      <c r="I9" s="432"/>
      <c r="J9" s="432"/>
      <c r="K9" s="432"/>
      <c r="L9" s="439"/>
      <c r="M9" s="431" t="s">
        <v>237</v>
      </c>
      <c r="N9" s="432"/>
      <c r="O9" s="433"/>
      <c r="P9" s="430" t="s">
        <v>190</v>
      </c>
    </row>
    <row r="10" spans="1:16" s="31" customFormat="1" ht="14.25" customHeight="1" x14ac:dyDescent="0.2">
      <c r="A10" s="94"/>
      <c r="B10" s="381"/>
      <c r="C10" s="409" t="s">
        <v>114</v>
      </c>
      <c r="D10" s="436" t="s">
        <v>202</v>
      </c>
      <c r="E10" s="437"/>
      <c r="F10" s="440" t="s">
        <v>114</v>
      </c>
      <c r="G10" s="436" t="s">
        <v>202</v>
      </c>
      <c r="H10" s="442"/>
      <c r="I10" s="442"/>
      <c r="J10" s="442"/>
      <c r="K10" s="442"/>
      <c r="L10" s="437"/>
      <c r="M10" s="440" t="s">
        <v>114</v>
      </c>
      <c r="N10" s="436" t="s">
        <v>202</v>
      </c>
      <c r="O10" s="443"/>
      <c r="P10" s="415"/>
    </row>
    <row r="11" spans="1:16" s="31" customFormat="1" ht="23.25" thickBot="1" x14ac:dyDescent="0.25">
      <c r="A11" s="95"/>
      <c r="B11" s="382"/>
      <c r="C11" s="410"/>
      <c r="D11" s="115" t="s">
        <v>228</v>
      </c>
      <c r="E11" s="115" t="s">
        <v>229</v>
      </c>
      <c r="F11" s="441"/>
      <c r="G11" s="115" t="s">
        <v>231</v>
      </c>
      <c r="H11" s="115" t="s">
        <v>232</v>
      </c>
      <c r="I11" s="115" t="s">
        <v>233</v>
      </c>
      <c r="J11" s="115" t="s">
        <v>234</v>
      </c>
      <c r="K11" s="115" t="s">
        <v>235</v>
      </c>
      <c r="L11" s="115" t="s">
        <v>236</v>
      </c>
      <c r="M11" s="441"/>
      <c r="N11" s="115" t="s">
        <v>238</v>
      </c>
      <c r="O11" s="34" t="s">
        <v>239</v>
      </c>
      <c r="P11" s="416"/>
    </row>
    <row r="12" spans="1:16" ht="15.95" customHeight="1" x14ac:dyDescent="0.2">
      <c r="A12" s="116" t="s">
        <v>3</v>
      </c>
      <c r="B12" s="203">
        <v>559</v>
      </c>
      <c r="C12" s="204">
        <v>35</v>
      </c>
      <c r="D12" s="184">
        <v>2</v>
      </c>
      <c r="E12" s="184">
        <v>33</v>
      </c>
      <c r="F12" s="184">
        <v>423</v>
      </c>
      <c r="G12" s="184">
        <v>73</v>
      </c>
      <c r="H12" s="184">
        <v>66</v>
      </c>
      <c r="I12" s="184">
        <v>87</v>
      </c>
      <c r="J12" s="184">
        <v>67</v>
      </c>
      <c r="K12" s="184">
        <v>54</v>
      </c>
      <c r="L12" s="184">
        <v>76</v>
      </c>
      <c r="M12" s="184">
        <v>101</v>
      </c>
      <c r="N12" s="184">
        <v>90</v>
      </c>
      <c r="O12" s="205">
        <v>11</v>
      </c>
      <c r="P12" s="206">
        <v>0</v>
      </c>
    </row>
    <row r="13" spans="1:16" ht="15.95" customHeight="1" x14ac:dyDescent="0.2">
      <c r="A13" s="116" t="s">
        <v>4</v>
      </c>
      <c r="B13" s="207">
        <v>2044</v>
      </c>
      <c r="C13" s="186">
        <v>238</v>
      </c>
      <c r="D13" s="187">
        <v>30</v>
      </c>
      <c r="E13" s="187">
        <v>208</v>
      </c>
      <c r="F13" s="187">
        <v>1549</v>
      </c>
      <c r="G13" s="187">
        <v>276</v>
      </c>
      <c r="H13" s="187">
        <v>236</v>
      </c>
      <c r="I13" s="187">
        <v>328</v>
      </c>
      <c r="J13" s="187">
        <v>267</v>
      </c>
      <c r="K13" s="187">
        <v>217</v>
      </c>
      <c r="L13" s="187">
        <v>225</v>
      </c>
      <c r="M13" s="187">
        <v>257</v>
      </c>
      <c r="N13" s="187">
        <v>234</v>
      </c>
      <c r="O13" s="208">
        <v>23</v>
      </c>
      <c r="P13" s="209">
        <v>0</v>
      </c>
    </row>
    <row r="14" spans="1:16" ht="15.95" customHeight="1" x14ac:dyDescent="0.2">
      <c r="A14" s="116" t="s">
        <v>5</v>
      </c>
      <c r="B14" s="207">
        <v>1034</v>
      </c>
      <c r="C14" s="186">
        <v>99</v>
      </c>
      <c r="D14" s="187">
        <v>13</v>
      </c>
      <c r="E14" s="187">
        <v>86</v>
      </c>
      <c r="F14" s="187">
        <v>778</v>
      </c>
      <c r="G14" s="187">
        <v>140</v>
      </c>
      <c r="H14" s="187">
        <v>118</v>
      </c>
      <c r="I14" s="187">
        <v>162</v>
      </c>
      <c r="J14" s="187">
        <v>125</v>
      </c>
      <c r="K14" s="187">
        <v>103</v>
      </c>
      <c r="L14" s="187">
        <v>130</v>
      </c>
      <c r="M14" s="187">
        <v>157</v>
      </c>
      <c r="N14" s="187">
        <v>141</v>
      </c>
      <c r="O14" s="208">
        <v>16</v>
      </c>
      <c r="P14" s="209">
        <v>0</v>
      </c>
    </row>
    <row r="15" spans="1:16" ht="15.95" customHeight="1" x14ac:dyDescent="0.2">
      <c r="A15" s="116" t="s">
        <v>6</v>
      </c>
      <c r="B15" s="207">
        <v>1559</v>
      </c>
      <c r="C15" s="186">
        <v>195</v>
      </c>
      <c r="D15" s="187">
        <v>14</v>
      </c>
      <c r="E15" s="187">
        <v>181</v>
      </c>
      <c r="F15" s="187">
        <v>1189</v>
      </c>
      <c r="G15" s="187">
        <v>228</v>
      </c>
      <c r="H15" s="187">
        <v>174</v>
      </c>
      <c r="I15" s="187">
        <v>218</v>
      </c>
      <c r="J15" s="187">
        <v>203</v>
      </c>
      <c r="K15" s="187">
        <v>177</v>
      </c>
      <c r="L15" s="187">
        <v>189</v>
      </c>
      <c r="M15" s="187">
        <v>175</v>
      </c>
      <c r="N15" s="187">
        <v>164</v>
      </c>
      <c r="O15" s="208">
        <v>11</v>
      </c>
      <c r="P15" s="209">
        <v>0</v>
      </c>
    </row>
    <row r="16" spans="1:16" ht="15.95" customHeight="1" x14ac:dyDescent="0.2">
      <c r="A16" s="116" t="s">
        <v>7</v>
      </c>
      <c r="B16" s="207">
        <v>2078</v>
      </c>
      <c r="C16" s="186">
        <v>153</v>
      </c>
      <c r="D16" s="187">
        <v>23</v>
      </c>
      <c r="E16" s="187">
        <v>130</v>
      </c>
      <c r="F16" s="187">
        <v>1464</v>
      </c>
      <c r="G16" s="187">
        <v>286</v>
      </c>
      <c r="H16" s="187">
        <v>326</v>
      </c>
      <c r="I16" s="187">
        <v>314</v>
      </c>
      <c r="J16" s="187">
        <v>160</v>
      </c>
      <c r="K16" s="187">
        <v>132</v>
      </c>
      <c r="L16" s="187">
        <v>246</v>
      </c>
      <c r="M16" s="187">
        <v>461</v>
      </c>
      <c r="N16" s="187">
        <v>432</v>
      </c>
      <c r="O16" s="208">
        <v>29</v>
      </c>
      <c r="P16" s="209">
        <v>0</v>
      </c>
    </row>
    <row r="17" spans="1:16" ht="15.95" customHeight="1" x14ac:dyDescent="0.2">
      <c r="A17" s="116" t="s">
        <v>8</v>
      </c>
      <c r="B17" s="207">
        <v>1506</v>
      </c>
      <c r="C17" s="186">
        <v>251</v>
      </c>
      <c r="D17" s="187">
        <v>60</v>
      </c>
      <c r="E17" s="187">
        <v>191</v>
      </c>
      <c r="F17" s="187">
        <v>1091</v>
      </c>
      <c r="G17" s="187">
        <v>190</v>
      </c>
      <c r="H17" s="187">
        <v>180</v>
      </c>
      <c r="I17" s="187">
        <v>235</v>
      </c>
      <c r="J17" s="187">
        <v>184</v>
      </c>
      <c r="K17" s="187">
        <v>137</v>
      </c>
      <c r="L17" s="187">
        <v>165</v>
      </c>
      <c r="M17" s="187">
        <v>164</v>
      </c>
      <c r="N17" s="187">
        <v>160</v>
      </c>
      <c r="O17" s="208">
        <v>4</v>
      </c>
      <c r="P17" s="209">
        <v>0</v>
      </c>
    </row>
    <row r="18" spans="1:16" ht="15.95" customHeight="1" x14ac:dyDescent="0.2">
      <c r="A18" s="116" t="s">
        <v>9</v>
      </c>
      <c r="B18" s="207">
        <v>1222</v>
      </c>
      <c r="C18" s="186">
        <v>187</v>
      </c>
      <c r="D18" s="187">
        <v>31</v>
      </c>
      <c r="E18" s="187">
        <v>156</v>
      </c>
      <c r="F18" s="187">
        <v>882</v>
      </c>
      <c r="G18" s="187">
        <v>151</v>
      </c>
      <c r="H18" s="187">
        <v>170</v>
      </c>
      <c r="I18" s="187">
        <v>170</v>
      </c>
      <c r="J18" s="187">
        <v>140</v>
      </c>
      <c r="K18" s="187">
        <v>119</v>
      </c>
      <c r="L18" s="187">
        <v>132</v>
      </c>
      <c r="M18" s="187">
        <v>153</v>
      </c>
      <c r="N18" s="187">
        <v>149</v>
      </c>
      <c r="O18" s="208">
        <v>4</v>
      </c>
      <c r="P18" s="209">
        <v>0</v>
      </c>
    </row>
    <row r="19" spans="1:16" ht="15.95" customHeight="1" x14ac:dyDescent="0.2">
      <c r="A19" s="116" t="s">
        <v>10</v>
      </c>
      <c r="B19" s="210">
        <v>1194</v>
      </c>
      <c r="C19" s="188">
        <v>166</v>
      </c>
      <c r="D19" s="189">
        <v>26</v>
      </c>
      <c r="E19" s="189">
        <v>140</v>
      </c>
      <c r="F19" s="189">
        <v>890</v>
      </c>
      <c r="G19" s="189">
        <v>139</v>
      </c>
      <c r="H19" s="189">
        <v>156</v>
      </c>
      <c r="I19" s="189">
        <v>200</v>
      </c>
      <c r="J19" s="189">
        <v>151</v>
      </c>
      <c r="K19" s="189">
        <v>135</v>
      </c>
      <c r="L19" s="189">
        <v>109</v>
      </c>
      <c r="M19" s="189">
        <v>138</v>
      </c>
      <c r="N19" s="189">
        <v>136</v>
      </c>
      <c r="O19" s="211">
        <v>2</v>
      </c>
      <c r="P19" s="212">
        <v>0</v>
      </c>
    </row>
    <row r="20" spans="1:16" ht="15.95" customHeight="1" x14ac:dyDescent="0.2">
      <c r="A20" s="117" t="s">
        <v>11</v>
      </c>
      <c r="B20" s="213">
        <v>11196</v>
      </c>
      <c r="C20" s="198">
        <v>1324</v>
      </c>
      <c r="D20" s="191">
        <v>199</v>
      </c>
      <c r="E20" s="191">
        <v>1125</v>
      </c>
      <c r="F20" s="191">
        <v>8266</v>
      </c>
      <c r="G20" s="191">
        <v>1483</v>
      </c>
      <c r="H20" s="191">
        <v>1426</v>
      </c>
      <c r="I20" s="191">
        <v>1714</v>
      </c>
      <c r="J20" s="191">
        <v>1297</v>
      </c>
      <c r="K20" s="191">
        <v>1074</v>
      </c>
      <c r="L20" s="191">
        <v>1272</v>
      </c>
      <c r="M20" s="191">
        <v>1606</v>
      </c>
      <c r="N20" s="191">
        <v>1506</v>
      </c>
      <c r="O20" s="214">
        <v>100</v>
      </c>
      <c r="P20" s="215">
        <v>0</v>
      </c>
    </row>
    <row r="21" spans="1:16" ht="15.95" customHeight="1" x14ac:dyDescent="0.2">
      <c r="A21" s="116" t="s">
        <v>12</v>
      </c>
      <c r="B21" s="216">
        <v>4070</v>
      </c>
      <c r="C21" s="186">
        <v>656</v>
      </c>
      <c r="D21" s="187">
        <v>126</v>
      </c>
      <c r="E21" s="187">
        <v>530</v>
      </c>
      <c r="F21" s="187">
        <v>2869</v>
      </c>
      <c r="G21" s="187">
        <v>416</v>
      </c>
      <c r="H21" s="187">
        <v>476</v>
      </c>
      <c r="I21" s="187">
        <v>611</v>
      </c>
      <c r="J21" s="187">
        <v>487</v>
      </c>
      <c r="K21" s="187">
        <v>414</v>
      </c>
      <c r="L21" s="187">
        <v>465</v>
      </c>
      <c r="M21" s="187">
        <v>545</v>
      </c>
      <c r="N21" s="187">
        <v>526</v>
      </c>
      <c r="O21" s="208">
        <v>19</v>
      </c>
      <c r="P21" s="209">
        <v>0</v>
      </c>
    </row>
    <row r="22" spans="1:16" ht="15.95" customHeight="1" x14ac:dyDescent="0.2">
      <c r="A22" s="116" t="s">
        <v>13</v>
      </c>
      <c r="B22" s="207">
        <v>1749</v>
      </c>
      <c r="C22" s="186">
        <v>295</v>
      </c>
      <c r="D22" s="187">
        <v>69</v>
      </c>
      <c r="E22" s="187">
        <v>226</v>
      </c>
      <c r="F22" s="187">
        <v>1213</v>
      </c>
      <c r="G22" s="187">
        <v>180</v>
      </c>
      <c r="H22" s="187">
        <v>188</v>
      </c>
      <c r="I22" s="187">
        <v>245</v>
      </c>
      <c r="J22" s="187">
        <v>201</v>
      </c>
      <c r="K22" s="187">
        <v>159</v>
      </c>
      <c r="L22" s="187">
        <v>240</v>
      </c>
      <c r="M22" s="187">
        <v>241</v>
      </c>
      <c r="N22" s="187">
        <v>228</v>
      </c>
      <c r="O22" s="208">
        <v>13</v>
      </c>
      <c r="P22" s="209">
        <v>0</v>
      </c>
    </row>
    <row r="23" spans="1:16" ht="15.95" customHeight="1" x14ac:dyDescent="0.2">
      <c r="A23" s="116" t="s">
        <v>14</v>
      </c>
      <c r="B23" s="207">
        <v>1026</v>
      </c>
      <c r="C23" s="186">
        <v>173</v>
      </c>
      <c r="D23" s="187">
        <v>30</v>
      </c>
      <c r="E23" s="187">
        <v>143</v>
      </c>
      <c r="F23" s="187">
        <v>694</v>
      </c>
      <c r="G23" s="187">
        <v>122</v>
      </c>
      <c r="H23" s="187">
        <v>119</v>
      </c>
      <c r="I23" s="187">
        <v>125</v>
      </c>
      <c r="J23" s="187">
        <v>110</v>
      </c>
      <c r="K23" s="187">
        <v>100</v>
      </c>
      <c r="L23" s="187">
        <v>118</v>
      </c>
      <c r="M23" s="187">
        <v>159</v>
      </c>
      <c r="N23" s="187">
        <v>152</v>
      </c>
      <c r="O23" s="208">
        <v>7</v>
      </c>
      <c r="P23" s="209">
        <v>0</v>
      </c>
    </row>
    <row r="24" spans="1:16" ht="15.95" customHeight="1" x14ac:dyDescent="0.2">
      <c r="A24" s="116" t="s">
        <v>15</v>
      </c>
      <c r="B24" s="207">
        <v>1288</v>
      </c>
      <c r="C24" s="186">
        <v>180</v>
      </c>
      <c r="D24" s="187">
        <v>41</v>
      </c>
      <c r="E24" s="187">
        <v>139</v>
      </c>
      <c r="F24" s="187">
        <v>919</v>
      </c>
      <c r="G24" s="187">
        <v>174</v>
      </c>
      <c r="H24" s="187">
        <v>156</v>
      </c>
      <c r="I24" s="187">
        <v>163</v>
      </c>
      <c r="J24" s="187">
        <v>141</v>
      </c>
      <c r="K24" s="187">
        <v>137</v>
      </c>
      <c r="L24" s="187">
        <v>148</v>
      </c>
      <c r="M24" s="187">
        <v>189</v>
      </c>
      <c r="N24" s="187">
        <v>180</v>
      </c>
      <c r="O24" s="208">
        <v>9</v>
      </c>
      <c r="P24" s="209">
        <v>0</v>
      </c>
    </row>
    <row r="25" spans="1:16" ht="15.95" customHeight="1" x14ac:dyDescent="0.2">
      <c r="A25" s="116" t="s">
        <v>16</v>
      </c>
      <c r="B25" s="207">
        <v>2008</v>
      </c>
      <c r="C25" s="186">
        <v>317</v>
      </c>
      <c r="D25" s="187">
        <v>75</v>
      </c>
      <c r="E25" s="187">
        <v>242</v>
      </c>
      <c r="F25" s="187">
        <v>1431</v>
      </c>
      <c r="G25" s="187">
        <v>227</v>
      </c>
      <c r="H25" s="187">
        <v>248</v>
      </c>
      <c r="I25" s="187">
        <v>247</v>
      </c>
      <c r="J25" s="187">
        <v>226</v>
      </c>
      <c r="K25" s="187">
        <v>236</v>
      </c>
      <c r="L25" s="187">
        <v>247</v>
      </c>
      <c r="M25" s="187">
        <v>260</v>
      </c>
      <c r="N25" s="187">
        <v>251</v>
      </c>
      <c r="O25" s="208">
        <v>9</v>
      </c>
      <c r="P25" s="209">
        <v>0</v>
      </c>
    </row>
    <row r="26" spans="1:16" ht="15.95" customHeight="1" x14ac:dyDescent="0.2">
      <c r="A26" s="116" t="s">
        <v>17</v>
      </c>
      <c r="B26" s="207">
        <v>1019</v>
      </c>
      <c r="C26" s="186">
        <v>185</v>
      </c>
      <c r="D26" s="187">
        <v>43</v>
      </c>
      <c r="E26" s="187">
        <v>142</v>
      </c>
      <c r="F26" s="187">
        <v>685</v>
      </c>
      <c r="G26" s="187">
        <v>101</v>
      </c>
      <c r="H26" s="187">
        <v>108</v>
      </c>
      <c r="I26" s="187">
        <v>136</v>
      </c>
      <c r="J26" s="187">
        <v>129</v>
      </c>
      <c r="K26" s="187">
        <v>106</v>
      </c>
      <c r="L26" s="187">
        <v>105</v>
      </c>
      <c r="M26" s="187">
        <v>149</v>
      </c>
      <c r="N26" s="187">
        <v>142</v>
      </c>
      <c r="O26" s="208">
        <v>7</v>
      </c>
      <c r="P26" s="209">
        <v>0</v>
      </c>
    </row>
    <row r="27" spans="1:16" ht="15.95" customHeight="1" x14ac:dyDescent="0.2">
      <c r="A27" s="118" t="s">
        <v>18</v>
      </c>
      <c r="B27" s="210">
        <v>2520</v>
      </c>
      <c r="C27" s="188">
        <v>413</v>
      </c>
      <c r="D27" s="189">
        <v>77</v>
      </c>
      <c r="E27" s="189">
        <v>336</v>
      </c>
      <c r="F27" s="189">
        <v>1776</v>
      </c>
      <c r="G27" s="189">
        <v>336</v>
      </c>
      <c r="H27" s="189">
        <v>280</v>
      </c>
      <c r="I27" s="189">
        <v>336</v>
      </c>
      <c r="J27" s="189">
        <v>273</v>
      </c>
      <c r="K27" s="189">
        <v>262</v>
      </c>
      <c r="L27" s="189">
        <v>289</v>
      </c>
      <c r="M27" s="189">
        <v>331</v>
      </c>
      <c r="N27" s="189">
        <v>323</v>
      </c>
      <c r="O27" s="211">
        <v>8</v>
      </c>
      <c r="P27" s="212">
        <v>0</v>
      </c>
    </row>
    <row r="28" spans="1:16" ht="15.95" customHeight="1" x14ac:dyDescent="0.2">
      <c r="A28" s="119" t="s">
        <v>19</v>
      </c>
      <c r="B28" s="213">
        <v>13680</v>
      </c>
      <c r="C28" s="198">
        <v>2219</v>
      </c>
      <c r="D28" s="191">
        <v>461</v>
      </c>
      <c r="E28" s="191">
        <v>1758</v>
      </c>
      <c r="F28" s="191">
        <v>9587</v>
      </c>
      <c r="G28" s="191">
        <v>1556</v>
      </c>
      <c r="H28" s="191">
        <v>1575</v>
      </c>
      <c r="I28" s="191">
        <v>1863</v>
      </c>
      <c r="J28" s="191">
        <v>1567</v>
      </c>
      <c r="K28" s="191">
        <v>1414</v>
      </c>
      <c r="L28" s="191">
        <v>1612</v>
      </c>
      <c r="M28" s="191">
        <v>1874</v>
      </c>
      <c r="N28" s="191">
        <v>1802</v>
      </c>
      <c r="O28" s="214">
        <v>72</v>
      </c>
      <c r="P28" s="215">
        <v>0</v>
      </c>
    </row>
    <row r="29" spans="1:16" ht="15.95" customHeight="1" x14ac:dyDescent="0.2">
      <c r="A29" s="116" t="s">
        <v>20</v>
      </c>
      <c r="B29" s="216">
        <v>911</v>
      </c>
      <c r="C29" s="186">
        <v>188</v>
      </c>
      <c r="D29" s="187">
        <v>46</v>
      </c>
      <c r="E29" s="187">
        <v>142</v>
      </c>
      <c r="F29" s="187">
        <v>608</v>
      </c>
      <c r="G29" s="187">
        <v>131</v>
      </c>
      <c r="H29" s="187">
        <v>93</v>
      </c>
      <c r="I29" s="187">
        <v>126</v>
      </c>
      <c r="J29" s="187">
        <v>86</v>
      </c>
      <c r="K29" s="187">
        <v>91</v>
      </c>
      <c r="L29" s="187">
        <v>81</v>
      </c>
      <c r="M29" s="187">
        <v>115</v>
      </c>
      <c r="N29" s="187">
        <v>115</v>
      </c>
      <c r="O29" s="208">
        <v>0</v>
      </c>
      <c r="P29" s="209">
        <v>0</v>
      </c>
    </row>
    <row r="30" spans="1:16" ht="15.95" customHeight="1" x14ac:dyDescent="0.2">
      <c r="A30" s="116" t="s">
        <v>21</v>
      </c>
      <c r="B30" s="207">
        <v>1404</v>
      </c>
      <c r="C30" s="186">
        <v>208</v>
      </c>
      <c r="D30" s="187">
        <v>21</v>
      </c>
      <c r="E30" s="187">
        <v>187</v>
      </c>
      <c r="F30" s="187">
        <v>994</v>
      </c>
      <c r="G30" s="187">
        <v>205</v>
      </c>
      <c r="H30" s="187">
        <v>156</v>
      </c>
      <c r="I30" s="187">
        <v>148</v>
      </c>
      <c r="J30" s="187">
        <v>141</v>
      </c>
      <c r="K30" s="187">
        <v>159</v>
      </c>
      <c r="L30" s="187">
        <v>185</v>
      </c>
      <c r="M30" s="187">
        <v>202</v>
      </c>
      <c r="N30" s="187">
        <v>199</v>
      </c>
      <c r="O30" s="208">
        <v>3</v>
      </c>
      <c r="P30" s="209">
        <v>0</v>
      </c>
    </row>
    <row r="31" spans="1:16" ht="15.95" customHeight="1" x14ac:dyDescent="0.2">
      <c r="A31" s="116" t="s">
        <v>22</v>
      </c>
      <c r="B31" s="207">
        <v>524</v>
      </c>
      <c r="C31" s="186">
        <v>99</v>
      </c>
      <c r="D31" s="187">
        <v>18</v>
      </c>
      <c r="E31" s="187">
        <v>81</v>
      </c>
      <c r="F31" s="187">
        <v>340</v>
      </c>
      <c r="G31" s="187">
        <v>70</v>
      </c>
      <c r="H31" s="187">
        <v>57</v>
      </c>
      <c r="I31" s="187">
        <v>62</v>
      </c>
      <c r="J31" s="187">
        <v>50</v>
      </c>
      <c r="K31" s="187">
        <v>38</v>
      </c>
      <c r="L31" s="187">
        <v>63</v>
      </c>
      <c r="M31" s="187">
        <v>85</v>
      </c>
      <c r="N31" s="187">
        <v>81</v>
      </c>
      <c r="O31" s="208">
        <v>4</v>
      </c>
      <c r="P31" s="209">
        <v>0</v>
      </c>
    </row>
    <row r="32" spans="1:16" ht="15.95" customHeight="1" x14ac:dyDescent="0.2">
      <c r="A32" s="116" t="s">
        <v>23</v>
      </c>
      <c r="B32" s="207">
        <v>1355</v>
      </c>
      <c r="C32" s="186">
        <v>184</v>
      </c>
      <c r="D32" s="187">
        <v>37</v>
      </c>
      <c r="E32" s="187">
        <v>147</v>
      </c>
      <c r="F32" s="187">
        <v>962</v>
      </c>
      <c r="G32" s="187">
        <v>176</v>
      </c>
      <c r="H32" s="187">
        <v>133</v>
      </c>
      <c r="I32" s="187">
        <v>176</v>
      </c>
      <c r="J32" s="187">
        <v>167</v>
      </c>
      <c r="K32" s="187">
        <v>150</v>
      </c>
      <c r="L32" s="187">
        <v>160</v>
      </c>
      <c r="M32" s="187">
        <v>209</v>
      </c>
      <c r="N32" s="187">
        <v>199</v>
      </c>
      <c r="O32" s="208">
        <v>10</v>
      </c>
      <c r="P32" s="209">
        <v>0</v>
      </c>
    </row>
    <row r="33" spans="1:16" ht="15.95" customHeight="1" x14ac:dyDescent="0.2">
      <c r="A33" s="116" t="s">
        <v>24</v>
      </c>
      <c r="B33" s="207">
        <v>1419</v>
      </c>
      <c r="C33" s="186">
        <v>243</v>
      </c>
      <c r="D33" s="187">
        <v>43</v>
      </c>
      <c r="E33" s="187">
        <v>200</v>
      </c>
      <c r="F33" s="187">
        <v>995</v>
      </c>
      <c r="G33" s="187">
        <v>157</v>
      </c>
      <c r="H33" s="187">
        <v>131</v>
      </c>
      <c r="I33" s="187">
        <v>180</v>
      </c>
      <c r="J33" s="187">
        <v>159</v>
      </c>
      <c r="K33" s="187">
        <v>176</v>
      </c>
      <c r="L33" s="187">
        <v>192</v>
      </c>
      <c r="M33" s="187">
        <v>181</v>
      </c>
      <c r="N33" s="187">
        <v>178</v>
      </c>
      <c r="O33" s="208">
        <v>3</v>
      </c>
      <c r="P33" s="209">
        <v>0</v>
      </c>
    </row>
    <row r="34" spans="1:16" ht="15.95" customHeight="1" x14ac:dyDescent="0.2">
      <c r="A34" s="116" t="s">
        <v>25</v>
      </c>
      <c r="B34" s="207">
        <v>1810</v>
      </c>
      <c r="C34" s="186">
        <v>278</v>
      </c>
      <c r="D34" s="187">
        <v>39</v>
      </c>
      <c r="E34" s="187">
        <v>239</v>
      </c>
      <c r="F34" s="187">
        <v>1233</v>
      </c>
      <c r="G34" s="187">
        <v>215</v>
      </c>
      <c r="H34" s="187">
        <v>176</v>
      </c>
      <c r="I34" s="187">
        <v>203</v>
      </c>
      <c r="J34" s="187">
        <v>184</v>
      </c>
      <c r="K34" s="187">
        <v>212</v>
      </c>
      <c r="L34" s="187">
        <v>243</v>
      </c>
      <c r="M34" s="187">
        <v>299</v>
      </c>
      <c r="N34" s="187">
        <v>283</v>
      </c>
      <c r="O34" s="208">
        <v>16</v>
      </c>
      <c r="P34" s="209">
        <v>0</v>
      </c>
    </row>
    <row r="35" spans="1:16" ht="15.95" customHeight="1" x14ac:dyDescent="0.2">
      <c r="A35" s="116" t="s">
        <v>26</v>
      </c>
      <c r="B35" s="207">
        <v>5023</v>
      </c>
      <c r="C35" s="186">
        <v>825</v>
      </c>
      <c r="D35" s="187">
        <v>137</v>
      </c>
      <c r="E35" s="187">
        <v>688</v>
      </c>
      <c r="F35" s="187">
        <v>3447</v>
      </c>
      <c r="G35" s="187">
        <v>626</v>
      </c>
      <c r="H35" s="187">
        <v>472</v>
      </c>
      <c r="I35" s="187">
        <v>607</v>
      </c>
      <c r="J35" s="187">
        <v>530</v>
      </c>
      <c r="K35" s="187">
        <v>555</v>
      </c>
      <c r="L35" s="187">
        <v>657</v>
      </c>
      <c r="M35" s="187">
        <v>751</v>
      </c>
      <c r="N35" s="187">
        <v>731</v>
      </c>
      <c r="O35" s="208">
        <v>20</v>
      </c>
      <c r="P35" s="209">
        <v>0</v>
      </c>
    </row>
    <row r="36" spans="1:16" ht="15.95" customHeight="1" x14ac:dyDescent="0.2">
      <c r="A36" s="116" t="s">
        <v>27</v>
      </c>
      <c r="B36" s="207">
        <v>943</v>
      </c>
      <c r="C36" s="186">
        <v>192</v>
      </c>
      <c r="D36" s="187">
        <v>32</v>
      </c>
      <c r="E36" s="187">
        <v>160</v>
      </c>
      <c r="F36" s="187">
        <v>628</v>
      </c>
      <c r="G36" s="187">
        <v>134</v>
      </c>
      <c r="H36" s="187">
        <v>99</v>
      </c>
      <c r="I36" s="187">
        <v>111</v>
      </c>
      <c r="J36" s="187">
        <v>92</v>
      </c>
      <c r="K36" s="187">
        <v>85</v>
      </c>
      <c r="L36" s="187">
        <v>107</v>
      </c>
      <c r="M36" s="187">
        <v>123</v>
      </c>
      <c r="N36" s="187">
        <v>118</v>
      </c>
      <c r="O36" s="208">
        <v>5</v>
      </c>
      <c r="P36" s="209">
        <v>0</v>
      </c>
    </row>
    <row r="37" spans="1:16" ht="15.95" customHeight="1" x14ac:dyDescent="0.2">
      <c r="A37" s="118" t="s">
        <v>28</v>
      </c>
      <c r="B37" s="210">
        <v>2387</v>
      </c>
      <c r="C37" s="188">
        <v>361</v>
      </c>
      <c r="D37" s="189">
        <v>66</v>
      </c>
      <c r="E37" s="189">
        <v>295</v>
      </c>
      <c r="F37" s="189">
        <v>1684</v>
      </c>
      <c r="G37" s="189">
        <v>329</v>
      </c>
      <c r="H37" s="189">
        <v>254</v>
      </c>
      <c r="I37" s="189">
        <v>294</v>
      </c>
      <c r="J37" s="189">
        <v>245</v>
      </c>
      <c r="K37" s="189">
        <v>251</v>
      </c>
      <c r="L37" s="189">
        <v>311</v>
      </c>
      <c r="M37" s="189">
        <v>342</v>
      </c>
      <c r="N37" s="189">
        <v>330</v>
      </c>
      <c r="O37" s="211">
        <v>12</v>
      </c>
      <c r="P37" s="212">
        <v>0</v>
      </c>
    </row>
    <row r="38" spans="1:16" ht="15.95" customHeight="1" x14ac:dyDescent="0.2">
      <c r="A38" s="119" t="s">
        <v>29</v>
      </c>
      <c r="B38" s="217">
        <v>15776</v>
      </c>
      <c r="C38" s="198">
        <v>2578</v>
      </c>
      <c r="D38" s="191">
        <v>439</v>
      </c>
      <c r="E38" s="191">
        <v>2139</v>
      </c>
      <c r="F38" s="191">
        <v>10891</v>
      </c>
      <c r="G38" s="191">
        <v>2043</v>
      </c>
      <c r="H38" s="191">
        <v>1571</v>
      </c>
      <c r="I38" s="191">
        <v>1907</v>
      </c>
      <c r="J38" s="191">
        <v>1654</v>
      </c>
      <c r="K38" s="191">
        <v>1717</v>
      </c>
      <c r="L38" s="191">
        <v>1999</v>
      </c>
      <c r="M38" s="191">
        <v>2307</v>
      </c>
      <c r="N38" s="191">
        <v>2234</v>
      </c>
      <c r="O38" s="214">
        <v>73</v>
      </c>
      <c r="P38" s="215">
        <v>0</v>
      </c>
    </row>
    <row r="39" spans="1:16" ht="15.95" customHeight="1" x14ac:dyDescent="0.2">
      <c r="A39" s="116" t="s">
        <v>30</v>
      </c>
      <c r="B39" s="216">
        <v>4853</v>
      </c>
      <c r="C39" s="186">
        <v>619</v>
      </c>
      <c r="D39" s="187">
        <v>129</v>
      </c>
      <c r="E39" s="187">
        <v>490</v>
      </c>
      <c r="F39" s="187">
        <v>3506</v>
      </c>
      <c r="G39" s="187">
        <v>447</v>
      </c>
      <c r="H39" s="187">
        <v>588</v>
      </c>
      <c r="I39" s="187">
        <v>645</v>
      </c>
      <c r="J39" s="187">
        <v>580</v>
      </c>
      <c r="K39" s="187">
        <v>597</v>
      </c>
      <c r="L39" s="187">
        <v>649</v>
      </c>
      <c r="M39" s="187">
        <v>728</v>
      </c>
      <c r="N39" s="187">
        <v>691</v>
      </c>
      <c r="O39" s="208">
        <v>37</v>
      </c>
      <c r="P39" s="209">
        <v>0</v>
      </c>
    </row>
    <row r="40" spans="1:16" ht="15.95" customHeight="1" x14ac:dyDescent="0.2">
      <c r="A40" s="116" t="s">
        <v>31</v>
      </c>
      <c r="B40" s="207">
        <v>4532</v>
      </c>
      <c r="C40" s="186">
        <v>618</v>
      </c>
      <c r="D40" s="187">
        <v>128</v>
      </c>
      <c r="E40" s="187">
        <v>490</v>
      </c>
      <c r="F40" s="187">
        <v>3325</v>
      </c>
      <c r="G40" s="187">
        <v>452</v>
      </c>
      <c r="H40" s="187">
        <v>537</v>
      </c>
      <c r="I40" s="187">
        <v>578</v>
      </c>
      <c r="J40" s="187">
        <v>573</v>
      </c>
      <c r="K40" s="187">
        <v>568</v>
      </c>
      <c r="L40" s="187">
        <v>617</v>
      </c>
      <c r="M40" s="187">
        <v>589</v>
      </c>
      <c r="N40" s="187">
        <v>559</v>
      </c>
      <c r="O40" s="208">
        <v>30</v>
      </c>
      <c r="P40" s="209">
        <v>0</v>
      </c>
    </row>
    <row r="41" spans="1:16" ht="15.95" customHeight="1" x14ac:dyDescent="0.2">
      <c r="A41" s="116" t="s">
        <v>32</v>
      </c>
      <c r="B41" s="207">
        <v>3967</v>
      </c>
      <c r="C41" s="186">
        <v>553</v>
      </c>
      <c r="D41" s="187">
        <v>116</v>
      </c>
      <c r="E41" s="187">
        <v>437</v>
      </c>
      <c r="F41" s="187">
        <v>2885</v>
      </c>
      <c r="G41" s="187">
        <v>541</v>
      </c>
      <c r="H41" s="187">
        <v>470</v>
      </c>
      <c r="I41" s="187">
        <v>568</v>
      </c>
      <c r="J41" s="187">
        <v>448</v>
      </c>
      <c r="K41" s="187">
        <v>416</v>
      </c>
      <c r="L41" s="187">
        <v>442</v>
      </c>
      <c r="M41" s="187">
        <v>529</v>
      </c>
      <c r="N41" s="187">
        <v>501</v>
      </c>
      <c r="O41" s="208">
        <v>28</v>
      </c>
      <c r="P41" s="209">
        <v>0</v>
      </c>
    </row>
    <row r="42" spans="1:16" ht="15.95" customHeight="1" x14ac:dyDescent="0.2">
      <c r="A42" s="116" t="s">
        <v>33</v>
      </c>
      <c r="B42" s="207">
        <v>4945</v>
      </c>
      <c r="C42" s="186">
        <v>665</v>
      </c>
      <c r="D42" s="187">
        <v>105</v>
      </c>
      <c r="E42" s="187">
        <v>560</v>
      </c>
      <c r="F42" s="187">
        <v>3517</v>
      </c>
      <c r="G42" s="187">
        <v>505</v>
      </c>
      <c r="H42" s="187">
        <v>489</v>
      </c>
      <c r="I42" s="187">
        <v>638</v>
      </c>
      <c r="J42" s="187">
        <v>609</v>
      </c>
      <c r="K42" s="187">
        <v>587</v>
      </c>
      <c r="L42" s="187">
        <v>689</v>
      </c>
      <c r="M42" s="187">
        <v>763</v>
      </c>
      <c r="N42" s="187">
        <v>728</v>
      </c>
      <c r="O42" s="208">
        <v>35</v>
      </c>
      <c r="P42" s="209">
        <v>0</v>
      </c>
    </row>
    <row r="43" spans="1:16" ht="15.95" customHeight="1" x14ac:dyDescent="0.2">
      <c r="A43" s="116" t="s">
        <v>34</v>
      </c>
      <c r="B43" s="218">
        <v>1480</v>
      </c>
      <c r="C43" s="194">
        <v>152</v>
      </c>
      <c r="D43" s="195">
        <v>22</v>
      </c>
      <c r="E43" s="195">
        <v>130</v>
      </c>
      <c r="F43" s="195">
        <v>1076</v>
      </c>
      <c r="G43" s="195">
        <v>146</v>
      </c>
      <c r="H43" s="195">
        <v>144</v>
      </c>
      <c r="I43" s="195">
        <v>219</v>
      </c>
      <c r="J43" s="195">
        <v>188</v>
      </c>
      <c r="K43" s="195">
        <v>167</v>
      </c>
      <c r="L43" s="195">
        <v>212</v>
      </c>
      <c r="M43" s="195">
        <v>252</v>
      </c>
      <c r="N43" s="195">
        <v>244</v>
      </c>
      <c r="O43" s="219">
        <v>8</v>
      </c>
      <c r="P43" s="220">
        <v>0</v>
      </c>
    </row>
    <row r="44" spans="1:16" ht="15.95" customHeight="1" x14ac:dyDescent="0.2">
      <c r="A44" s="116" t="s">
        <v>35</v>
      </c>
      <c r="B44" s="207">
        <v>2345</v>
      </c>
      <c r="C44" s="186">
        <v>351</v>
      </c>
      <c r="D44" s="187">
        <v>71</v>
      </c>
      <c r="E44" s="187">
        <v>280</v>
      </c>
      <c r="F44" s="187">
        <v>1682</v>
      </c>
      <c r="G44" s="187">
        <v>289</v>
      </c>
      <c r="H44" s="187">
        <v>266</v>
      </c>
      <c r="I44" s="187">
        <v>335</v>
      </c>
      <c r="J44" s="187">
        <v>258</v>
      </c>
      <c r="K44" s="187">
        <v>241</v>
      </c>
      <c r="L44" s="187">
        <v>293</v>
      </c>
      <c r="M44" s="187">
        <v>312</v>
      </c>
      <c r="N44" s="187">
        <v>302</v>
      </c>
      <c r="O44" s="208">
        <v>10</v>
      </c>
      <c r="P44" s="209">
        <v>0</v>
      </c>
    </row>
    <row r="45" spans="1:16" ht="15.95" customHeight="1" x14ac:dyDescent="0.2">
      <c r="A45" s="118" t="s">
        <v>36</v>
      </c>
      <c r="B45" s="210">
        <v>1247</v>
      </c>
      <c r="C45" s="188">
        <v>179</v>
      </c>
      <c r="D45" s="189">
        <v>36</v>
      </c>
      <c r="E45" s="189">
        <v>143</v>
      </c>
      <c r="F45" s="189">
        <v>908</v>
      </c>
      <c r="G45" s="189">
        <v>159</v>
      </c>
      <c r="H45" s="189">
        <v>133</v>
      </c>
      <c r="I45" s="189">
        <v>155</v>
      </c>
      <c r="J45" s="189">
        <v>149</v>
      </c>
      <c r="K45" s="189">
        <v>145</v>
      </c>
      <c r="L45" s="189">
        <v>167</v>
      </c>
      <c r="M45" s="189">
        <v>160</v>
      </c>
      <c r="N45" s="189">
        <v>157</v>
      </c>
      <c r="O45" s="211">
        <v>3</v>
      </c>
      <c r="P45" s="212">
        <v>0</v>
      </c>
    </row>
    <row r="46" spans="1:16" ht="15.95" customHeight="1" x14ac:dyDescent="0.2">
      <c r="A46" s="119" t="s">
        <v>37</v>
      </c>
      <c r="B46" s="213">
        <v>23369</v>
      </c>
      <c r="C46" s="198">
        <v>3137</v>
      </c>
      <c r="D46" s="191">
        <v>607</v>
      </c>
      <c r="E46" s="191">
        <v>2530</v>
      </c>
      <c r="F46" s="191">
        <v>16899</v>
      </c>
      <c r="G46" s="191">
        <v>2539</v>
      </c>
      <c r="H46" s="191">
        <v>2627</v>
      </c>
      <c r="I46" s="191">
        <v>3138</v>
      </c>
      <c r="J46" s="191">
        <v>2805</v>
      </c>
      <c r="K46" s="191">
        <v>2721</v>
      </c>
      <c r="L46" s="191">
        <v>3069</v>
      </c>
      <c r="M46" s="191">
        <v>3333</v>
      </c>
      <c r="N46" s="191">
        <v>3182</v>
      </c>
      <c r="O46" s="214">
        <v>151</v>
      </c>
      <c r="P46" s="215">
        <v>0</v>
      </c>
    </row>
    <row r="47" spans="1:16" ht="15.95" customHeight="1" x14ac:dyDescent="0.2">
      <c r="A47" s="116" t="s">
        <v>38</v>
      </c>
      <c r="B47" s="216">
        <v>1021</v>
      </c>
      <c r="C47" s="186">
        <v>176</v>
      </c>
      <c r="D47" s="187">
        <v>28</v>
      </c>
      <c r="E47" s="187">
        <v>148</v>
      </c>
      <c r="F47" s="187">
        <v>719</v>
      </c>
      <c r="G47" s="187">
        <v>120</v>
      </c>
      <c r="H47" s="187">
        <v>104</v>
      </c>
      <c r="I47" s="187">
        <v>109</v>
      </c>
      <c r="J47" s="187">
        <v>121</v>
      </c>
      <c r="K47" s="187">
        <v>128</v>
      </c>
      <c r="L47" s="187">
        <v>137</v>
      </c>
      <c r="M47" s="187">
        <v>126</v>
      </c>
      <c r="N47" s="187">
        <v>125</v>
      </c>
      <c r="O47" s="208">
        <v>1</v>
      </c>
      <c r="P47" s="209">
        <v>0</v>
      </c>
    </row>
    <row r="48" spans="1:16" ht="15.95" customHeight="1" x14ac:dyDescent="0.2">
      <c r="A48" s="116" t="s">
        <v>39</v>
      </c>
      <c r="B48" s="207">
        <v>3142</v>
      </c>
      <c r="C48" s="186">
        <v>622</v>
      </c>
      <c r="D48" s="187">
        <v>106</v>
      </c>
      <c r="E48" s="187">
        <v>516</v>
      </c>
      <c r="F48" s="187">
        <v>2130</v>
      </c>
      <c r="G48" s="187">
        <v>363</v>
      </c>
      <c r="H48" s="187">
        <v>315</v>
      </c>
      <c r="I48" s="187">
        <v>359</v>
      </c>
      <c r="J48" s="187">
        <v>361</v>
      </c>
      <c r="K48" s="187">
        <v>351</v>
      </c>
      <c r="L48" s="187">
        <v>381</v>
      </c>
      <c r="M48" s="187">
        <v>390</v>
      </c>
      <c r="N48" s="187">
        <v>376</v>
      </c>
      <c r="O48" s="208">
        <v>14</v>
      </c>
      <c r="P48" s="209">
        <v>0</v>
      </c>
    </row>
    <row r="49" spans="1:16" ht="15.95" customHeight="1" x14ac:dyDescent="0.2">
      <c r="A49" s="116" t="s">
        <v>40</v>
      </c>
      <c r="B49" s="207">
        <v>1186</v>
      </c>
      <c r="C49" s="186">
        <v>187</v>
      </c>
      <c r="D49" s="187">
        <v>27</v>
      </c>
      <c r="E49" s="187">
        <v>160</v>
      </c>
      <c r="F49" s="187">
        <v>830</v>
      </c>
      <c r="G49" s="187">
        <v>167</v>
      </c>
      <c r="H49" s="187">
        <v>121</v>
      </c>
      <c r="I49" s="187">
        <v>145</v>
      </c>
      <c r="J49" s="187">
        <v>133</v>
      </c>
      <c r="K49" s="187">
        <v>138</v>
      </c>
      <c r="L49" s="187">
        <v>126</v>
      </c>
      <c r="M49" s="187">
        <v>169</v>
      </c>
      <c r="N49" s="187">
        <v>162</v>
      </c>
      <c r="O49" s="208">
        <v>7</v>
      </c>
      <c r="P49" s="209">
        <v>0</v>
      </c>
    </row>
    <row r="50" spans="1:16" ht="15.95" customHeight="1" x14ac:dyDescent="0.2">
      <c r="A50" s="116" t="s">
        <v>41</v>
      </c>
      <c r="B50" s="207">
        <v>1017</v>
      </c>
      <c r="C50" s="186">
        <v>175</v>
      </c>
      <c r="D50" s="187">
        <v>38</v>
      </c>
      <c r="E50" s="187">
        <v>137</v>
      </c>
      <c r="F50" s="187">
        <v>698</v>
      </c>
      <c r="G50" s="187">
        <v>100</v>
      </c>
      <c r="H50" s="187">
        <v>134</v>
      </c>
      <c r="I50" s="187">
        <v>113</v>
      </c>
      <c r="J50" s="187">
        <v>116</v>
      </c>
      <c r="K50" s="187">
        <v>120</v>
      </c>
      <c r="L50" s="187">
        <v>115</v>
      </c>
      <c r="M50" s="187">
        <v>144</v>
      </c>
      <c r="N50" s="187">
        <v>139</v>
      </c>
      <c r="O50" s="208">
        <v>5</v>
      </c>
      <c r="P50" s="209">
        <v>0</v>
      </c>
    </row>
    <row r="51" spans="1:16" ht="15.95" customHeight="1" x14ac:dyDescent="0.2">
      <c r="A51" s="116" t="s">
        <v>42</v>
      </c>
      <c r="B51" s="207">
        <v>2264</v>
      </c>
      <c r="C51" s="186">
        <v>341</v>
      </c>
      <c r="D51" s="187">
        <v>87</v>
      </c>
      <c r="E51" s="187">
        <v>254</v>
      </c>
      <c r="F51" s="187">
        <v>1616</v>
      </c>
      <c r="G51" s="187">
        <v>293</v>
      </c>
      <c r="H51" s="187">
        <v>233</v>
      </c>
      <c r="I51" s="187">
        <v>278</v>
      </c>
      <c r="J51" s="187">
        <v>269</v>
      </c>
      <c r="K51" s="187">
        <v>261</v>
      </c>
      <c r="L51" s="187">
        <v>282</v>
      </c>
      <c r="M51" s="187">
        <v>307</v>
      </c>
      <c r="N51" s="187">
        <v>291</v>
      </c>
      <c r="O51" s="208">
        <v>16</v>
      </c>
      <c r="P51" s="209">
        <v>0</v>
      </c>
    </row>
    <row r="52" spans="1:16" ht="15.95" customHeight="1" x14ac:dyDescent="0.2">
      <c r="A52" s="116" t="s">
        <v>43</v>
      </c>
      <c r="B52" s="207">
        <v>2176</v>
      </c>
      <c r="C52" s="186">
        <v>397</v>
      </c>
      <c r="D52" s="187">
        <v>72</v>
      </c>
      <c r="E52" s="187">
        <v>325</v>
      </c>
      <c r="F52" s="187">
        <v>1466</v>
      </c>
      <c r="G52" s="187">
        <v>250</v>
      </c>
      <c r="H52" s="187">
        <v>224</v>
      </c>
      <c r="I52" s="187">
        <v>271</v>
      </c>
      <c r="J52" s="187">
        <v>262</v>
      </c>
      <c r="K52" s="187">
        <v>207</v>
      </c>
      <c r="L52" s="187">
        <v>252</v>
      </c>
      <c r="M52" s="187">
        <v>313</v>
      </c>
      <c r="N52" s="187">
        <v>299</v>
      </c>
      <c r="O52" s="208">
        <v>14</v>
      </c>
      <c r="P52" s="209">
        <v>0</v>
      </c>
    </row>
    <row r="53" spans="1:16" ht="15.95" customHeight="1" x14ac:dyDescent="0.2">
      <c r="A53" s="116" t="s">
        <v>44</v>
      </c>
      <c r="B53" s="207">
        <v>1976</v>
      </c>
      <c r="C53" s="186">
        <v>408</v>
      </c>
      <c r="D53" s="187">
        <v>70</v>
      </c>
      <c r="E53" s="187">
        <v>338</v>
      </c>
      <c r="F53" s="187">
        <v>1393</v>
      </c>
      <c r="G53" s="187">
        <v>188</v>
      </c>
      <c r="H53" s="187">
        <v>203</v>
      </c>
      <c r="I53" s="187">
        <v>251</v>
      </c>
      <c r="J53" s="187">
        <v>273</v>
      </c>
      <c r="K53" s="187">
        <v>223</v>
      </c>
      <c r="L53" s="187">
        <v>255</v>
      </c>
      <c r="M53" s="187">
        <v>175</v>
      </c>
      <c r="N53" s="187">
        <v>170</v>
      </c>
      <c r="O53" s="208">
        <v>5</v>
      </c>
      <c r="P53" s="209">
        <v>0</v>
      </c>
    </row>
    <row r="54" spans="1:16" ht="15.95" customHeight="1" x14ac:dyDescent="0.2">
      <c r="A54" s="116" t="s">
        <v>45</v>
      </c>
      <c r="B54" s="207">
        <v>1746</v>
      </c>
      <c r="C54" s="186">
        <v>253</v>
      </c>
      <c r="D54" s="187">
        <v>55</v>
      </c>
      <c r="E54" s="187">
        <v>198</v>
      </c>
      <c r="F54" s="187">
        <v>1214</v>
      </c>
      <c r="G54" s="187">
        <v>200</v>
      </c>
      <c r="H54" s="187">
        <v>170</v>
      </c>
      <c r="I54" s="187">
        <v>192</v>
      </c>
      <c r="J54" s="187">
        <v>218</v>
      </c>
      <c r="K54" s="187">
        <v>192</v>
      </c>
      <c r="L54" s="187">
        <v>242</v>
      </c>
      <c r="M54" s="187">
        <v>279</v>
      </c>
      <c r="N54" s="187">
        <v>267</v>
      </c>
      <c r="O54" s="208">
        <v>12</v>
      </c>
      <c r="P54" s="209">
        <v>0</v>
      </c>
    </row>
    <row r="55" spans="1:16" s="33" customFormat="1" ht="15.95" customHeight="1" x14ac:dyDescent="0.2">
      <c r="A55" s="116" t="s">
        <v>46</v>
      </c>
      <c r="B55" s="207">
        <v>546</v>
      </c>
      <c r="C55" s="186">
        <v>109</v>
      </c>
      <c r="D55" s="187">
        <v>21</v>
      </c>
      <c r="E55" s="187">
        <v>88</v>
      </c>
      <c r="F55" s="187">
        <v>380</v>
      </c>
      <c r="G55" s="187">
        <v>70</v>
      </c>
      <c r="H55" s="187">
        <v>63</v>
      </c>
      <c r="I55" s="187">
        <v>60</v>
      </c>
      <c r="J55" s="187">
        <v>49</v>
      </c>
      <c r="K55" s="187">
        <v>71</v>
      </c>
      <c r="L55" s="187">
        <v>67</v>
      </c>
      <c r="M55" s="187">
        <v>57</v>
      </c>
      <c r="N55" s="187">
        <v>53</v>
      </c>
      <c r="O55" s="208">
        <v>4</v>
      </c>
      <c r="P55" s="209">
        <v>0</v>
      </c>
    </row>
    <row r="56" spans="1:16" ht="15.95" customHeight="1" x14ac:dyDescent="0.2">
      <c r="A56" s="116" t="s">
        <v>47</v>
      </c>
      <c r="B56" s="207">
        <v>909</v>
      </c>
      <c r="C56" s="186">
        <v>201</v>
      </c>
      <c r="D56" s="187">
        <v>52</v>
      </c>
      <c r="E56" s="187">
        <v>149</v>
      </c>
      <c r="F56" s="187">
        <v>607</v>
      </c>
      <c r="G56" s="187">
        <v>138</v>
      </c>
      <c r="H56" s="187">
        <v>90</v>
      </c>
      <c r="I56" s="187">
        <v>120</v>
      </c>
      <c r="J56" s="187">
        <v>93</v>
      </c>
      <c r="K56" s="187">
        <v>82</v>
      </c>
      <c r="L56" s="187">
        <v>84</v>
      </c>
      <c r="M56" s="187">
        <v>101</v>
      </c>
      <c r="N56" s="187">
        <v>97</v>
      </c>
      <c r="O56" s="208">
        <v>4</v>
      </c>
      <c r="P56" s="209">
        <v>0</v>
      </c>
    </row>
    <row r="57" spans="1:16" ht="15.95" customHeight="1" x14ac:dyDescent="0.2">
      <c r="A57" s="118" t="s">
        <v>48</v>
      </c>
      <c r="B57" s="210">
        <v>3445</v>
      </c>
      <c r="C57" s="188">
        <v>573</v>
      </c>
      <c r="D57" s="189">
        <v>115</v>
      </c>
      <c r="E57" s="189">
        <v>458</v>
      </c>
      <c r="F57" s="189">
        <v>2451</v>
      </c>
      <c r="G57" s="189">
        <v>478</v>
      </c>
      <c r="H57" s="189">
        <v>409</v>
      </c>
      <c r="I57" s="189">
        <v>447</v>
      </c>
      <c r="J57" s="189">
        <v>362</v>
      </c>
      <c r="K57" s="189">
        <v>363</v>
      </c>
      <c r="L57" s="189">
        <v>392</v>
      </c>
      <c r="M57" s="189">
        <v>421</v>
      </c>
      <c r="N57" s="189">
        <v>398</v>
      </c>
      <c r="O57" s="211">
        <v>23</v>
      </c>
      <c r="P57" s="212">
        <v>0</v>
      </c>
    </row>
    <row r="58" spans="1:16" ht="15.95" customHeight="1" thickBot="1" x14ac:dyDescent="0.25">
      <c r="A58" s="120" t="s">
        <v>49</v>
      </c>
      <c r="B58" s="221">
        <v>19428</v>
      </c>
      <c r="C58" s="201">
        <v>3442</v>
      </c>
      <c r="D58" s="197">
        <v>671</v>
      </c>
      <c r="E58" s="197">
        <v>2771</v>
      </c>
      <c r="F58" s="197">
        <v>13504</v>
      </c>
      <c r="G58" s="197">
        <v>2367</v>
      </c>
      <c r="H58" s="197">
        <v>2066</v>
      </c>
      <c r="I58" s="197">
        <v>2345</v>
      </c>
      <c r="J58" s="197">
        <v>2257</v>
      </c>
      <c r="K58" s="197">
        <v>2136</v>
      </c>
      <c r="L58" s="197">
        <v>2333</v>
      </c>
      <c r="M58" s="197">
        <v>2482</v>
      </c>
      <c r="N58" s="197">
        <v>2377</v>
      </c>
      <c r="O58" s="222">
        <v>105</v>
      </c>
      <c r="P58" s="223">
        <v>0</v>
      </c>
    </row>
    <row r="59" spans="1:16" ht="15.95" customHeight="1" x14ac:dyDescent="0.2">
      <c r="A59" s="121" t="s">
        <v>50</v>
      </c>
      <c r="B59" s="224">
        <v>2780</v>
      </c>
      <c r="C59" s="186">
        <v>355</v>
      </c>
      <c r="D59" s="187">
        <v>57</v>
      </c>
      <c r="E59" s="187">
        <v>298</v>
      </c>
      <c r="F59" s="187">
        <v>1944</v>
      </c>
      <c r="G59" s="187">
        <v>350</v>
      </c>
      <c r="H59" s="187">
        <v>315</v>
      </c>
      <c r="I59" s="187">
        <v>308</v>
      </c>
      <c r="J59" s="187">
        <v>305</v>
      </c>
      <c r="K59" s="187">
        <v>321</v>
      </c>
      <c r="L59" s="187">
        <v>345</v>
      </c>
      <c r="M59" s="187">
        <v>481</v>
      </c>
      <c r="N59" s="187">
        <v>455</v>
      </c>
      <c r="O59" s="208">
        <v>26</v>
      </c>
      <c r="P59" s="209">
        <v>0</v>
      </c>
    </row>
    <row r="60" spans="1:16" ht="15.95" customHeight="1" x14ac:dyDescent="0.2">
      <c r="A60" s="116" t="s">
        <v>51</v>
      </c>
      <c r="B60" s="224">
        <v>837</v>
      </c>
      <c r="C60" s="186">
        <v>115</v>
      </c>
      <c r="D60" s="187">
        <v>19</v>
      </c>
      <c r="E60" s="187">
        <v>96</v>
      </c>
      <c r="F60" s="187">
        <v>625</v>
      </c>
      <c r="G60" s="187">
        <v>83</v>
      </c>
      <c r="H60" s="187">
        <v>97</v>
      </c>
      <c r="I60" s="187">
        <v>111</v>
      </c>
      <c r="J60" s="187">
        <v>121</v>
      </c>
      <c r="K60" s="187">
        <v>117</v>
      </c>
      <c r="L60" s="187">
        <v>96</v>
      </c>
      <c r="M60" s="187">
        <v>97</v>
      </c>
      <c r="N60" s="187">
        <v>91</v>
      </c>
      <c r="O60" s="208">
        <v>6</v>
      </c>
      <c r="P60" s="209">
        <v>0</v>
      </c>
    </row>
    <row r="61" spans="1:16" ht="15.95" customHeight="1" x14ac:dyDescent="0.2">
      <c r="A61" s="116" t="s">
        <v>52</v>
      </c>
      <c r="B61" s="224">
        <v>2784</v>
      </c>
      <c r="C61" s="186">
        <v>462</v>
      </c>
      <c r="D61" s="187">
        <v>124</v>
      </c>
      <c r="E61" s="187">
        <v>338</v>
      </c>
      <c r="F61" s="187">
        <v>1947</v>
      </c>
      <c r="G61" s="187">
        <v>278</v>
      </c>
      <c r="H61" s="187">
        <v>298</v>
      </c>
      <c r="I61" s="187">
        <v>344</v>
      </c>
      <c r="J61" s="187">
        <v>346</v>
      </c>
      <c r="K61" s="187">
        <v>330</v>
      </c>
      <c r="L61" s="187">
        <v>351</v>
      </c>
      <c r="M61" s="187">
        <v>375</v>
      </c>
      <c r="N61" s="187">
        <v>367</v>
      </c>
      <c r="O61" s="208">
        <v>8</v>
      </c>
      <c r="P61" s="209">
        <v>0</v>
      </c>
    </row>
    <row r="62" spans="1:16" ht="15.95" customHeight="1" x14ac:dyDescent="0.2">
      <c r="A62" s="116" t="s">
        <v>53</v>
      </c>
      <c r="B62" s="224">
        <v>1431</v>
      </c>
      <c r="C62" s="186">
        <v>186</v>
      </c>
      <c r="D62" s="187">
        <v>29</v>
      </c>
      <c r="E62" s="187">
        <v>157</v>
      </c>
      <c r="F62" s="187">
        <v>1045</v>
      </c>
      <c r="G62" s="187">
        <v>167</v>
      </c>
      <c r="H62" s="187">
        <v>167</v>
      </c>
      <c r="I62" s="187">
        <v>184</v>
      </c>
      <c r="J62" s="187">
        <v>152</v>
      </c>
      <c r="K62" s="187">
        <v>186</v>
      </c>
      <c r="L62" s="187">
        <v>189</v>
      </c>
      <c r="M62" s="187">
        <v>200</v>
      </c>
      <c r="N62" s="187">
        <v>196</v>
      </c>
      <c r="O62" s="208">
        <v>4</v>
      </c>
      <c r="P62" s="209">
        <v>0</v>
      </c>
    </row>
    <row r="63" spans="1:16" ht="15.95" customHeight="1" x14ac:dyDescent="0.2">
      <c r="A63" s="116" t="s">
        <v>54</v>
      </c>
      <c r="B63" s="224">
        <v>925</v>
      </c>
      <c r="C63" s="186">
        <v>147</v>
      </c>
      <c r="D63" s="187">
        <v>34</v>
      </c>
      <c r="E63" s="187">
        <v>113</v>
      </c>
      <c r="F63" s="187">
        <v>674</v>
      </c>
      <c r="G63" s="187">
        <v>104</v>
      </c>
      <c r="H63" s="187">
        <v>93</v>
      </c>
      <c r="I63" s="187">
        <v>108</v>
      </c>
      <c r="J63" s="187">
        <v>126</v>
      </c>
      <c r="K63" s="187">
        <v>121</v>
      </c>
      <c r="L63" s="187">
        <v>122</v>
      </c>
      <c r="M63" s="187">
        <v>104</v>
      </c>
      <c r="N63" s="187">
        <v>103</v>
      </c>
      <c r="O63" s="208">
        <v>1</v>
      </c>
      <c r="P63" s="209">
        <v>0</v>
      </c>
    </row>
    <row r="64" spans="1:16" ht="15.95" customHeight="1" x14ac:dyDescent="0.2">
      <c r="A64" s="116" t="s">
        <v>55</v>
      </c>
      <c r="B64" s="224">
        <v>3840</v>
      </c>
      <c r="C64" s="186">
        <v>578</v>
      </c>
      <c r="D64" s="187">
        <v>153</v>
      </c>
      <c r="E64" s="187">
        <v>425</v>
      </c>
      <c r="F64" s="187">
        <v>2816</v>
      </c>
      <c r="G64" s="187">
        <v>403</v>
      </c>
      <c r="H64" s="187">
        <v>514</v>
      </c>
      <c r="I64" s="187">
        <v>542</v>
      </c>
      <c r="J64" s="187">
        <v>432</v>
      </c>
      <c r="K64" s="187">
        <v>452</v>
      </c>
      <c r="L64" s="187">
        <v>473</v>
      </c>
      <c r="M64" s="187">
        <v>446</v>
      </c>
      <c r="N64" s="187">
        <v>428</v>
      </c>
      <c r="O64" s="208">
        <v>18</v>
      </c>
      <c r="P64" s="209">
        <v>0</v>
      </c>
    </row>
    <row r="65" spans="1:16" ht="15.95" customHeight="1" x14ac:dyDescent="0.2">
      <c r="A65" s="116" t="s">
        <v>56</v>
      </c>
      <c r="B65" s="224">
        <v>1308</v>
      </c>
      <c r="C65" s="186">
        <v>162</v>
      </c>
      <c r="D65" s="187">
        <v>28</v>
      </c>
      <c r="E65" s="187">
        <v>134</v>
      </c>
      <c r="F65" s="187">
        <v>957</v>
      </c>
      <c r="G65" s="187">
        <v>123</v>
      </c>
      <c r="H65" s="187">
        <v>152</v>
      </c>
      <c r="I65" s="187">
        <v>177</v>
      </c>
      <c r="J65" s="187">
        <v>182</v>
      </c>
      <c r="K65" s="187">
        <v>162</v>
      </c>
      <c r="L65" s="187">
        <v>161</v>
      </c>
      <c r="M65" s="187">
        <v>189</v>
      </c>
      <c r="N65" s="187">
        <v>184</v>
      </c>
      <c r="O65" s="208">
        <v>5</v>
      </c>
      <c r="P65" s="209">
        <v>0</v>
      </c>
    </row>
    <row r="66" spans="1:16" ht="15.95" customHeight="1" x14ac:dyDescent="0.2">
      <c r="A66" s="116" t="s">
        <v>57</v>
      </c>
      <c r="B66" s="224">
        <v>3163</v>
      </c>
      <c r="C66" s="186">
        <v>440</v>
      </c>
      <c r="D66" s="187">
        <v>131</v>
      </c>
      <c r="E66" s="187">
        <v>309</v>
      </c>
      <c r="F66" s="187">
        <v>2326</v>
      </c>
      <c r="G66" s="187">
        <v>354</v>
      </c>
      <c r="H66" s="187">
        <v>372</v>
      </c>
      <c r="I66" s="187">
        <v>432</v>
      </c>
      <c r="J66" s="187">
        <v>401</v>
      </c>
      <c r="K66" s="187">
        <v>376</v>
      </c>
      <c r="L66" s="187">
        <v>391</v>
      </c>
      <c r="M66" s="187">
        <v>397</v>
      </c>
      <c r="N66" s="187">
        <v>374</v>
      </c>
      <c r="O66" s="208">
        <v>23</v>
      </c>
      <c r="P66" s="209">
        <v>0</v>
      </c>
    </row>
    <row r="67" spans="1:16" ht="15.95" customHeight="1" x14ac:dyDescent="0.2">
      <c r="A67" s="116" t="s">
        <v>58</v>
      </c>
      <c r="B67" s="224">
        <v>6599</v>
      </c>
      <c r="C67" s="186">
        <v>968</v>
      </c>
      <c r="D67" s="187">
        <v>343</v>
      </c>
      <c r="E67" s="187">
        <v>625</v>
      </c>
      <c r="F67" s="187">
        <v>4883</v>
      </c>
      <c r="G67" s="187">
        <v>779</v>
      </c>
      <c r="H67" s="187">
        <v>783</v>
      </c>
      <c r="I67" s="187">
        <v>941</v>
      </c>
      <c r="J67" s="187">
        <v>828</v>
      </c>
      <c r="K67" s="187">
        <v>777</v>
      </c>
      <c r="L67" s="187">
        <v>775</v>
      </c>
      <c r="M67" s="187">
        <v>748</v>
      </c>
      <c r="N67" s="187">
        <v>729</v>
      </c>
      <c r="O67" s="208">
        <v>19</v>
      </c>
      <c r="P67" s="209">
        <v>0</v>
      </c>
    </row>
    <row r="68" spans="1:16" ht="15.95" customHeight="1" x14ac:dyDescent="0.2">
      <c r="A68" s="116" t="s">
        <v>59</v>
      </c>
      <c r="B68" s="224">
        <v>2559</v>
      </c>
      <c r="C68" s="186">
        <v>406</v>
      </c>
      <c r="D68" s="187">
        <v>79</v>
      </c>
      <c r="E68" s="187">
        <v>327</v>
      </c>
      <c r="F68" s="187">
        <v>1880</v>
      </c>
      <c r="G68" s="187">
        <v>276</v>
      </c>
      <c r="H68" s="187">
        <v>252</v>
      </c>
      <c r="I68" s="187">
        <v>337</v>
      </c>
      <c r="J68" s="187">
        <v>321</v>
      </c>
      <c r="K68" s="187">
        <v>363</v>
      </c>
      <c r="L68" s="187">
        <v>331</v>
      </c>
      <c r="M68" s="187">
        <v>273</v>
      </c>
      <c r="N68" s="187">
        <v>262</v>
      </c>
      <c r="O68" s="208">
        <v>11</v>
      </c>
      <c r="P68" s="209">
        <v>0</v>
      </c>
    </row>
    <row r="69" spans="1:16" ht="15.95" customHeight="1" x14ac:dyDescent="0.2">
      <c r="A69" s="116" t="s">
        <v>60</v>
      </c>
      <c r="B69" s="224">
        <v>2018</v>
      </c>
      <c r="C69" s="186">
        <v>286</v>
      </c>
      <c r="D69" s="187">
        <v>43</v>
      </c>
      <c r="E69" s="187">
        <v>243</v>
      </c>
      <c r="F69" s="187">
        <v>1465</v>
      </c>
      <c r="G69" s="187">
        <v>265</v>
      </c>
      <c r="H69" s="187">
        <v>228</v>
      </c>
      <c r="I69" s="187">
        <v>285</v>
      </c>
      <c r="J69" s="187">
        <v>240</v>
      </c>
      <c r="K69" s="187">
        <v>198</v>
      </c>
      <c r="L69" s="187">
        <v>249</v>
      </c>
      <c r="M69" s="187">
        <v>267</v>
      </c>
      <c r="N69" s="187">
        <v>249</v>
      </c>
      <c r="O69" s="208">
        <v>18</v>
      </c>
      <c r="P69" s="209">
        <v>0</v>
      </c>
    </row>
    <row r="70" spans="1:16" ht="15.95" customHeight="1" x14ac:dyDescent="0.2">
      <c r="A70" s="116" t="s">
        <v>61</v>
      </c>
      <c r="B70" s="224">
        <v>1233</v>
      </c>
      <c r="C70" s="186">
        <v>163</v>
      </c>
      <c r="D70" s="187">
        <v>31</v>
      </c>
      <c r="E70" s="187">
        <v>132</v>
      </c>
      <c r="F70" s="187">
        <v>877</v>
      </c>
      <c r="G70" s="187">
        <v>138</v>
      </c>
      <c r="H70" s="187">
        <v>111</v>
      </c>
      <c r="I70" s="187">
        <v>161</v>
      </c>
      <c r="J70" s="187">
        <v>145</v>
      </c>
      <c r="K70" s="187">
        <v>163</v>
      </c>
      <c r="L70" s="187">
        <v>159</v>
      </c>
      <c r="M70" s="187">
        <v>193</v>
      </c>
      <c r="N70" s="187">
        <v>184</v>
      </c>
      <c r="O70" s="208">
        <v>9</v>
      </c>
      <c r="P70" s="209">
        <v>0</v>
      </c>
    </row>
    <row r="71" spans="1:16" ht="15.95" customHeight="1" x14ac:dyDescent="0.2">
      <c r="A71" s="116" t="s">
        <v>62</v>
      </c>
      <c r="B71" s="225">
        <v>1869</v>
      </c>
      <c r="C71" s="188">
        <v>281</v>
      </c>
      <c r="D71" s="189">
        <v>52</v>
      </c>
      <c r="E71" s="189">
        <v>229</v>
      </c>
      <c r="F71" s="189">
        <v>1315</v>
      </c>
      <c r="G71" s="189">
        <v>232</v>
      </c>
      <c r="H71" s="189">
        <v>204</v>
      </c>
      <c r="I71" s="189">
        <v>251</v>
      </c>
      <c r="J71" s="189">
        <v>211</v>
      </c>
      <c r="K71" s="189">
        <v>182</v>
      </c>
      <c r="L71" s="189">
        <v>235</v>
      </c>
      <c r="M71" s="189">
        <v>273</v>
      </c>
      <c r="N71" s="189">
        <v>259</v>
      </c>
      <c r="O71" s="211">
        <v>14</v>
      </c>
      <c r="P71" s="212">
        <v>0</v>
      </c>
    </row>
    <row r="72" spans="1:16" ht="15.95" customHeight="1" x14ac:dyDescent="0.2">
      <c r="A72" s="117" t="s">
        <v>63</v>
      </c>
      <c r="B72" s="226">
        <v>31346</v>
      </c>
      <c r="C72" s="198">
        <v>4549</v>
      </c>
      <c r="D72" s="191">
        <v>1123</v>
      </c>
      <c r="E72" s="191">
        <v>3426</v>
      </c>
      <c r="F72" s="191">
        <v>22754</v>
      </c>
      <c r="G72" s="191">
        <v>3552</v>
      </c>
      <c r="H72" s="191">
        <v>3586</v>
      </c>
      <c r="I72" s="191">
        <v>4181</v>
      </c>
      <c r="J72" s="191">
        <v>3810</v>
      </c>
      <c r="K72" s="191">
        <v>3748</v>
      </c>
      <c r="L72" s="191">
        <v>3877</v>
      </c>
      <c r="M72" s="191">
        <v>4043</v>
      </c>
      <c r="N72" s="191">
        <v>3881</v>
      </c>
      <c r="O72" s="214">
        <v>162</v>
      </c>
      <c r="P72" s="215">
        <v>0</v>
      </c>
    </row>
    <row r="73" spans="1:16" ht="15.95" customHeight="1" x14ac:dyDescent="0.2">
      <c r="A73" s="116" t="s">
        <v>64</v>
      </c>
      <c r="B73" s="224">
        <v>3745</v>
      </c>
      <c r="C73" s="186">
        <v>664</v>
      </c>
      <c r="D73" s="187">
        <v>167</v>
      </c>
      <c r="E73" s="187">
        <v>497</v>
      </c>
      <c r="F73" s="187">
        <v>2716</v>
      </c>
      <c r="G73" s="187">
        <v>491</v>
      </c>
      <c r="H73" s="187">
        <v>427</v>
      </c>
      <c r="I73" s="187">
        <v>495</v>
      </c>
      <c r="J73" s="187">
        <v>447</v>
      </c>
      <c r="K73" s="187">
        <v>451</v>
      </c>
      <c r="L73" s="187">
        <v>405</v>
      </c>
      <c r="M73" s="187">
        <v>365</v>
      </c>
      <c r="N73" s="187">
        <v>357</v>
      </c>
      <c r="O73" s="208">
        <v>8</v>
      </c>
      <c r="P73" s="209">
        <v>0</v>
      </c>
    </row>
    <row r="74" spans="1:16" ht="15.95" customHeight="1" x14ac:dyDescent="0.2">
      <c r="A74" s="116" t="s">
        <v>65</v>
      </c>
      <c r="B74" s="224">
        <v>2649</v>
      </c>
      <c r="C74" s="186">
        <v>413</v>
      </c>
      <c r="D74" s="187">
        <v>60</v>
      </c>
      <c r="E74" s="187">
        <v>353</v>
      </c>
      <c r="F74" s="187">
        <v>1944</v>
      </c>
      <c r="G74" s="187">
        <v>356</v>
      </c>
      <c r="H74" s="187">
        <v>273</v>
      </c>
      <c r="I74" s="187">
        <v>354</v>
      </c>
      <c r="J74" s="187">
        <v>342</v>
      </c>
      <c r="K74" s="187">
        <v>290</v>
      </c>
      <c r="L74" s="187">
        <v>329</v>
      </c>
      <c r="M74" s="187">
        <v>292</v>
      </c>
      <c r="N74" s="187">
        <v>280</v>
      </c>
      <c r="O74" s="208">
        <v>12</v>
      </c>
      <c r="P74" s="209">
        <v>0</v>
      </c>
    </row>
    <row r="75" spans="1:16" ht="15.95" customHeight="1" x14ac:dyDescent="0.2">
      <c r="A75" s="116" t="s">
        <v>66</v>
      </c>
      <c r="B75" s="224">
        <v>4103</v>
      </c>
      <c r="C75" s="186">
        <v>793</v>
      </c>
      <c r="D75" s="187">
        <v>264</v>
      </c>
      <c r="E75" s="187">
        <v>529</v>
      </c>
      <c r="F75" s="187">
        <v>2967</v>
      </c>
      <c r="G75" s="187">
        <v>481</v>
      </c>
      <c r="H75" s="187">
        <v>564</v>
      </c>
      <c r="I75" s="187">
        <v>518</v>
      </c>
      <c r="J75" s="187">
        <v>511</v>
      </c>
      <c r="K75" s="187">
        <v>470</v>
      </c>
      <c r="L75" s="187">
        <v>423</v>
      </c>
      <c r="M75" s="187">
        <v>343</v>
      </c>
      <c r="N75" s="187">
        <v>332</v>
      </c>
      <c r="O75" s="208">
        <v>11</v>
      </c>
      <c r="P75" s="209">
        <v>0</v>
      </c>
    </row>
    <row r="76" spans="1:16" ht="15.95" customHeight="1" x14ac:dyDescent="0.2">
      <c r="A76" s="116" t="s">
        <v>67</v>
      </c>
      <c r="B76" s="224">
        <v>1478</v>
      </c>
      <c r="C76" s="186">
        <v>250</v>
      </c>
      <c r="D76" s="187">
        <v>67</v>
      </c>
      <c r="E76" s="187">
        <v>183</v>
      </c>
      <c r="F76" s="187">
        <v>1074</v>
      </c>
      <c r="G76" s="187">
        <v>184</v>
      </c>
      <c r="H76" s="187">
        <v>174</v>
      </c>
      <c r="I76" s="187">
        <v>184</v>
      </c>
      <c r="J76" s="187">
        <v>203</v>
      </c>
      <c r="K76" s="187">
        <v>165</v>
      </c>
      <c r="L76" s="187">
        <v>164</v>
      </c>
      <c r="M76" s="187">
        <v>154</v>
      </c>
      <c r="N76" s="187">
        <v>149</v>
      </c>
      <c r="O76" s="208">
        <v>5</v>
      </c>
      <c r="P76" s="209">
        <v>0</v>
      </c>
    </row>
    <row r="77" spans="1:16" ht="15.95" customHeight="1" x14ac:dyDescent="0.2">
      <c r="A77" s="116" t="s">
        <v>68</v>
      </c>
      <c r="B77" s="224">
        <v>594</v>
      </c>
      <c r="C77" s="186">
        <v>78</v>
      </c>
      <c r="D77" s="187">
        <v>12</v>
      </c>
      <c r="E77" s="187">
        <v>66</v>
      </c>
      <c r="F77" s="187">
        <v>468</v>
      </c>
      <c r="G77" s="187">
        <v>88</v>
      </c>
      <c r="H77" s="187">
        <v>72</v>
      </c>
      <c r="I77" s="187">
        <v>81</v>
      </c>
      <c r="J77" s="187">
        <v>81</v>
      </c>
      <c r="K77" s="187">
        <v>75</v>
      </c>
      <c r="L77" s="187">
        <v>71</v>
      </c>
      <c r="M77" s="187">
        <v>48</v>
      </c>
      <c r="N77" s="187">
        <v>46</v>
      </c>
      <c r="O77" s="208">
        <v>2</v>
      </c>
      <c r="P77" s="209">
        <v>0</v>
      </c>
    </row>
    <row r="78" spans="1:16" ht="15.95" customHeight="1" x14ac:dyDescent="0.2">
      <c r="A78" s="116" t="s">
        <v>69</v>
      </c>
      <c r="B78" s="224">
        <v>3512</v>
      </c>
      <c r="C78" s="186">
        <v>545</v>
      </c>
      <c r="D78" s="187">
        <v>152</v>
      </c>
      <c r="E78" s="187">
        <v>393</v>
      </c>
      <c r="F78" s="187">
        <v>2582</v>
      </c>
      <c r="G78" s="187">
        <v>481</v>
      </c>
      <c r="H78" s="187">
        <v>421</v>
      </c>
      <c r="I78" s="187">
        <v>442</v>
      </c>
      <c r="J78" s="187">
        <v>428</v>
      </c>
      <c r="K78" s="187">
        <v>419</v>
      </c>
      <c r="L78" s="187">
        <v>391</v>
      </c>
      <c r="M78" s="187">
        <v>385</v>
      </c>
      <c r="N78" s="187">
        <v>361</v>
      </c>
      <c r="O78" s="208">
        <v>24</v>
      </c>
      <c r="P78" s="209">
        <v>0</v>
      </c>
    </row>
    <row r="79" spans="1:16" ht="15.95" customHeight="1" x14ac:dyDescent="0.2">
      <c r="A79" s="116" t="s">
        <v>70</v>
      </c>
      <c r="B79" s="224">
        <v>5899</v>
      </c>
      <c r="C79" s="186">
        <v>906</v>
      </c>
      <c r="D79" s="187">
        <v>228</v>
      </c>
      <c r="E79" s="187">
        <v>678</v>
      </c>
      <c r="F79" s="187">
        <v>4251</v>
      </c>
      <c r="G79" s="187">
        <v>739</v>
      </c>
      <c r="H79" s="187">
        <v>628</v>
      </c>
      <c r="I79" s="187">
        <v>745</v>
      </c>
      <c r="J79" s="187">
        <v>727</v>
      </c>
      <c r="K79" s="187">
        <v>691</v>
      </c>
      <c r="L79" s="187">
        <v>721</v>
      </c>
      <c r="M79" s="187">
        <v>742</v>
      </c>
      <c r="N79" s="187">
        <v>693</v>
      </c>
      <c r="O79" s="208">
        <v>49</v>
      </c>
      <c r="P79" s="209">
        <v>0</v>
      </c>
    </row>
    <row r="80" spans="1:16" ht="15.95" customHeight="1" x14ac:dyDescent="0.2">
      <c r="A80" s="116" t="s">
        <v>71</v>
      </c>
      <c r="B80" s="224">
        <v>3065</v>
      </c>
      <c r="C80" s="186">
        <v>508</v>
      </c>
      <c r="D80" s="187">
        <v>139</v>
      </c>
      <c r="E80" s="187">
        <v>369</v>
      </c>
      <c r="F80" s="187">
        <v>2262</v>
      </c>
      <c r="G80" s="187">
        <v>389</v>
      </c>
      <c r="H80" s="187">
        <v>397</v>
      </c>
      <c r="I80" s="187">
        <v>385</v>
      </c>
      <c r="J80" s="187">
        <v>415</v>
      </c>
      <c r="K80" s="187">
        <v>353</v>
      </c>
      <c r="L80" s="187">
        <v>323</v>
      </c>
      <c r="M80" s="187">
        <v>295</v>
      </c>
      <c r="N80" s="187">
        <v>283</v>
      </c>
      <c r="O80" s="208">
        <v>12</v>
      </c>
      <c r="P80" s="209">
        <v>0</v>
      </c>
    </row>
    <row r="81" spans="1:16" ht="15.95" customHeight="1" x14ac:dyDescent="0.2">
      <c r="A81" s="116" t="s">
        <v>72</v>
      </c>
      <c r="B81" s="224">
        <v>1883</v>
      </c>
      <c r="C81" s="186">
        <v>271</v>
      </c>
      <c r="D81" s="187">
        <v>55</v>
      </c>
      <c r="E81" s="187">
        <v>216</v>
      </c>
      <c r="F81" s="187">
        <v>1404</v>
      </c>
      <c r="G81" s="187">
        <v>230</v>
      </c>
      <c r="H81" s="187">
        <v>178</v>
      </c>
      <c r="I81" s="187">
        <v>246</v>
      </c>
      <c r="J81" s="187">
        <v>263</v>
      </c>
      <c r="K81" s="187">
        <v>243</v>
      </c>
      <c r="L81" s="187">
        <v>244</v>
      </c>
      <c r="M81" s="187">
        <v>208</v>
      </c>
      <c r="N81" s="187">
        <v>205</v>
      </c>
      <c r="O81" s="208">
        <v>3</v>
      </c>
      <c r="P81" s="209">
        <v>0</v>
      </c>
    </row>
    <row r="82" spans="1:16" ht="15.95" customHeight="1" x14ac:dyDescent="0.2">
      <c r="A82" s="116" t="s">
        <v>73</v>
      </c>
      <c r="B82" s="224">
        <v>1947</v>
      </c>
      <c r="C82" s="186">
        <v>401</v>
      </c>
      <c r="D82" s="187">
        <v>130</v>
      </c>
      <c r="E82" s="187">
        <v>271</v>
      </c>
      <c r="F82" s="187">
        <v>1371</v>
      </c>
      <c r="G82" s="187">
        <v>256</v>
      </c>
      <c r="H82" s="187">
        <v>211</v>
      </c>
      <c r="I82" s="187">
        <v>258</v>
      </c>
      <c r="J82" s="187">
        <v>229</v>
      </c>
      <c r="K82" s="187">
        <v>202</v>
      </c>
      <c r="L82" s="187">
        <v>215</v>
      </c>
      <c r="M82" s="187">
        <v>175</v>
      </c>
      <c r="N82" s="187">
        <v>172</v>
      </c>
      <c r="O82" s="208">
        <v>3</v>
      </c>
      <c r="P82" s="209">
        <v>0</v>
      </c>
    </row>
    <row r="83" spans="1:16" ht="15.95" customHeight="1" x14ac:dyDescent="0.2">
      <c r="A83" s="116" t="s">
        <v>74</v>
      </c>
      <c r="B83" s="224">
        <v>1054</v>
      </c>
      <c r="C83" s="186">
        <v>182</v>
      </c>
      <c r="D83" s="187">
        <v>34</v>
      </c>
      <c r="E83" s="187">
        <v>148</v>
      </c>
      <c r="F83" s="187">
        <v>780</v>
      </c>
      <c r="G83" s="187">
        <v>138</v>
      </c>
      <c r="H83" s="187">
        <v>121</v>
      </c>
      <c r="I83" s="187">
        <v>122</v>
      </c>
      <c r="J83" s="187">
        <v>156</v>
      </c>
      <c r="K83" s="187">
        <v>131</v>
      </c>
      <c r="L83" s="187">
        <v>112</v>
      </c>
      <c r="M83" s="187">
        <v>92</v>
      </c>
      <c r="N83" s="187">
        <v>87</v>
      </c>
      <c r="O83" s="208">
        <v>5</v>
      </c>
      <c r="P83" s="209">
        <v>0</v>
      </c>
    </row>
    <row r="84" spans="1:16" ht="15.95" customHeight="1" x14ac:dyDescent="0.2">
      <c r="A84" s="116" t="s">
        <v>75</v>
      </c>
      <c r="B84" s="224">
        <v>1952</v>
      </c>
      <c r="C84" s="186">
        <v>369</v>
      </c>
      <c r="D84" s="187">
        <v>87</v>
      </c>
      <c r="E84" s="187">
        <v>282</v>
      </c>
      <c r="F84" s="187">
        <v>1395</v>
      </c>
      <c r="G84" s="187">
        <v>232</v>
      </c>
      <c r="H84" s="187">
        <v>212</v>
      </c>
      <c r="I84" s="187">
        <v>249</v>
      </c>
      <c r="J84" s="187">
        <v>251</v>
      </c>
      <c r="K84" s="187">
        <v>208</v>
      </c>
      <c r="L84" s="187">
        <v>243</v>
      </c>
      <c r="M84" s="187">
        <v>188</v>
      </c>
      <c r="N84" s="187">
        <v>185</v>
      </c>
      <c r="O84" s="208">
        <v>3</v>
      </c>
      <c r="P84" s="209">
        <v>0</v>
      </c>
    </row>
    <row r="85" spans="1:16" ht="15.95" customHeight="1" x14ac:dyDescent="0.2">
      <c r="A85" s="116" t="s">
        <v>76</v>
      </c>
      <c r="B85" s="225">
        <v>4507</v>
      </c>
      <c r="C85" s="188">
        <v>747</v>
      </c>
      <c r="D85" s="189">
        <v>221</v>
      </c>
      <c r="E85" s="189">
        <v>526</v>
      </c>
      <c r="F85" s="189">
        <v>3336</v>
      </c>
      <c r="G85" s="189">
        <v>519</v>
      </c>
      <c r="H85" s="189">
        <v>597</v>
      </c>
      <c r="I85" s="189">
        <v>563</v>
      </c>
      <c r="J85" s="189">
        <v>582</v>
      </c>
      <c r="K85" s="189">
        <v>535</v>
      </c>
      <c r="L85" s="189">
        <v>540</v>
      </c>
      <c r="M85" s="189">
        <v>424</v>
      </c>
      <c r="N85" s="189">
        <v>413</v>
      </c>
      <c r="O85" s="211">
        <v>11</v>
      </c>
      <c r="P85" s="212">
        <v>0</v>
      </c>
    </row>
    <row r="86" spans="1:16" ht="15.95" customHeight="1" x14ac:dyDescent="0.2">
      <c r="A86" s="117" t="s">
        <v>77</v>
      </c>
      <c r="B86" s="226">
        <v>36388</v>
      </c>
      <c r="C86" s="198">
        <v>6127</v>
      </c>
      <c r="D86" s="191">
        <v>1616</v>
      </c>
      <c r="E86" s="191">
        <v>4511</v>
      </c>
      <c r="F86" s="191">
        <v>26550</v>
      </c>
      <c r="G86" s="191">
        <v>4584</v>
      </c>
      <c r="H86" s="191">
        <v>4275</v>
      </c>
      <c r="I86" s="191">
        <v>4642</v>
      </c>
      <c r="J86" s="191">
        <v>4635</v>
      </c>
      <c r="K86" s="191">
        <v>4233</v>
      </c>
      <c r="L86" s="191">
        <v>4181</v>
      </c>
      <c r="M86" s="191">
        <v>3711</v>
      </c>
      <c r="N86" s="191">
        <v>3563</v>
      </c>
      <c r="O86" s="214">
        <v>148</v>
      </c>
      <c r="P86" s="215">
        <v>0</v>
      </c>
    </row>
    <row r="87" spans="1:16" ht="15.95" customHeight="1" x14ac:dyDescent="0.2">
      <c r="A87" s="116" t="s">
        <v>78</v>
      </c>
      <c r="B87" s="224">
        <v>1430</v>
      </c>
      <c r="C87" s="186">
        <v>213</v>
      </c>
      <c r="D87" s="187">
        <v>60</v>
      </c>
      <c r="E87" s="187">
        <v>153</v>
      </c>
      <c r="F87" s="187">
        <v>1103</v>
      </c>
      <c r="G87" s="187">
        <v>180</v>
      </c>
      <c r="H87" s="187">
        <v>184</v>
      </c>
      <c r="I87" s="187">
        <v>178</v>
      </c>
      <c r="J87" s="187">
        <v>203</v>
      </c>
      <c r="K87" s="187">
        <v>205</v>
      </c>
      <c r="L87" s="187">
        <v>153</v>
      </c>
      <c r="M87" s="187">
        <v>114</v>
      </c>
      <c r="N87" s="187">
        <v>110</v>
      </c>
      <c r="O87" s="208">
        <v>4</v>
      </c>
      <c r="P87" s="209">
        <v>0</v>
      </c>
    </row>
    <row r="88" spans="1:16" ht="15.95" customHeight="1" x14ac:dyDescent="0.2">
      <c r="A88" s="116" t="s">
        <v>79</v>
      </c>
      <c r="B88" s="224">
        <v>1799</v>
      </c>
      <c r="C88" s="186">
        <v>280</v>
      </c>
      <c r="D88" s="187">
        <v>28</v>
      </c>
      <c r="E88" s="187">
        <v>252</v>
      </c>
      <c r="F88" s="187">
        <v>1315</v>
      </c>
      <c r="G88" s="187">
        <v>285</v>
      </c>
      <c r="H88" s="187">
        <v>157</v>
      </c>
      <c r="I88" s="187">
        <v>210</v>
      </c>
      <c r="J88" s="187">
        <v>214</v>
      </c>
      <c r="K88" s="187">
        <v>224</v>
      </c>
      <c r="L88" s="187">
        <v>225</v>
      </c>
      <c r="M88" s="187">
        <v>204</v>
      </c>
      <c r="N88" s="187">
        <v>195</v>
      </c>
      <c r="O88" s="208">
        <v>9</v>
      </c>
      <c r="P88" s="209">
        <v>0</v>
      </c>
    </row>
    <row r="89" spans="1:16" ht="15.95" customHeight="1" x14ac:dyDescent="0.2">
      <c r="A89" s="116" t="s">
        <v>80</v>
      </c>
      <c r="B89" s="224">
        <v>2104</v>
      </c>
      <c r="C89" s="186">
        <v>274</v>
      </c>
      <c r="D89" s="187">
        <v>41</v>
      </c>
      <c r="E89" s="187">
        <v>233</v>
      </c>
      <c r="F89" s="187">
        <v>1574</v>
      </c>
      <c r="G89" s="187">
        <v>320</v>
      </c>
      <c r="H89" s="187">
        <v>237</v>
      </c>
      <c r="I89" s="187">
        <v>265</v>
      </c>
      <c r="J89" s="187">
        <v>244</v>
      </c>
      <c r="K89" s="187">
        <v>227</v>
      </c>
      <c r="L89" s="187">
        <v>281</v>
      </c>
      <c r="M89" s="187">
        <v>256</v>
      </c>
      <c r="N89" s="187">
        <v>237</v>
      </c>
      <c r="O89" s="208">
        <v>19</v>
      </c>
      <c r="P89" s="209">
        <v>0</v>
      </c>
    </row>
    <row r="90" spans="1:16" ht="15.95" customHeight="1" x14ac:dyDescent="0.2">
      <c r="A90" s="116" t="s">
        <v>81</v>
      </c>
      <c r="B90" s="224">
        <v>810</v>
      </c>
      <c r="C90" s="186">
        <v>72</v>
      </c>
      <c r="D90" s="187">
        <v>14</v>
      </c>
      <c r="E90" s="187">
        <v>58</v>
      </c>
      <c r="F90" s="187">
        <v>530</v>
      </c>
      <c r="G90" s="187">
        <v>97</v>
      </c>
      <c r="H90" s="187">
        <v>114</v>
      </c>
      <c r="I90" s="187">
        <v>126</v>
      </c>
      <c r="J90" s="187">
        <v>81</v>
      </c>
      <c r="K90" s="187">
        <v>49</v>
      </c>
      <c r="L90" s="187">
        <v>63</v>
      </c>
      <c r="M90" s="187">
        <v>208</v>
      </c>
      <c r="N90" s="187">
        <v>193</v>
      </c>
      <c r="O90" s="208">
        <v>15</v>
      </c>
      <c r="P90" s="209">
        <v>0</v>
      </c>
    </row>
    <row r="91" spans="1:16" ht="15.95" customHeight="1" x14ac:dyDescent="0.2">
      <c r="A91" s="116" t="s">
        <v>82</v>
      </c>
      <c r="B91" s="224">
        <v>1318</v>
      </c>
      <c r="C91" s="186">
        <v>182</v>
      </c>
      <c r="D91" s="187">
        <v>23</v>
      </c>
      <c r="E91" s="187">
        <v>159</v>
      </c>
      <c r="F91" s="187">
        <v>994</v>
      </c>
      <c r="G91" s="187">
        <v>173</v>
      </c>
      <c r="H91" s="187">
        <v>145</v>
      </c>
      <c r="I91" s="187">
        <v>257</v>
      </c>
      <c r="J91" s="187">
        <v>195</v>
      </c>
      <c r="K91" s="187">
        <v>125</v>
      </c>
      <c r="L91" s="187">
        <v>99</v>
      </c>
      <c r="M91" s="187">
        <v>142</v>
      </c>
      <c r="N91" s="187">
        <v>130</v>
      </c>
      <c r="O91" s="208">
        <v>12</v>
      </c>
      <c r="P91" s="209">
        <v>0</v>
      </c>
    </row>
    <row r="92" spans="1:16" ht="15.95" customHeight="1" x14ac:dyDescent="0.2">
      <c r="A92" s="116" t="s">
        <v>83</v>
      </c>
      <c r="B92" s="224">
        <v>5629</v>
      </c>
      <c r="C92" s="186">
        <v>890</v>
      </c>
      <c r="D92" s="187">
        <v>197</v>
      </c>
      <c r="E92" s="187">
        <v>693</v>
      </c>
      <c r="F92" s="187">
        <v>4099</v>
      </c>
      <c r="G92" s="187">
        <v>694</v>
      </c>
      <c r="H92" s="187">
        <v>696</v>
      </c>
      <c r="I92" s="187">
        <v>711</v>
      </c>
      <c r="J92" s="187">
        <v>731</v>
      </c>
      <c r="K92" s="187">
        <v>625</v>
      </c>
      <c r="L92" s="187">
        <v>642</v>
      </c>
      <c r="M92" s="187">
        <v>640</v>
      </c>
      <c r="N92" s="187">
        <v>622</v>
      </c>
      <c r="O92" s="208">
        <v>18</v>
      </c>
      <c r="P92" s="209">
        <v>0</v>
      </c>
    </row>
    <row r="93" spans="1:16" ht="15.95" customHeight="1" x14ac:dyDescent="0.2">
      <c r="A93" s="116" t="s">
        <v>84</v>
      </c>
      <c r="B93" s="224">
        <v>4703</v>
      </c>
      <c r="C93" s="186">
        <v>669</v>
      </c>
      <c r="D93" s="187">
        <v>127</v>
      </c>
      <c r="E93" s="187">
        <v>542</v>
      </c>
      <c r="F93" s="187">
        <v>3468</v>
      </c>
      <c r="G93" s="187">
        <v>546</v>
      </c>
      <c r="H93" s="187">
        <v>582</v>
      </c>
      <c r="I93" s="187">
        <v>633</v>
      </c>
      <c r="J93" s="187">
        <v>572</v>
      </c>
      <c r="K93" s="187">
        <v>542</v>
      </c>
      <c r="L93" s="187">
        <v>593</v>
      </c>
      <c r="M93" s="187">
        <v>566</v>
      </c>
      <c r="N93" s="187">
        <v>533</v>
      </c>
      <c r="O93" s="208">
        <v>33</v>
      </c>
      <c r="P93" s="209">
        <v>0</v>
      </c>
    </row>
    <row r="94" spans="1:16" ht="15.95" customHeight="1" x14ac:dyDescent="0.2">
      <c r="A94" s="116" t="s">
        <v>85</v>
      </c>
      <c r="B94" s="224">
        <v>3994</v>
      </c>
      <c r="C94" s="186">
        <v>505</v>
      </c>
      <c r="D94" s="187">
        <v>95</v>
      </c>
      <c r="E94" s="187">
        <v>410</v>
      </c>
      <c r="F94" s="187">
        <v>2980</v>
      </c>
      <c r="G94" s="187">
        <v>476</v>
      </c>
      <c r="H94" s="187">
        <v>482</v>
      </c>
      <c r="I94" s="187">
        <v>569</v>
      </c>
      <c r="J94" s="187">
        <v>484</v>
      </c>
      <c r="K94" s="187">
        <v>449</v>
      </c>
      <c r="L94" s="187">
        <v>520</v>
      </c>
      <c r="M94" s="187">
        <v>509</v>
      </c>
      <c r="N94" s="187">
        <v>489</v>
      </c>
      <c r="O94" s="208">
        <v>20</v>
      </c>
      <c r="P94" s="209">
        <v>0</v>
      </c>
    </row>
    <row r="95" spans="1:16" ht="15.95" customHeight="1" x14ac:dyDescent="0.2">
      <c r="A95" s="116" t="s">
        <v>86</v>
      </c>
      <c r="B95" s="224">
        <v>1115</v>
      </c>
      <c r="C95" s="186">
        <v>180</v>
      </c>
      <c r="D95" s="187">
        <v>43</v>
      </c>
      <c r="E95" s="187">
        <v>137</v>
      </c>
      <c r="F95" s="187">
        <v>812</v>
      </c>
      <c r="G95" s="187">
        <v>158</v>
      </c>
      <c r="H95" s="187">
        <v>128</v>
      </c>
      <c r="I95" s="187">
        <v>141</v>
      </c>
      <c r="J95" s="187">
        <v>126</v>
      </c>
      <c r="K95" s="187">
        <v>124</v>
      </c>
      <c r="L95" s="187">
        <v>135</v>
      </c>
      <c r="M95" s="187">
        <v>123</v>
      </c>
      <c r="N95" s="187">
        <v>117</v>
      </c>
      <c r="O95" s="208">
        <v>6</v>
      </c>
      <c r="P95" s="209">
        <v>0</v>
      </c>
    </row>
    <row r="96" spans="1:16" ht="15.95" customHeight="1" x14ac:dyDescent="0.2">
      <c r="A96" s="116" t="s">
        <v>87</v>
      </c>
      <c r="B96" s="224">
        <v>3823</v>
      </c>
      <c r="C96" s="186">
        <v>597</v>
      </c>
      <c r="D96" s="187">
        <v>177</v>
      </c>
      <c r="E96" s="187">
        <v>420</v>
      </c>
      <c r="F96" s="187">
        <v>2871</v>
      </c>
      <c r="G96" s="187">
        <v>519</v>
      </c>
      <c r="H96" s="187">
        <v>439</v>
      </c>
      <c r="I96" s="187">
        <v>506</v>
      </c>
      <c r="J96" s="187">
        <v>502</v>
      </c>
      <c r="K96" s="187">
        <v>452</v>
      </c>
      <c r="L96" s="187">
        <v>453</v>
      </c>
      <c r="M96" s="187">
        <v>355</v>
      </c>
      <c r="N96" s="187">
        <v>345</v>
      </c>
      <c r="O96" s="208">
        <v>10</v>
      </c>
      <c r="P96" s="209">
        <v>0</v>
      </c>
    </row>
    <row r="97" spans="1:16" ht="15.95" customHeight="1" x14ac:dyDescent="0.2">
      <c r="A97" s="116" t="s">
        <v>88</v>
      </c>
      <c r="B97" s="225">
        <v>5798</v>
      </c>
      <c r="C97" s="188">
        <v>733</v>
      </c>
      <c r="D97" s="189">
        <v>138</v>
      </c>
      <c r="E97" s="189">
        <v>595</v>
      </c>
      <c r="F97" s="189">
        <v>4371</v>
      </c>
      <c r="G97" s="189">
        <v>679</v>
      </c>
      <c r="H97" s="189">
        <v>707</v>
      </c>
      <c r="I97" s="189">
        <v>747</v>
      </c>
      <c r="J97" s="189">
        <v>804</v>
      </c>
      <c r="K97" s="189">
        <v>699</v>
      </c>
      <c r="L97" s="189">
        <v>735</v>
      </c>
      <c r="M97" s="189">
        <v>694</v>
      </c>
      <c r="N97" s="189">
        <v>659</v>
      </c>
      <c r="O97" s="211">
        <v>35</v>
      </c>
      <c r="P97" s="212">
        <v>0</v>
      </c>
    </row>
    <row r="98" spans="1:16" ht="15.95" customHeight="1" x14ac:dyDescent="0.2">
      <c r="A98" s="117" t="s">
        <v>89</v>
      </c>
      <c r="B98" s="226">
        <v>32523</v>
      </c>
      <c r="C98" s="198">
        <v>4595</v>
      </c>
      <c r="D98" s="191">
        <v>943</v>
      </c>
      <c r="E98" s="191">
        <v>3652</v>
      </c>
      <c r="F98" s="191">
        <v>24117</v>
      </c>
      <c r="G98" s="191">
        <v>4127</v>
      </c>
      <c r="H98" s="191">
        <v>3871</v>
      </c>
      <c r="I98" s="191">
        <v>4343</v>
      </c>
      <c r="J98" s="191">
        <v>4156</v>
      </c>
      <c r="K98" s="191">
        <v>3721</v>
      </c>
      <c r="L98" s="191">
        <v>3899</v>
      </c>
      <c r="M98" s="191">
        <v>3811</v>
      </c>
      <c r="N98" s="191">
        <v>3630</v>
      </c>
      <c r="O98" s="214">
        <v>181</v>
      </c>
      <c r="P98" s="215">
        <v>0</v>
      </c>
    </row>
    <row r="99" spans="1:16" ht="15.95" customHeight="1" thickBot="1" x14ac:dyDescent="0.25">
      <c r="A99" s="36" t="s">
        <v>90</v>
      </c>
      <c r="B99" s="227">
        <v>183706</v>
      </c>
      <c r="C99" s="228">
        <v>27971</v>
      </c>
      <c r="D99" s="222">
        <v>6059</v>
      </c>
      <c r="E99" s="222">
        <v>21912</v>
      </c>
      <c r="F99" s="222">
        <v>132568</v>
      </c>
      <c r="G99" s="222">
        <v>22251</v>
      </c>
      <c r="H99" s="222">
        <v>20997</v>
      </c>
      <c r="I99" s="222">
        <v>24133</v>
      </c>
      <c r="J99" s="222">
        <v>22181</v>
      </c>
      <c r="K99" s="222">
        <v>20764</v>
      </c>
      <c r="L99" s="222">
        <v>22242</v>
      </c>
      <c r="M99" s="222">
        <v>23167</v>
      </c>
      <c r="N99" s="222">
        <v>22175</v>
      </c>
      <c r="O99" s="222">
        <v>992</v>
      </c>
      <c r="P99" s="223">
        <v>0</v>
      </c>
    </row>
    <row r="101" spans="1:16" ht="34.5" customHeight="1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470</v>
      </c>
    </row>
    <row r="2" spans="1:10" s="17" customFormat="1" ht="11.25" x14ac:dyDescent="0.2">
      <c r="A2" s="12"/>
    </row>
    <row r="3" spans="1:10" s="15" customFormat="1" ht="18.75" x14ac:dyDescent="0.2">
      <c r="A3" s="10" t="s">
        <v>186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378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271</v>
      </c>
      <c r="B7" s="60"/>
      <c r="C7" s="60"/>
      <c r="D7" s="60"/>
      <c r="E7" s="60"/>
      <c r="F7" s="60"/>
      <c r="G7" s="60"/>
      <c r="H7" s="60"/>
      <c r="I7" s="60"/>
      <c r="J7" s="259">
        <v>41974</v>
      </c>
    </row>
    <row r="8" spans="1:10" s="31" customFormat="1" ht="15" thickBot="1" x14ac:dyDescent="0.25">
      <c r="A8" s="92"/>
      <c r="B8" s="380" t="s">
        <v>379</v>
      </c>
      <c r="C8" s="446" t="s">
        <v>380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 x14ac:dyDescent="0.2">
      <c r="A9" s="94" t="s">
        <v>1</v>
      </c>
      <c r="B9" s="381"/>
      <c r="C9" s="449" t="s">
        <v>381</v>
      </c>
      <c r="D9" s="444" t="s">
        <v>382</v>
      </c>
      <c r="E9" s="444" t="s">
        <v>383</v>
      </c>
      <c r="F9" s="444" t="s">
        <v>384</v>
      </c>
      <c r="G9" s="444" t="s">
        <v>385</v>
      </c>
      <c r="H9" s="444" t="s">
        <v>386</v>
      </c>
      <c r="I9" s="444" t="s">
        <v>387</v>
      </c>
      <c r="J9" s="425" t="s">
        <v>388</v>
      </c>
    </row>
    <row r="10" spans="1:10" s="31" customFormat="1" ht="14.25" customHeight="1" x14ac:dyDescent="0.2">
      <c r="A10" s="94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 x14ac:dyDescent="0.25">
      <c r="A11" s="95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 x14ac:dyDescent="0.2">
      <c r="A12" s="96" t="s">
        <v>3</v>
      </c>
      <c r="B12" s="229">
        <v>50</v>
      </c>
      <c r="C12" s="204">
        <v>0</v>
      </c>
      <c r="D12" s="184">
        <v>8</v>
      </c>
      <c r="E12" s="184">
        <v>0</v>
      </c>
      <c r="F12" s="184">
        <v>10</v>
      </c>
      <c r="G12" s="184">
        <v>50</v>
      </c>
      <c r="H12" s="184">
        <v>0</v>
      </c>
      <c r="I12" s="184">
        <v>0</v>
      </c>
      <c r="J12" s="185">
        <v>0</v>
      </c>
    </row>
    <row r="13" spans="1:10" ht="15.95" customHeight="1" x14ac:dyDescent="0.2">
      <c r="A13" s="96" t="s">
        <v>4</v>
      </c>
      <c r="B13" s="230">
        <v>133</v>
      </c>
      <c r="C13" s="186">
        <v>5</v>
      </c>
      <c r="D13" s="187">
        <v>30</v>
      </c>
      <c r="E13" s="187">
        <v>0</v>
      </c>
      <c r="F13" s="187">
        <v>27</v>
      </c>
      <c r="G13" s="187">
        <v>121</v>
      </c>
      <c r="H13" s="187">
        <v>0</v>
      </c>
      <c r="I13" s="187">
        <v>0</v>
      </c>
      <c r="J13" s="107">
        <v>1</v>
      </c>
    </row>
    <row r="14" spans="1:10" ht="15.95" customHeight="1" x14ac:dyDescent="0.2">
      <c r="A14" s="96" t="s">
        <v>5</v>
      </c>
      <c r="B14" s="230">
        <v>84</v>
      </c>
      <c r="C14" s="186">
        <v>10</v>
      </c>
      <c r="D14" s="187">
        <v>18</v>
      </c>
      <c r="E14" s="187">
        <v>0</v>
      </c>
      <c r="F14" s="187">
        <v>10</v>
      </c>
      <c r="G14" s="187">
        <v>77</v>
      </c>
      <c r="H14" s="187">
        <v>0</v>
      </c>
      <c r="I14" s="187">
        <v>0</v>
      </c>
      <c r="J14" s="107">
        <v>1</v>
      </c>
    </row>
    <row r="15" spans="1:10" ht="15.95" customHeight="1" x14ac:dyDescent="0.2">
      <c r="A15" s="96" t="s">
        <v>6</v>
      </c>
      <c r="B15" s="230">
        <v>89</v>
      </c>
      <c r="C15" s="186">
        <v>12</v>
      </c>
      <c r="D15" s="187">
        <v>28</v>
      </c>
      <c r="E15" s="187">
        <v>0</v>
      </c>
      <c r="F15" s="187">
        <v>17</v>
      </c>
      <c r="G15" s="187">
        <v>69</v>
      </c>
      <c r="H15" s="187">
        <v>0</v>
      </c>
      <c r="I15" s="187">
        <v>0</v>
      </c>
      <c r="J15" s="107">
        <v>0</v>
      </c>
    </row>
    <row r="16" spans="1:10" ht="15.95" customHeight="1" x14ac:dyDescent="0.2">
      <c r="A16" s="96" t="s">
        <v>7</v>
      </c>
      <c r="B16" s="230">
        <v>120</v>
      </c>
      <c r="C16" s="186">
        <v>7</v>
      </c>
      <c r="D16" s="187">
        <v>42</v>
      </c>
      <c r="E16" s="187">
        <v>0</v>
      </c>
      <c r="F16" s="187">
        <v>17</v>
      </c>
      <c r="G16" s="187">
        <v>103</v>
      </c>
      <c r="H16" s="187">
        <v>0</v>
      </c>
      <c r="I16" s="187">
        <v>0</v>
      </c>
      <c r="J16" s="107">
        <v>1</v>
      </c>
    </row>
    <row r="17" spans="1:10" ht="15.95" customHeight="1" x14ac:dyDescent="0.2">
      <c r="A17" s="96" t="s">
        <v>8</v>
      </c>
      <c r="B17" s="230">
        <v>75</v>
      </c>
      <c r="C17" s="186">
        <v>7</v>
      </c>
      <c r="D17" s="187">
        <v>19</v>
      </c>
      <c r="E17" s="187">
        <v>0</v>
      </c>
      <c r="F17" s="187">
        <v>21</v>
      </c>
      <c r="G17" s="187">
        <v>50</v>
      </c>
      <c r="H17" s="187">
        <v>0</v>
      </c>
      <c r="I17" s="187">
        <v>4</v>
      </c>
      <c r="J17" s="107">
        <v>0</v>
      </c>
    </row>
    <row r="18" spans="1:10" ht="15.95" customHeight="1" x14ac:dyDescent="0.2">
      <c r="A18" s="96" t="s">
        <v>9</v>
      </c>
      <c r="B18" s="230">
        <v>126</v>
      </c>
      <c r="C18" s="186">
        <v>9</v>
      </c>
      <c r="D18" s="187">
        <v>42</v>
      </c>
      <c r="E18" s="187">
        <v>0</v>
      </c>
      <c r="F18" s="187">
        <v>41</v>
      </c>
      <c r="G18" s="187">
        <v>87</v>
      </c>
      <c r="H18" s="187">
        <v>0</v>
      </c>
      <c r="I18" s="187">
        <v>0</v>
      </c>
      <c r="J18" s="107">
        <v>3</v>
      </c>
    </row>
    <row r="19" spans="1:10" ht="15.95" customHeight="1" x14ac:dyDescent="0.2">
      <c r="A19" s="96" t="s">
        <v>10</v>
      </c>
      <c r="B19" s="231">
        <v>93</v>
      </c>
      <c r="C19" s="188">
        <v>4</v>
      </c>
      <c r="D19" s="189">
        <v>29</v>
      </c>
      <c r="E19" s="189">
        <v>0</v>
      </c>
      <c r="F19" s="189">
        <v>22</v>
      </c>
      <c r="G19" s="189">
        <v>66</v>
      </c>
      <c r="H19" s="189">
        <v>0</v>
      </c>
      <c r="I19" s="189">
        <v>0</v>
      </c>
      <c r="J19" s="108">
        <v>1</v>
      </c>
    </row>
    <row r="20" spans="1:10" ht="15.95" customHeight="1" x14ac:dyDescent="0.2">
      <c r="A20" s="98" t="s">
        <v>11</v>
      </c>
      <c r="B20" s="232">
        <v>770</v>
      </c>
      <c r="C20" s="198">
        <v>54</v>
      </c>
      <c r="D20" s="191">
        <v>216</v>
      </c>
      <c r="E20" s="191">
        <v>0</v>
      </c>
      <c r="F20" s="191">
        <v>165</v>
      </c>
      <c r="G20" s="191">
        <v>623</v>
      </c>
      <c r="H20" s="191">
        <v>0</v>
      </c>
      <c r="I20" s="191">
        <v>4</v>
      </c>
      <c r="J20" s="109">
        <v>7</v>
      </c>
    </row>
    <row r="21" spans="1:10" ht="15.95" customHeight="1" x14ac:dyDescent="0.2">
      <c r="A21" s="96" t="s">
        <v>12</v>
      </c>
      <c r="B21" s="233">
        <v>231</v>
      </c>
      <c r="C21" s="186">
        <v>26</v>
      </c>
      <c r="D21" s="187">
        <v>59</v>
      </c>
      <c r="E21" s="187">
        <v>0</v>
      </c>
      <c r="F21" s="187">
        <v>65</v>
      </c>
      <c r="G21" s="187">
        <v>176</v>
      </c>
      <c r="H21" s="187">
        <v>0</v>
      </c>
      <c r="I21" s="187">
        <v>0</v>
      </c>
      <c r="J21" s="107">
        <v>3</v>
      </c>
    </row>
    <row r="22" spans="1:10" ht="15.95" customHeight="1" x14ac:dyDescent="0.2">
      <c r="A22" s="96" t="s">
        <v>13</v>
      </c>
      <c r="B22" s="230">
        <v>80</v>
      </c>
      <c r="C22" s="186">
        <v>4</v>
      </c>
      <c r="D22" s="187">
        <v>22</v>
      </c>
      <c r="E22" s="187">
        <v>0</v>
      </c>
      <c r="F22" s="187">
        <v>25</v>
      </c>
      <c r="G22" s="187">
        <v>53</v>
      </c>
      <c r="H22" s="187">
        <v>0</v>
      </c>
      <c r="I22" s="187">
        <v>0</v>
      </c>
      <c r="J22" s="107">
        <v>3</v>
      </c>
    </row>
    <row r="23" spans="1:10" ht="15.95" customHeight="1" x14ac:dyDescent="0.2">
      <c r="A23" s="96" t="s">
        <v>14</v>
      </c>
      <c r="B23" s="230">
        <v>87</v>
      </c>
      <c r="C23" s="186">
        <v>11</v>
      </c>
      <c r="D23" s="187">
        <v>17</v>
      </c>
      <c r="E23" s="187">
        <v>0</v>
      </c>
      <c r="F23" s="187">
        <v>12</v>
      </c>
      <c r="G23" s="187">
        <v>77</v>
      </c>
      <c r="H23" s="187">
        <v>0</v>
      </c>
      <c r="I23" s="187">
        <v>0</v>
      </c>
      <c r="J23" s="107">
        <v>1</v>
      </c>
    </row>
    <row r="24" spans="1:10" ht="15.95" customHeight="1" x14ac:dyDescent="0.2">
      <c r="A24" s="96" t="s">
        <v>15</v>
      </c>
      <c r="B24" s="230">
        <v>132</v>
      </c>
      <c r="C24" s="186">
        <v>16</v>
      </c>
      <c r="D24" s="187">
        <v>36</v>
      </c>
      <c r="E24" s="187">
        <v>0</v>
      </c>
      <c r="F24" s="187">
        <v>43</v>
      </c>
      <c r="G24" s="187">
        <v>95</v>
      </c>
      <c r="H24" s="187">
        <v>0</v>
      </c>
      <c r="I24" s="187">
        <v>0</v>
      </c>
      <c r="J24" s="107">
        <v>2</v>
      </c>
    </row>
    <row r="25" spans="1:10" ht="15.95" customHeight="1" x14ac:dyDescent="0.2">
      <c r="A25" s="96" t="s">
        <v>16</v>
      </c>
      <c r="B25" s="230">
        <v>147</v>
      </c>
      <c r="C25" s="186">
        <v>20</v>
      </c>
      <c r="D25" s="187">
        <v>45</v>
      </c>
      <c r="E25" s="187">
        <v>0</v>
      </c>
      <c r="F25" s="187">
        <v>35</v>
      </c>
      <c r="G25" s="187">
        <v>108</v>
      </c>
      <c r="H25" s="187">
        <v>0</v>
      </c>
      <c r="I25" s="187">
        <v>2</v>
      </c>
      <c r="J25" s="107">
        <v>8</v>
      </c>
    </row>
    <row r="26" spans="1:10" ht="15.95" customHeight="1" x14ac:dyDescent="0.2">
      <c r="A26" s="96" t="s">
        <v>17</v>
      </c>
      <c r="B26" s="230">
        <v>94</v>
      </c>
      <c r="C26" s="186">
        <v>7</v>
      </c>
      <c r="D26" s="187">
        <v>25</v>
      </c>
      <c r="E26" s="187">
        <v>0</v>
      </c>
      <c r="F26" s="187">
        <v>33</v>
      </c>
      <c r="G26" s="187">
        <v>68</v>
      </c>
      <c r="H26" s="187">
        <v>0</v>
      </c>
      <c r="I26" s="187">
        <v>3</v>
      </c>
      <c r="J26" s="107">
        <v>3</v>
      </c>
    </row>
    <row r="27" spans="1:10" ht="15.95" customHeight="1" x14ac:dyDescent="0.2">
      <c r="A27" s="99" t="s">
        <v>18</v>
      </c>
      <c r="B27" s="231">
        <v>247</v>
      </c>
      <c r="C27" s="188">
        <v>15</v>
      </c>
      <c r="D27" s="189">
        <v>79</v>
      </c>
      <c r="E27" s="189">
        <v>0</v>
      </c>
      <c r="F27" s="189">
        <v>43</v>
      </c>
      <c r="G27" s="189">
        <v>206</v>
      </c>
      <c r="H27" s="189">
        <v>0</v>
      </c>
      <c r="I27" s="189">
        <v>0</v>
      </c>
      <c r="J27" s="108">
        <v>9</v>
      </c>
    </row>
    <row r="28" spans="1:10" ht="15.95" customHeight="1" x14ac:dyDescent="0.2">
      <c r="A28" s="100" t="s">
        <v>19</v>
      </c>
      <c r="B28" s="232">
        <v>1018</v>
      </c>
      <c r="C28" s="198">
        <v>99</v>
      </c>
      <c r="D28" s="191">
        <v>283</v>
      </c>
      <c r="E28" s="191">
        <v>0</v>
      </c>
      <c r="F28" s="191">
        <v>256</v>
      </c>
      <c r="G28" s="191">
        <v>783</v>
      </c>
      <c r="H28" s="191">
        <v>0</v>
      </c>
      <c r="I28" s="191">
        <v>5</v>
      </c>
      <c r="J28" s="109">
        <v>29</v>
      </c>
    </row>
    <row r="29" spans="1:10" ht="15.95" customHeight="1" x14ac:dyDescent="0.2">
      <c r="A29" s="96" t="s">
        <v>20</v>
      </c>
      <c r="B29" s="233">
        <v>89</v>
      </c>
      <c r="C29" s="186">
        <v>13</v>
      </c>
      <c r="D29" s="187">
        <v>19</v>
      </c>
      <c r="E29" s="187">
        <v>0</v>
      </c>
      <c r="F29" s="187">
        <v>16</v>
      </c>
      <c r="G29" s="187">
        <v>76</v>
      </c>
      <c r="H29" s="187">
        <v>0</v>
      </c>
      <c r="I29" s="187">
        <v>0</v>
      </c>
      <c r="J29" s="107">
        <v>5</v>
      </c>
    </row>
    <row r="30" spans="1:10" ht="15.95" customHeight="1" x14ac:dyDescent="0.2">
      <c r="A30" s="96" t="s">
        <v>21</v>
      </c>
      <c r="B30" s="230">
        <v>98</v>
      </c>
      <c r="C30" s="186">
        <v>12</v>
      </c>
      <c r="D30" s="187">
        <v>21</v>
      </c>
      <c r="E30" s="187">
        <v>0</v>
      </c>
      <c r="F30" s="187">
        <v>15</v>
      </c>
      <c r="G30" s="187">
        <v>81</v>
      </c>
      <c r="H30" s="187">
        <v>0</v>
      </c>
      <c r="I30" s="187">
        <v>2</v>
      </c>
      <c r="J30" s="107">
        <v>5</v>
      </c>
    </row>
    <row r="31" spans="1:10" ht="15.95" customHeight="1" x14ac:dyDescent="0.2">
      <c r="A31" s="96" t="s">
        <v>22</v>
      </c>
      <c r="B31" s="230">
        <v>54</v>
      </c>
      <c r="C31" s="186">
        <v>5</v>
      </c>
      <c r="D31" s="187">
        <v>18</v>
      </c>
      <c r="E31" s="187">
        <v>0</v>
      </c>
      <c r="F31" s="187">
        <v>10</v>
      </c>
      <c r="G31" s="187">
        <v>41</v>
      </c>
      <c r="H31" s="187">
        <v>0</v>
      </c>
      <c r="I31" s="187">
        <v>0</v>
      </c>
      <c r="J31" s="107">
        <v>6</v>
      </c>
    </row>
    <row r="32" spans="1:10" ht="15.95" customHeight="1" x14ac:dyDescent="0.2">
      <c r="A32" s="96" t="s">
        <v>23</v>
      </c>
      <c r="B32" s="230">
        <v>116</v>
      </c>
      <c r="C32" s="186">
        <v>8</v>
      </c>
      <c r="D32" s="187">
        <v>39</v>
      </c>
      <c r="E32" s="187">
        <v>0</v>
      </c>
      <c r="F32" s="187">
        <v>21</v>
      </c>
      <c r="G32" s="187">
        <v>90</v>
      </c>
      <c r="H32" s="187">
        <v>0</v>
      </c>
      <c r="I32" s="187">
        <v>0</v>
      </c>
      <c r="J32" s="107">
        <v>6</v>
      </c>
    </row>
    <row r="33" spans="1:10" ht="15.95" customHeight="1" x14ac:dyDescent="0.2">
      <c r="A33" s="96" t="s">
        <v>24</v>
      </c>
      <c r="B33" s="230">
        <v>51</v>
      </c>
      <c r="C33" s="186">
        <v>3</v>
      </c>
      <c r="D33" s="187">
        <v>11</v>
      </c>
      <c r="E33" s="187">
        <v>0</v>
      </c>
      <c r="F33" s="187">
        <v>14</v>
      </c>
      <c r="G33" s="187">
        <v>43</v>
      </c>
      <c r="H33" s="187">
        <v>0</v>
      </c>
      <c r="I33" s="187">
        <v>2</v>
      </c>
      <c r="J33" s="107">
        <v>4</v>
      </c>
    </row>
    <row r="34" spans="1:10" ht="15.95" customHeight="1" x14ac:dyDescent="0.2">
      <c r="A34" s="96" t="s">
        <v>25</v>
      </c>
      <c r="B34" s="230">
        <v>123</v>
      </c>
      <c r="C34" s="186">
        <v>11</v>
      </c>
      <c r="D34" s="187">
        <v>35</v>
      </c>
      <c r="E34" s="187">
        <v>0</v>
      </c>
      <c r="F34" s="187">
        <v>12</v>
      </c>
      <c r="G34" s="187">
        <v>100</v>
      </c>
      <c r="H34" s="187">
        <v>0</v>
      </c>
      <c r="I34" s="187">
        <v>0</v>
      </c>
      <c r="J34" s="107">
        <v>5</v>
      </c>
    </row>
    <row r="35" spans="1:10" ht="15.95" customHeight="1" x14ac:dyDescent="0.2">
      <c r="A35" s="96" t="s">
        <v>26</v>
      </c>
      <c r="B35" s="230">
        <v>331</v>
      </c>
      <c r="C35" s="186">
        <v>31</v>
      </c>
      <c r="D35" s="187">
        <v>86</v>
      </c>
      <c r="E35" s="187">
        <v>0</v>
      </c>
      <c r="F35" s="187">
        <v>156</v>
      </c>
      <c r="G35" s="187">
        <v>211</v>
      </c>
      <c r="H35" s="187">
        <v>0</v>
      </c>
      <c r="I35" s="187">
        <v>0</v>
      </c>
      <c r="J35" s="107">
        <v>27</v>
      </c>
    </row>
    <row r="36" spans="1:10" ht="15.95" customHeight="1" x14ac:dyDescent="0.2">
      <c r="A36" s="96" t="s">
        <v>27</v>
      </c>
      <c r="B36" s="230">
        <v>55</v>
      </c>
      <c r="C36" s="186">
        <v>9</v>
      </c>
      <c r="D36" s="187">
        <v>13</v>
      </c>
      <c r="E36" s="187">
        <v>0</v>
      </c>
      <c r="F36" s="187">
        <v>10</v>
      </c>
      <c r="G36" s="187">
        <v>41</v>
      </c>
      <c r="H36" s="187">
        <v>0</v>
      </c>
      <c r="I36" s="187">
        <v>0</v>
      </c>
      <c r="J36" s="107">
        <v>3</v>
      </c>
    </row>
    <row r="37" spans="1:10" ht="15.95" customHeight="1" x14ac:dyDescent="0.2">
      <c r="A37" s="99" t="s">
        <v>28</v>
      </c>
      <c r="B37" s="231">
        <v>203</v>
      </c>
      <c r="C37" s="188">
        <v>22</v>
      </c>
      <c r="D37" s="189">
        <v>70</v>
      </c>
      <c r="E37" s="189">
        <v>0</v>
      </c>
      <c r="F37" s="189">
        <v>25</v>
      </c>
      <c r="G37" s="189">
        <v>150</v>
      </c>
      <c r="H37" s="189">
        <v>0</v>
      </c>
      <c r="I37" s="189">
        <v>2</v>
      </c>
      <c r="J37" s="108">
        <v>4</v>
      </c>
    </row>
    <row r="38" spans="1:10" ht="15.95" customHeight="1" x14ac:dyDescent="0.2">
      <c r="A38" s="100" t="s">
        <v>29</v>
      </c>
      <c r="B38" s="234">
        <v>1120</v>
      </c>
      <c r="C38" s="198">
        <v>114</v>
      </c>
      <c r="D38" s="191">
        <v>312</v>
      </c>
      <c r="E38" s="191">
        <v>0</v>
      </c>
      <c r="F38" s="191">
        <v>279</v>
      </c>
      <c r="G38" s="191">
        <v>833</v>
      </c>
      <c r="H38" s="191">
        <v>0</v>
      </c>
      <c r="I38" s="191">
        <v>6</v>
      </c>
      <c r="J38" s="109">
        <v>65</v>
      </c>
    </row>
    <row r="39" spans="1:10" ht="15.95" customHeight="1" x14ac:dyDescent="0.2">
      <c r="A39" s="96" t="s">
        <v>30</v>
      </c>
      <c r="B39" s="233">
        <v>155</v>
      </c>
      <c r="C39" s="186">
        <v>13</v>
      </c>
      <c r="D39" s="187">
        <v>53</v>
      </c>
      <c r="E39" s="187">
        <v>0</v>
      </c>
      <c r="F39" s="187">
        <v>51</v>
      </c>
      <c r="G39" s="187">
        <v>109</v>
      </c>
      <c r="H39" s="187">
        <v>0</v>
      </c>
      <c r="I39" s="187">
        <v>7</v>
      </c>
      <c r="J39" s="107">
        <v>1</v>
      </c>
    </row>
    <row r="40" spans="1:10" ht="15.95" customHeight="1" x14ac:dyDescent="0.2">
      <c r="A40" s="96" t="s">
        <v>31</v>
      </c>
      <c r="B40" s="230">
        <v>244</v>
      </c>
      <c r="C40" s="186">
        <v>18</v>
      </c>
      <c r="D40" s="187">
        <v>69</v>
      </c>
      <c r="E40" s="187">
        <v>0</v>
      </c>
      <c r="F40" s="187">
        <v>70</v>
      </c>
      <c r="G40" s="187">
        <v>181</v>
      </c>
      <c r="H40" s="187">
        <v>0</v>
      </c>
      <c r="I40" s="187">
        <v>7</v>
      </c>
      <c r="J40" s="107">
        <v>10</v>
      </c>
    </row>
    <row r="41" spans="1:10" ht="15.95" customHeight="1" x14ac:dyDescent="0.2">
      <c r="A41" s="96" t="s">
        <v>32</v>
      </c>
      <c r="B41" s="230">
        <v>299</v>
      </c>
      <c r="C41" s="186">
        <v>25</v>
      </c>
      <c r="D41" s="187">
        <v>79</v>
      </c>
      <c r="E41" s="187">
        <v>0</v>
      </c>
      <c r="F41" s="187">
        <v>58</v>
      </c>
      <c r="G41" s="187">
        <v>244</v>
      </c>
      <c r="H41" s="187">
        <v>0</v>
      </c>
      <c r="I41" s="187">
        <v>5</v>
      </c>
      <c r="J41" s="107">
        <v>11</v>
      </c>
    </row>
    <row r="42" spans="1:10" ht="15.95" customHeight="1" x14ac:dyDescent="0.2">
      <c r="A42" s="96" t="s">
        <v>33</v>
      </c>
      <c r="B42" s="230">
        <v>33</v>
      </c>
      <c r="C42" s="186">
        <v>3</v>
      </c>
      <c r="D42" s="187">
        <v>15</v>
      </c>
      <c r="E42" s="187">
        <v>0</v>
      </c>
      <c r="F42" s="187">
        <v>9</v>
      </c>
      <c r="G42" s="187">
        <v>21</v>
      </c>
      <c r="H42" s="187">
        <v>0</v>
      </c>
      <c r="I42" s="187">
        <v>0</v>
      </c>
      <c r="J42" s="107">
        <v>0</v>
      </c>
    </row>
    <row r="43" spans="1:10" ht="15.95" customHeight="1" x14ac:dyDescent="0.2">
      <c r="A43" s="96" t="s">
        <v>34</v>
      </c>
      <c r="B43" s="235">
        <v>88</v>
      </c>
      <c r="C43" s="194">
        <v>6</v>
      </c>
      <c r="D43" s="195">
        <v>33</v>
      </c>
      <c r="E43" s="195">
        <v>0</v>
      </c>
      <c r="F43" s="195">
        <v>28</v>
      </c>
      <c r="G43" s="195">
        <v>70</v>
      </c>
      <c r="H43" s="195">
        <v>0</v>
      </c>
      <c r="I43" s="195">
        <v>0</v>
      </c>
      <c r="J43" s="110">
        <v>2</v>
      </c>
    </row>
    <row r="44" spans="1:10" ht="15.95" customHeight="1" x14ac:dyDescent="0.2">
      <c r="A44" s="96" t="s">
        <v>35</v>
      </c>
      <c r="B44" s="230">
        <v>66</v>
      </c>
      <c r="C44" s="186">
        <v>3</v>
      </c>
      <c r="D44" s="187">
        <v>25</v>
      </c>
      <c r="E44" s="187">
        <v>0</v>
      </c>
      <c r="F44" s="187">
        <v>12</v>
      </c>
      <c r="G44" s="187">
        <v>43</v>
      </c>
      <c r="H44" s="187">
        <v>0</v>
      </c>
      <c r="I44" s="187">
        <v>2</v>
      </c>
      <c r="J44" s="107">
        <v>2</v>
      </c>
    </row>
    <row r="45" spans="1:10" ht="15.95" customHeight="1" x14ac:dyDescent="0.2">
      <c r="A45" s="99" t="s">
        <v>36</v>
      </c>
      <c r="B45" s="231">
        <v>78</v>
      </c>
      <c r="C45" s="188">
        <v>9</v>
      </c>
      <c r="D45" s="189">
        <v>19</v>
      </c>
      <c r="E45" s="189">
        <v>0</v>
      </c>
      <c r="F45" s="189">
        <v>16</v>
      </c>
      <c r="G45" s="189">
        <v>64</v>
      </c>
      <c r="H45" s="189">
        <v>0</v>
      </c>
      <c r="I45" s="189">
        <v>0</v>
      </c>
      <c r="J45" s="108">
        <v>4</v>
      </c>
    </row>
    <row r="46" spans="1:10" ht="15.95" customHeight="1" x14ac:dyDescent="0.2">
      <c r="A46" s="100" t="s">
        <v>37</v>
      </c>
      <c r="B46" s="232">
        <v>963</v>
      </c>
      <c r="C46" s="198">
        <v>77</v>
      </c>
      <c r="D46" s="191">
        <v>293</v>
      </c>
      <c r="E46" s="191">
        <v>0</v>
      </c>
      <c r="F46" s="191">
        <v>244</v>
      </c>
      <c r="G46" s="191">
        <v>732</v>
      </c>
      <c r="H46" s="191">
        <v>0</v>
      </c>
      <c r="I46" s="191">
        <v>21</v>
      </c>
      <c r="J46" s="109">
        <v>30</v>
      </c>
    </row>
    <row r="47" spans="1:10" ht="15.95" customHeight="1" x14ac:dyDescent="0.2">
      <c r="A47" s="96" t="s">
        <v>38</v>
      </c>
      <c r="B47" s="233">
        <v>78</v>
      </c>
      <c r="C47" s="186">
        <v>8</v>
      </c>
      <c r="D47" s="187">
        <v>34</v>
      </c>
      <c r="E47" s="187">
        <v>0</v>
      </c>
      <c r="F47" s="187">
        <v>11</v>
      </c>
      <c r="G47" s="187">
        <v>50</v>
      </c>
      <c r="H47" s="187">
        <v>0</v>
      </c>
      <c r="I47" s="187">
        <v>0</v>
      </c>
      <c r="J47" s="107">
        <v>6</v>
      </c>
    </row>
    <row r="48" spans="1:10" ht="15.95" customHeight="1" x14ac:dyDescent="0.2">
      <c r="A48" s="96" t="s">
        <v>39</v>
      </c>
      <c r="B48" s="230">
        <v>213</v>
      </c>
      <c r="C48" s="186">
        <v>33</v>
      </c>
      <c r="D48" s="187">
        <v>62</v>
      </c>
      <c r="E48" s="187">
        <v>0</v>
      </c>
      <c r="F48" s="187">
        <v>38</v>
      </c>
      <c r="G48" s="187">
        <v>162</v>
      </c>
      <c r="H48" s="187">
        <v>0</v>
      </c>
      <c r="I48" s="187">
        <v>2</v>
      </c>
      <c r="J48" s="107">
        <v>18</v>
      </c>
    </row>
    <row r="49" spans="1:10" ht="15.95" customHeight="1" x14ac:dyDescent="0.2">
      <c r="A49" s="96" t="s">
        <v>40</v>
      </c>
      <c r="B49" s="230">
        <v>102</v>
      </c>
      <c r="C49" s="186">
        <v>8</v>
      </c>
      <c r="D49" s="187">
        <v>35</v>
      </c>
      <c r="E49" s="187">
        <v>0</v>
      </c>
      <c r="F49" s="187">
        <v>8</v>
      </c>
      <c r="G49" s="187">
        <v>77</v>
      </c>
      <c r="H49" s="187">
        <v>0</v>
      </c>
      <c r="I49" s="187">
        <v>0</v>
      </c>
      <c r="J49" s="107">
        <v>4</v>
      </c>
    </row>
    <row r="50" spans="1:10" ht="15.95" customHeight="1" x14ac:dyDescent="0.2">
      <c r="A50" s="96" t="s">
        <v>41</v>
      </c>
      <c r="B50" s="230">
        <v>111</v>
      </c>
      <c r="C50" s="186">
        <v>8</v>
      </c>
      <c r="D50" s="187">
        <v>43</v>
      </c>
      <c r="E50" s="187">
        <v>0</v>
      </c>
      <c r="F50" s="187">
        <v>22</v>
      </c>
      <c r="G50" s="187">
        <v>85</v>
      </c>
      <c r="H50" s="187">
        <v>0</v>
      </c>
      <c r="I50" s="187">
        <v>0</v>
      </c>
      <c r="J50" s="107">
        <v>3</v>
      </c>
    </row>
    <row r="51" spans="1:10" ht="15.95" customHeight="1" x14ac:dyDescent="0.2">
      <c r="A51" s="96" t="s">
        <v>42</v>
      </c>
      <c r="B51" s="230">
        <v>227</v>
      </c>
      <c r="C51" s="186">
        <v>27</v>
      </c>
      <c r="D51" s="187">
        <v>78</v>
      </c>
      <c r="E51" s="187">
        <v>0</v>
      </c>
      <c r="F51" s="187">
        <v>54</v>
      </c>
      <c r="G51" s="187">
        <v>148</v>
      </c>
      <c r="H51" s="187">
        <v>0</v>
      </c>
      <c r="I51" s="187">
        <v>2</v>
      </c>
      <c r="J51" s="107">
        <v>13</v>
      </c>
    </row>
    <row r="52" spans="1:10" ht="15.95" customHeight="1" x14ac:dyDescent="0.2">
      <c r="A52" s="96" t="s">
        <v>43</v>
      </c>
      <c r="B52" s="230">
        <v>150</v>
      </c>
      <c r="C52" s="186">
        <v>18</v>
      </c>
      <c r="D52" s="187">
        <v>43</v>
      </c>
      <c r="E52" s="187">
        <v>0</v>
      </c>
      <c r="F52" s="187">
        <v>26</v>
      </c>
      <c r="G52" s="187">
        <v>120</v>
      </c>
      <c r="H52" s="187">
        <v>0</v>
      </c>
      <c r="I52" s="187">
        <v>0</v>
      </c>
      <c r="J52" s="107">
        <v>8</v>
      </c>
    </row>
    <row r="53" spans="1:10" ht="15.95" customHeight="1" x14ac:dyDescent="0.2">
      <c r="A53" s="96" t="s">
        <v>44</v>
      </c>
      <c r="B53" s="230">
        <v>110</v>
      </c>
      <c r="C53" s="186">
        <v>9</v>
      </c>
      <c r="D53" s="187">
        <v>41</v>
      </c>
      <c r="E53" s="187">
        <v>0</v>
      </c>
      <c r="F53" s="187">
        <v>30</v>
      </c>
      <c r="G53" s="187">
        <v>77</v>
      </c>
      <c r="H53" s="187">
        <v>0</v>
      </c>
      <c r="I53" s="187">
        <v>0</v>
      </c>
      <c r="J53" s="107">
        <v>3</v>
      </c>
    </row>
    <row r="54" spans="1:10" ht="15.95" customHeight="1" x14ac:dyDescent="0.2">
      <c r="A54" s="96" t="s">
        <v>45</v>
      </c>
      <c r="B54" s="230">
        <v>118</v>
      </c>
      <c r="C54" s="186">
        <v>15</v>
      </c>
      <c r="D54" s="187">
        <v>42</v>
      </c>
      <c r="E54" s="187">
        <v>0</v>
      </c>
      <c r="F54" s="187">
        <v>27</v>
      </c>
      <c r="G54" s="187">
        <v>92</v>
      </c>
      <c r="H54" s="187">
        <v>0</v>
      </c>
      <c r="I54" s="187">
        <v>0</v>
      </c>
      <c r="J54" s="107">
        <v>5</v>
      </c>
    </row>
    <row r="55" spans="1:10" s="33" customFormat="1" ht="15.95" customHeight="1" x14ac:dyDescent="0.2">
      <c r="A55" s="96" t="s">
        <v>46</v>
      </c>
      <c r="B55" s="230">
        <v>40</v>
      </c>
      <c r="C55" s="186">
        <v>4</v>
      </c>
      <c r="D55" s="187">
        <v>8</v>
      </c>
      <c r="E55" s="187">
        <v>0</v>
      </c>
      <c r="F55" s="187">
        <v>16</v>
      </c>
      <c r="G55" s="187">
        <v>30</v>
      </c>
      <c r="H55" s="187">
        <v>0</v>
      </c>
      <c r="I55" s="187">
        <v>0</v>
      </c>
      <c r="J55" s="107">
        <v>3</v>
      </c>
    </row>
    <row r="56" spans="1:10" ht="15.95" customHeight="1" x14ac:dyDescent="0.2">
      <c r="A56" s="96" t="s">
        <v>47</v>
      </c>
      <c r="B56" s="230">
        <v>125</v>
      </c>
      <c r="C56" s="186">
        <v>5</v>
      </c>
      <c r="D56" s="187">
        <v>32</v>
      </c>
      <c r="E56" s="187">
        <v>0</v>
      </c>
      <c r="F56" s="187">
        <v>27</v>
      </c>
      <c r="G56" s="187">
        <v>104</v>
      </c>
      <c r="H56" s="187">
        <v>0</v>
      </c>
      <c r="I56" s="187">
        <v>0</v>
      </c>
      <c r="J56" s="107">
        <v>5</v>
      </c>
    </row>
    <row r="57" spans="1:10" ht="15.95" customHeight="1" x14ac:dyDescent="0.2">
      <c r="A57" s="99" t="s">
        <v>48</v>
      </c>
      <c r="B57" s="231">
        <v>183</v>
      </c>
      <c r="C57" s="188">
        <v>13</v>
      </c>
      <c r="D57" s="189">
        <v>69</v>
      </c>
      <c r="E57" s="189">
        <v>0</v>
      </c>
      <c r="F57" s="189">
        <v>25</v>
      </c>
      <c r="G57" s="189">
        <v>132</v>
      </c>
      <c r="H57" s="189">
        <v>0</v>
      </c>
      <c r="I57" s="189">
        <v>0</v>
      </c>
      <c r="J57" s="108">
        <v>6</v>
      </c>
    </row>
    <row r="58" spans="1:10" ht="15.95" customHeight="1" thickBot="1" x14ac:dyDescent="0.25">
      <c r="A58" s="102" t="s">
        <v>49</v>
      </c>
      <c r="B58" s="236">
        <v>1457</v>
      </c>
      <c r="C58" s="201">
        <v>148</v>
      </c>
      <c r="D58" s="197">
        <v>487</v>
      </c>
      <c r="E58" s="197">
        <v>0</v>
      </c>
      <c r="F58" s="197">
        <v>284</v>
      </c>
      <c r="G58" s="197">
        <v>1077</v>
      </c>
      <c r="H58" s="197">
        <v>0</v>
      </c>
      <c r="I58" s="197">
        <v>4</v>
      </c>
      <c r="J58" s="111">
        <v>74</v>
      </c>
    </row>
    <row r="59" spans="1:10" ht="15.95" customHeight="1" x14ac:dyDescent="0.2">
      <c r="A59" s="103" t="s">
        <v>50</v>
      </c>
      <c r="B59" s="237">
        <v>142</v>
      </c>
      <c r="C59" s="186">
        <v>7</v>
      </c>
      <c r="D59" s="187">
        <v>50</v>
      </c>
      <c r="E59" s="187">
        <v>0</v>
      </c>
      <c r="F59" s="187">
        <v>58</v>
      </c>
      <c r="G59" s="187">
        <v>97</v>
      </c>
      <c r="H59" s="187">
        <v>0</v>
      </c>
      <c r="I59" s="187">
        <v>0</v>
      </c>
      <c r="J59" s="107">
        <v>4</v>
      </c>
    </row>
    <row r="60" spans="1:10" ht="15.95" customHeight="1" x14ac:dyDescent="0.2">
      <c r="A60" s="96" t="s">
        <v>51</v>
      </c>
      <c r="B60" s="237">
        <v>55</v>
      </c>
      <c r="C60" s="186">
        <v>1</v>
      </c>
      <c r="D60" s="187">
        <v>10</v>
      </c>
      <c r="E60" s="187">
        <v>0</v>
      </c>
      <c r="F60" s="187">
        <v>11</v>
      </c>
      <c r="G60" s="187">
        <v>45</v>
      </c>
      <c r="H60" s="187">
        <v>0</v>
      </c>
      <c r="I60" s="187">
        <v>1</v>
      </c>
      <c r="J60" s="107">
        <v>2</v>
      </c>
    </row>
    <row r="61" spans="1:10" ht="15.95" customHeight="1" x14ac:dyDescent="0.2">
      <c r="A61" s="96" t="s">
        <v>52</v>
      </c>
      <c r="B61" s="237">
        <v>251</v>
      </c>
      <c r="C61" s="186">
        <v>18</v>
      </c>
      <c r="D61" s="187">
        <v>71</v>
      </c>
      <c r="E61" s="187">
        <v>0</v>
      </c>
      <c r="F61" s="187">
        <v>81</v>
      </c>
      <c r="G61" s="187">
        <v>202</v>
      </c>
      <c r="H61" s="187">
        <v>0</v>
      </c>
      <c r="I61" s="187">
        <v>0</v>
      </c>
      <c r="J61" s="107">
        <v>4</v>
      </c>
    </row>
    <row r="62" spans="1:10" ht="15.95" customHeight="1" x14ac:dyDescent="0.2">
      <c r="A62" s="96" t="s">
        <v>53</v>
      </c>
      <c r="B62" s="237">
        <v>108</v>
      </c>
      <c r="C62" s="186">
        <v>8</v>
      </c>
      <c r="D62" s="187">
        <v>35</v>
      </c>
      <c r="E62" s="187">
        <v>0</v>
      </c>
      <c r="F62" s="187">
        <v>26</v>
      </c>
      <c r="G62" s="187">
        <v>98</v>
      </c>
      <c r="H62" s="187">
        <v>0</v>
      </c>
      <c r="I62" s="187">
        <v>0</v>
      </c>
      <c r="J62" s="107">
        <v>5</v>
      </c>
    </row>
    <row r="63" spans="1:10" ht="15.95" customHeight="1" x14ac:dyDescent="0.2">
      <c r="A63" s="96" t="s">
        <v>54</v>
      </c>
      <c r="B63" s="237">
        <v>80</v>
      </c>
      <c r="C63" s="186">
        <v>8</v>
      </c>
      <c r="D63" s="187">
        <v>20</v>
      </c>
      <c r="E63" s="187">
        <v>0</v>
      </c>
      <c r="F63" s="187">
        <v>22</v>
      </c>
      <c r="G63" s="187">
        <v>66</v>
      </c>
      <c r="H63" s="187">
        <v>0</v>
      </c>
      <c r="I63" s="187">
        <v>2</v>
      </c>
      <c r="J63" s="107">
        <v>2</v>
      </c>
    </row>
    <row r="64" spans="1:10" ht="15.95" customHeight="1" x14ac:dyDescent="0.2">
      <c r="A64" s="96" t="s">
        <v>55</v>
      </c>
      <c r="B64" s="237">
        <v>234</v>
      </c>
      <c r="C64" s="186">
        <v>22</v>
      </c>
      <c r="D64" s="187">
        <v>62</v>
      </c>
      <c r="E64" s="187">
        <v>0</v>
      </c>
      <c r="F64" s="187">
        <v>81</v>
      </c>
      <c r="G64" s="187">
        <v>196</v>
      </c>
      <c r="H64" s="187">
        <v>0</v>
      </c>
      <c r="I64" s="187">
        <v>4</v>
      </c>
      <c r="J64" s="107">
        <v>4</v>
      </c>
    </row>
    <row r="65" spans="1:10" ht="15.95" customHeight="1" x14ac:dyDescent="0.2">
      <c r="A65" s="96" t="s">
        <v>56</v>
      </c>
      <c r="B65" s="237">
        <v>50</v>
      </c>
      <c r="C65" s="186">
        <v>8</v>
      </c>
      <c r="D65" s="187">
        <v>8</v>
      </c>
      <c r="E65" s="187">
        <v>0</v>
      </c>
      <c r="F65" s="187">
        <v>10</v>
      </c>
      <c r="G65" s="187">
        <v>41</v>
      </c>
      <c r="H65" s="187">
        <v>0</v>
      </c>
      <c r="I65" s="187">
        <v>1</v>
      </c>
      <c r="J65" s="107">
        <v>1</v>
      </c>
    </row>
    <row r="66" spans="1:10" ht="15.95" customHeight="1" x14ac:dyDescent="0.2">
      <c r="A66" s="96" t="s">
        <v>57</v>
      </c>
      <c r="B66" s="237">
        <v>132</v>
      </c>
      <c r="C66" s="186">
        <v>4</v>
      </c>
      <c r="D66" s="187">
        <v>31</v>
      </c>
      <c r="E66" s="187">
        <v>0</v>
      </c>
      <c r="F66" s="187">
        <v>70</v>
      </c>
      <c r="G66" s="187">
        <v>108</v>
      </c>
      <c r="H66" s="187">
        <v>0</v>
      </c>
      <c r="I66" s="187">
        <v>9</v>
      </c>
      <c r="J66" s="107">
        <v>3</v>
      </c>
    </row>
    <row r="67" spans="1:10" ht="15.95" customHeight="1" x14ac:dyDescent="0.2">
      <c r="A67" s="96" t="s">
        <v>58</v>
      </c>
      <c r="B67" s="237">
        <v>131</v>
      </c>
      <c r="C67" s="186">
        <v>7</v>
      </c>
      <c r="D67" s="187">
        <v>28</v>
      </c>
      <c r="E67" s="187">
        <v>0</v>
      </c>
      <c r="F67" s="187">
        <v>65</v>
      </c>
      <c r="G67" s="187">
        <v>104</v>
      </c>
      <c r="H67" s="187">
        <v>0</v>
      </c>
      <c r="I67" s="187">
        <v>0</v>
      </c>
      <c r="J67" s="107">
        <v>3</v>
      </c>
    </row>
    <row r="68" spans="1:10" ht="15.95" customHeight="1" x14ac:dyDescent="0.2">
      <c r="A68" s="96" t="s">
        <v>59</v>
      </c>
      <c r="B68" s="237">
        <v>92</v>
      </c>
      <c r="C68" s="186">
        <v>14</v>
      </c>
      <c r="D68" s="187">
        <v>18</v>
      </c>
      <c r="E68" s="187">
        <v>0</v>
      </c>
      <c r="F68" s="187">
        <v>24</v>
      </c>
      <c r="G68" s="187">
        <v>76</v>
      </c>
      <c r="H68" s="187">
        <v>0</v>
      </c>
      <c r="I68" s="187">
        <v>0</v>
      </c>
      <c r="J68" s="107">
        <v>5</v>
      </c>
    </row>
    <row r="69" spans="1:10" ht="15.95" customHeight="1" x14ac:dyDescent="0.2">
      <c r="A69" s="96" t="s">
        <v>60</v>
      </c>
      <c r="B69" s="237">
        <v>186</v>
      </c>
      <c r="C69" s="186">
        <v>19</v>
      </c>
      <c r="D69" s="187">
        <v>45</v>
      </c>
      <c r="E69" s="187">
        <v>0</v>
      </c>
      <c r="F69" s="187">
        <v>46</v>
      </c>
      <c r="G69" s="187">
        <v>154</v>
      </c>
      <c r="H69" s="187">
        <v>0</v>
      </c>
      <c r="I69" s="187">
        <v>0</v>
      </c>
      <c r="J69" s="107">
        <v>11</v>
      </c>
    </row>
    <row r="70" spans="1:10" ht="15.95" customHeight="1" x14ac:dyDescent="0.2">
      <c r="A70" s="96" t="s">
        <v>61</v>
      </c>
      <c r="B70" s="237">
        <v>73</v>
      </c>
      <c r="C70" s="186">
        <v>12</v>
      </c>
      <c r="D70" s="187">
        <v>25</v>
      </c>
      <c r="E70" s="187">
        <v>0</v>
      </c>
      <c r="F70" s="187">
        <v>17</v>
      </c>
      <c r="G70" s="187">
        <v>61</v>
      </c>
      <c r="H70" s="187">
        <v>0</v>
      </c>
      <c r="I70" s="187">
        <v>0</v>
      </c>
      <c r="J70" s="107">
        <v>6</v>
      </c>
    </row>
    <row r="71" spans="1:10" ht="15.95" customHeight="1" x14ac:dyDescent="0.2">
      <c r="A71" s="96" t="s">
        <v>62</v>
      </c>
      <c r="B71" s="238">
        <v>151</v>
      </c>
      <c r="C71" s="188">
        <v>14</v>
      </c>
      <c r="D71" s="189">
        <v>42</v>
      </c>
      <c r="E71" s="189">
        <v>0</v>
      </c>
      <c r="F71" s="189">
        <v>31</v>
      </c>
      <c r="G71" s="189">
        <v>114</v>
      </c>
      <c r="H71" s="189">
        <v>0</v>
      </c>
      <c r="I71" s="189">
        <v>6</v>
      </c>
      <c r="J71" s="108">
        <v>9</v>
      </c>
    </row>
    <row r="72" spans="1:10" ht="15.95" customHeight="1" x14ac:dyDescent="0.2">
      <c r="A72" s="98" t="s">
        <v>63</v>
      </c>
      <c r="B72" s="239">
        <v>1685</v>
      </c>
      <c r="C72" s="198">
        <v>142</v>
      </c>
      <c r="D72" s="191">
        <v>445</v>
      </c>
      <c r="E72" s="191">
        <v>0</v>
      </c>
      <c r="F72" s="191">
        <v>542</v>
      </c>
      <c r="G72" s="191">
        <v>1362</v>
      </c>
      <c r="H72" s="191">
        <v>0</v>
      </c>
      <c r="I72" s="191">
        <v>23</v>
      </c>
      <c r="J72" s="109">
        <v>59</v>
      </c>
    </row>
    <row r="73" spans="1:10" ht="15.95" customHeight="1" x14ac:dyDescent="0.2">
      <c r="A73" s="96" t="s">
        <v>64</v>
      </c>
      <c r="B73" s="237">
        <v>354</v>
      </c>
      <c r="C73" s="186">
        <v>34</v>
      </c>
      <c r="D73" s="187">
        <v>119</v>
      </c>
      <c r="E73" s="187">
        <v>0</v>
      </c>
      <c r="F73" s="187">
        <v>40</v>
      </c>
      <c r="G73" s="187">
        <v>271</v>
      </c>
      <c r="H73" s="187">
        <v>0</v>
      </c>
      <c r="I73" s="187">
        <v>1</v>
      </c>
      <c r="J73" s="107">
        <v>17</v>
      </c>
    </row>
    <row r="74" spans="1:10" ht="15.95" customHeight="1" x14ac:dyDescent="0.2">
      <c r="A74" s="96" t="s">
        <v>65</v>
      </c>
      <c r="B74" s="237">
        <v>141</v>
      </c>
      <c r="C74" s="186">
        <v>17</v>
      </c>
      <c r="D74" s="187">
        <v>30</v>
      </c>
      <c r="E74" s="187">
        <v>0</v>
      </c>
      <c r="F74" s="187">
        <v>27</v>
      </c>
      <c r="G74" s="187">
        <v>113</v>
      </c>
      <c r="H74" s="187">
        <v>0</v>
      </c>
      <c r="I74" s="187">
        <v>4</v>
      </c>
      <c r="J74" s="107">
        <v>9</v>
      </c>
    </row>
    <row r="75" spans="1:10" ht="15.95" customHeight="1" x14ac:dyDescent="0.2">
      <c r="A75" s="96" t="s">
        <v>66</v>
      </c>
      <c r="B75" s="237">
        <v>257</v>
      </c>
      <c r="C75" s="186">
        <v>28</v>
      </c>
      <c r="D75" s="187">
        <v>51</v>
      </c>
      <c r="E75" s="187">
        <v>0</v>
      </c>
      <c r="F75" s="187">
        <v>105</v>
      </c>
      <c r="G75" s="187">
        <v>216</v>
      </c>
      <c r="H75" s="187">
        <v>0</v>
      </c>
      <c r="I75" s="187">
        <v>3</v>
      </c>
      <c r="J75" s="107">
        <v>11</v>
      </c>
    </row>
    <row r="76" spans="1:10" ht="15.95" customHeight="1" x14ac:dyDescent="0.2">
      <c r="A76" s="96" t="s">
        <v>67</v>
      </c>
      <c r="B76" s="237">
        <v>102</v>
      </c>
      <c r="C76" s="186">
        <v>7</v>
      </c>
      <c r="D76" s="187">
        <v>10</v>
      </c>
      <c r="E76" s="187">
        <v>0</v>
      </c>
      <c r="F76" s="187">
        <v>53</v>
      </c>
      <c r="G76" s="187">
        <v>86</v>
      </c>
      <c r="H76" s="187">
        <v>0</v>
      </c>
      <c r="I76" s="187">
        <v>0</v>
      </c>
      <c r="J76" s="107">
        <v>4</v>
      </c>
    </row>
    <row r="77" spans="1:10" ht="15.95" customHeight="1" x14ac:dyDescent="0.2">
      <c r="A77" s="96" t="s">
        <v>68</v>
      </c>
      <c r="B77" s="237">
        <v>19</v>
      </c>
      <c r="C77" s="186">
        <v>1</v>
      </c>
      <c r="D77" s="187">
        <v>5</v>
      </c>
      <c r="E77" s="187">
        <v>0</v>
      </c>
      <c r="F77" s="187">
        <v>4</v>
      </c>
      <c r="G77" s="187">
        <v>15</v>
      </c>
      <c r="H77" s="187">
        <v>0</v>
      </c>
      <c r="I77" s="187">
        <v>0</v>
      </c>
      <c r="J77" s="107">
        <v>0</v>
      </c>
    </row>
    <row r="78" spans="1:10" ht="15.95" customHeight="1" x14ac:dyDescent="0.2">
      <c r="A78" s="96" t="s">
        <v>69</v>
      </c>
      <c r="B78" s="237">
        <v>231</v>
      </c>
      <c r="C78" s="186">
        <v>29</v>
      </c>
      <c r="D78" s="187">
        <v>56</v>
      </c>
      <c r="E78" s="187">
        <v>0</v>
      </c>
      <c r="F78" s="187">
        <v>51</v>
      </c>
      <c r="G78" s="187">
        <v>189</v>
      </c>
      <c r="H78" s="187">
        <v>0</v>
      </c>
      <c r="I78" s="187">
        <v>0</v>
      </c>
      <c r="J78" s="107">
        <v>6</v>
      </c>
    </row>
    <row r="79" spans="1:10" ht="15.95" customHeight="1" x14ac:dyDescent="0.2">
      <c r="A79" s="96" t="s">
        <v>70</v>
      </c>
      <c r="B79" s="237">
        <v>300</v>
      </c>
      <c r="C79" s="186">
        <v>31</v>
      </c>
      <c r="D79" s="187">
        <v>81</v>
      </c>
      <c r="E79" s="187">
        <v>0</v>
      </c>
      <c r="F79" s="187">
        <v>38</v>
      </c>
      <c r="G79" s="187">
        <v>241</v>
      </c>
      <c r="H79" s="187">
        <v>0</v>
      </c>
      <c r="I79" s="187">
        <v>0</v>
      </c>
      <c r="J79" s="107">
        <v>5</v>
      </c>
    </row>
    <row r="80" spans="1:10" ht="15.95" customHeight="1" x14ac:dyDescent="0.2">
      <c r="A80" s="96" t="s">
        <v>71</v>
      </c>
      <c r="B80" s="237">
        <v>176</v>
      </c>
      <c r="C80" s="186">
        <v>20</v>
      </c>
      <c r="D80" s="187">
        <v>35</v>
      </c>
      <c r="E80" s="187">
        <v>0</v>
      </c>
      <c r="F80" s="187">
        <v>49</v>
      </c>
      <c r="G80" s="187">
        <v>155</v>
      </c>
      <c r="H80" s="187">
        <v>0</v>
      </c>
      <c r="I80" s="187">
        <v>0</v>
      </c>
      <c r="J80" s="107">
        <v>3</v>
      </c>
    </row>
    <row r="81" spans="1:10" ht="15.95" customHeight="1" x14ac:dyDescent="0.2">
      <c r="A81" s="96" t="s">
        <v>72</v>
      </c>
      <c r="B81" s="237">
        <v>78</v>
      </c>
      <c r="C81" s="186">
        <v>8</v>
      </c>
      <c r="D81" s="187">
        <v>15</v>
      </c>
      <c r="E81" s="187">
        <v>0</v>
      </c>
      <c r="F81" s="187">
        <v>10</v>
      </c>
      <c r="G81" s="187">
        <v>64</v>
      </c>
      <c r="H81" s="187">
        <v>0</v>
      </c>
      <c r="I81" s="187">
        <v>0</v>
      </c>
      <c r="J81" s="107">
        <v>1</v>
      </c>
    </row>
    <row r="82" spans="1:10" ht="15.95" customHeight="1" x14ac:dyDescent="0.2">
      <c r="A82" s="96" t="s">
        <v>73</v>
      </c>
      <c r="B82" s="237">
        <v>59</v>
      </c>
      <c r="C82" s="186">
        <v>3</v>
      </c>
      <c r="D82" s="187">
        <v>26</v>
      </c>
      <c r="E82" s="187">
        <v>0</v>
      </c>
      <c r="F82" s="187">
        <v>36</v>
      </c>
      <c r="G82" s="187">
        <v>29</v>
      </c>
      <c r="H82" s="187">
        <v>0</v>
      </c>
      <c r="I82" s="187">
        <v>0</v>
      </c>
      <c r="J82" s="107">
        <v>5</v>
      </c>
    </row>
    <row r="83" spans="1:10" ht="15.95" customHeight="1" x14ac:dyDescent="0.2">
      <c r="A83" s="96" t="s">
        <v>74</v>
      </c>
      <c r="B83" s="237">
        <v>55</v>
      </c>
      <c r="C83" s="186">
        <v>7</v>
      </c>
      <c r="D83" s="187">
        <v>14</v>
      </c>
      <c r="E83" s="187">
        <v>0</v>
      </c>
      <c r="F83" s="187">
        <v>18</v>
      </c>
      <c r="G83" s="187">
        <v>42</v>
      </c>
      <c r="H83" s="187">
        <v>0</v>
      </c>
      <c r="I83" s="187">
        <v>0</v>
      </c>
      <c r="J83" s="107">
        <v>8</v>
      </c>
    </row>
    <row r="84" spans="1:10" ht="15.95" customHeight="1" x14ac:dyDescent="0.2">
      <c r="A84" s="96" t="s">
        <v>75</v>
      </c>
      <c r="B84" s="237">
        <v>115</v>
      </c>
      <c r="C84" s="186">
        <v>10</v>
      </c>
      <c r="D84" s="187">
        <v>31</v>
      </c>
      <c r="E84" s="187">
        <v>0</v>
      </c>
      <c r="F84" s="187">
        <v>27</v>
      </c>
      <c r="G84" s="187">
        <v>88</v>
      </c>
      <c r="H84" s="187">
        <v>0</v>
      </c>
      <c r="I84" s="187">
        <v>0</v>
      </c>
      <c r="J84" s="107">
        <v>6</v>
      </c>
    </row>
    <row r="85" spans="1:10" ht="15.95" customHeight="1" x14ac:dyDescent="0.2">
      <c r="A85" s="96" t="s">
        <v>76</v>
      </c>
      <c r="B85" s="238">
        <v>232</v>
      </c>
      <c r="C85" s="188">
        <v>21</v>
      </c>
      <c r="D85" s="189">
        <v>54</v>
      </c>
      <c r="E85" s="189">
        <v>0</v>
      </c>
      <c r="F85" s="189">
        <v>159</v>
      </c>
      <c r="G85" s="189">
        <v>148</v>
      </c>
      <c r="H85" s="189">
        <v>0</v>
      </c>
      <c r="I85" s="189">
        <v>3</v>
      </c>
      <c r="J85" s="108">
        <v>7</v>
      </c>
    </row>
    <row r="86" spans="1:10" ht="15.95" customHeight="1" x14ac:dyDescent="0.2">
      <c r="A86" s="98" t="s">
        <v>77</v>
      </c>
      <c r="B86" s="239">
        <v>2119</v>
      </c>
      <c r="C86" s="198">
        <v>216</v>
      </c>
      <c r="D86" s="191">
        <v>527</v>
      </c>
      <c r="E86" s="191">
        <v>0</v>
      </c>
      <c r="F86" s="191">
        <v>617</v>
      </c>
      <c r="G86" s="191">
        <v>1657</v>
      </c>
      <c r="H86" s="191">
        <v>0</v>
      </c>
      <c r="I86" s="191">
        <v>11</v>
      </c>
      <c r="J86" s="109">
        <v>82</v>
      </c>
    </row>
    <row r="87" spans="1:10" ht="15.95" customHeight="1" x14ac:dyDescent="0.2">
      <c r="A87" s="96" t="s">
        <v>78</v>
      </c>
      <c r="B87" s="237">
        <v>66</v>
      </c>
      <c r="C87" s="186">
        <v>9</v>
      </c>
      <c r="D87" s="187">
        <v>9</v>
      </c>
      <c r="E87" s="187">
        <v>0</v>
      </c>
      <c r="F87" s="187">
        <v>19</v>
      </c>
      <c r="G87" s="187">
        <v>58</v>
      </c>
      <c r="H87" s="187">
        <v>0</v>
      </c>
      <c r="I87" s="187">
        <v>0</v>
      </c>
      <c r="J87" s="107">
        <v>7</v>
      </c>
    </row>
    <row r="88" spans="1:10" ht="15.95" customHeight="1" x14ac:dyDescent="0.2">
      <c r="A88" s="96" t="s">
        <v>79</v>
      </c>
      <c r="B88" s="237">
        <v>102</v>
      </c>
      <c r="C88" s="186">
        <v>10</v>
      </c>
      <c r="D88" s="187">
        <v>21</v>
      </c>
      <c r="E88" s="187">
        <v>0</v>
      </c>
      <c r="F88" s="187">
        <v>16</v>
      </c>
      <c r="G88" s="187">
        <v>87</v>
      </c>
      <c r="H88" s="187">
        <v>0</v>
      </c>
      <c r="I88" s="187">
        <v>3</v>
      </c>
      <c r="J88" s="107">
        <v>4</v>
      </c>
    </row>
    <row r="89" spans="1:10" ht="15.95" customHeight="1" x14ac:dyDescent="0.2">
      <c r="A89" s="96" t="s">
        <v>80</v>
      </c>
      <c r="B89" s="237">
        <v>139</v>
      </c>
      <c r="C89" s="186">
        <v>13</v>
      </c>
      <c r="D89" s="187">
        <v>37</v>
      </c>
      <c r="E89" s="187">
        <v>0</v>
      </c>
      <c r="F89" s="187">
        <v>32</v>
      </c>
      <c r="G89" s="187">
        <v>115</v>
      </c>
      <c r="H89" s="187">
        <v>0</v>
      </c>
      <c r="I89" s="187">
        <v>1</v>
      </c>
      <c r="J89" s="107">
        <v>6</v>
      </c>
    </row>
    <row r="90" spans="1:10" ht="15.95" customHeight="1" x14ac:dyDescent="0.2">
      <c r="A90" s="96" t="s">
        <v>81</v>
      </c>
      <c r="B90" s="237">
        <v>38</v>
      </c>
      <c r="C90" s="186">
        <v>2</v>
      </c>
      <c r="D90" s="187">
        <v>12</v>
      </c>
      <c r="E90" s="187">
        <v>0</v>
      </c>
      <c r="F90" s="187">
        <v>4</v>
      </c>
      <c r="G90" s="187">
        <v>29</v>
      </c>
      <c r="H90" s="187">
        <v>0</v>
      </c>
      <c r="I90" s="187">
        <v>0</v>
      </c>
      <c r="J90" s="107">
        <v>2</v>
      </c>
    </row>
    <row r="91" spans="1:10" ht="15.95" customHeight="1" x14ac:dyDescent="0.2">
      <c r="A91" s="96" t="s">
        <v>82</v>
      </c>
      <c r="B91" s="237">
        <v>82</v>
      </c>
      <c r="C91" s="186">
        <v>13</v>
      </c>
      <c r="D91" s="187">
        <v>12</v>
      </c>
      <c r="E91" s="187">
        <v>0</v>
      </c>
      <c r="F91" s="187">
        <v>16</v>
      </c>
      <c r="G91" s="187">
        <v>72</v>
      </c>
      <c r="H91" s="187">
        <v>0</v>
      </c>
      <c r="I91" s="187">
        <v>1</v>
      </c>
      <c r="J91" s="107">
        <v>3</v>
      </c>
    </row>
    <row r="92" spans="1:10" ht="15.95" customHeight="1" x14ac:dyDescent="0.2">
      <c r="A92" s="96" t="s">
        <v>83</v>
      </c>
      <c r="B92" s="237">
        <v>254</v>
      </c>
      <c r="C92" s="186">
        <v>22</v>
      </c>
      <c r="D92" s="187">
        <v>53</v>
      </c>
      <c r="E92" s="187">
        <v>0</v>
      </c>
      <c r="F92" s="187">
        <v>109</v>
      </c>
      <c r="G92" s="187">
        <v>206</v>
      </c>
      <c r="H92" s="187">
        <v>0</v>
      </c>
      <c r="I92" s="187">
        <v>0</v>
      </c>
      <c r="J92" s="107">
        <v>8</v>
      </c>
    </row>
    <row r="93" spans="1:10" ht="15.95" customHeight="1" x14ac:dyDescent="0.2">
      <c r="A93" s="96" t="s">
        <v>84</v>
      </c>
      <c r="B93" s="237">
        <v>197</v>
      </c>
      <c r="C93" s="186">
        <v>13</v>
      </c>
      <c r="D93" s="187">
        <v>47</v>
      </c>
      <c r="E93" s="187">
        <v>0</v>
      </c>
      <c r="F93" s="187">
        <v>75</v>
      </c>
      <c r="G93" s="187">
        <v>160</v>
      </c>
      <c r="H93" s="187">
        <v>0</v>
      </c>
      <c r="I93" s="187">
        <v>0</v>
      </c>
      <c r="J93" s="107">
        <v>6</v>
      </c>
    </row>
    <row r="94" spans="1:10" ht="15.95" customHeight="1" x14ac:dyDescent="0.2">
      <c r="A94" s="96" t="s">
        <v>85</v>
      </c>
      <c r="B94" s="237">
        <v>195</v>
      </c>
      <c r="C94" s="186">
        <v>22</v>
      </c>
      <c r="D94" s="187">
        <v>56</v>
      </c>
      <c r="E94" s="187">
        <v>0</v>
      </c>
      <c r="F94" s="187">
        <v>63</v>
      </c>
      <c r="G94" s="187">
        <v>147</v>
      </c>
      <c r="H94" s="187">
        <v>0</v>
      </c>
      <c r="I94" s="187">
        <v>7</v>
      </c>
      <c r="J94" s="107">
        <v>1</v>
      </c>
    </row>
    <row r="95" spans="1:10" ht="15.95" customHeight="1" x14ac:dyDescent="0.2">
      <c r="A95" s="96" t="s">
        <v>86</v>
      </c>
      <c r="B95" s="237">
        <v>72</v>
      </c>
      <c r="C95" s="186">
        <v>3</v>
      </c>
      <c r="D95" s="187">
        <v>17</v>
      </c>
      <c r="E95" s="187">
        <v>0</v>
      </c>
      <c r="F95" s="187">
        <v>45</v>
      </c>
      <c r="G95" s="187">
        <v>53</v>
      </c>
      <c r="H95" s="187">
        <v>0</v>
      </c>
      <c r="I95" s="187">
        <v>2</v>
      </c>
      <c r="J95" s="107">
        <v>2</v>
      </c>
    </row>
    <row r="96" spans="1:10" ht="15.95" customHeight="1" x14ac:dyDescent="0.2">
      <c r="A96" s="96" t="s">
        <v>87</v>
      </c>
      <c r="B96" s="237">
        <v>212</v>
      </c>
      <c r="C96" s="186">
        <v>22</v>
      </c>
      <c r="D96" s="187">
        <v>43</v>
      </c>
      <c r="E96" s="187">
        <v>0</v>
      </c>
      <c r="F96" s="187">
        <v>68</v>
      </c>
      <c r="G96" s="187">
        <v>182</v>
      </c>
      <c r="H96" s="187">
        <v>0</v>
      </c>
      <c r="I96" s="187">
        <v>0</v>
      </c>
      <c r="J96" s="107">
        <v>11</v>
      </c>
    </row>
    <row r="97" spans="1:10" ht="15.95" customHeight="1" x14ac:dyDescent="0.2">
      <c r="A97" s="96" t="s">
        <v>88</v>
      </c>
      <c r="B97" s="238">
        <v>119</v>
      </c>
      <c r="C97" s="188">
        <v>10</v>
      </c>
      <c r="D97" s="189">
        <v>30</v>
      </c>
      <c r="E97" s="189">
        <v>0</v>
      </c>
      <c r="F97" s="189">
        <v>42</v>
      </c>
      <c r="G97" s="189">
        <v>97</v>
      </c>
      <c r="H97" s="189">
        <v>0</v>
      </c>
      <c r="I97" s="189">
        <v>0</v>
      </c>
      <c r="J97" s="108">
        <v>9</v>
      </c>
    </row>
    <row r="98" spans="1:10" ht="15.95" customHeight="1" x14ac:dyDescent="0.2">
      <c r="A98" s="98" t="s">
        <v>89</v>
      </c>
      <c r="B98" s="239">
        <v>1476</v>
      </c>
      <c r="C98" s="198">
        <v>139</v>
      </c>
      <c r="D98" s="191">
        <v>337</v>
      </c>
      <c r="E98" s="191">
        <v>0</v>
      </c>
      <c r="F98" s="191">
        <v>489</v>
      </c>
      <c r="G98" s="191">
        <v>1206</v>
      </c>
      <c r="H98" s="191">
        <v>0</v>
      </c>
      <c r="I98" s="191">
        <v>14</v>
      </c>
      <c r="J98" s="109">
        <v>59</v>
      </c>
    </row>
    <row r="99" spans="1:10" ht="15.95" customHeight="1" thickBot="1" x14ac:dyDescent="0.25">
      <c r="A99" s="35" t="s">
        <v>90</v>
      </c>
      <c r="B99" s="241">
        <v>10608</v>
      </c>
      <c r="C99" s="228">
        <v>989</v>
      </c>
      <c r="D99" s="222">
        <v>2900</v>
      </c>
      <c r="E99" s="222">
        <v>0</v>
      </c>
      <c r="F99" s="222">
        <v>2876</v>
      </c>
      <c r="G99" s="222">
        <v>8273</v>
      </c>
      <c r="H99" s="222">
        <v>0</v>
      </c>
      <c r="I99" s="222">
        <v>88</v>
      </c>
      <c r="J99" s="223">
        <v>405</v>
      </c>
    </row>
    <row r="101" spans="1:10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  <row r="102" spans="1:10" x14ac:dyDescent="0.2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sqref="A1:IV65536"/>
    </sheetView>
  </sheetViews>
  <sheetFormatPr defaultColWidth="9.140625" defaultRowHeight="15.75" x14ac:dyDescent="0.2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 x14ac:dyDescent="0.35">
      <c r="A1" s="42" t="s">
        <v>260</v>
      </c>
      <c r="B1" s="43"/>
    </row>
    <row r="2" spans="1:14" s="39" customFormat="1" thickTop="1" x14ac:dyDescent="0.25"/>
    <row r="3" spans="1:14" x14ac:dyDescent="0.25">
      <c r="A3" s="40" t="s">
        <v>254</v>
      </c>
    </row>
    <row r="4" spans="1:14" x14ac:dyDescent="0.25">
      <c r="B4" s="44" t="s">
        <v>240</v>
      </c>
    </row>
    <row r="5" spans="1:14" s="52" customFormat="1" ht="6.75" x14ac:dyDescent="0.15"/>
    <row r="6" spans="1:14" x14ac:dyDescent="0.25">
      <c r="A6" s="139" t="s">
        <v>255</v>
      </c>
      <c r="B6" s="140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x14ac:dyDescent="0.25">
      <c r="A7" s="142"/>
      <c r="B7" s="143" t="s">
        <v>189</v>
      </c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</row>
    <row r="8" spans="1:14" s="52" customFormat="1" ht="6.75" x14ac:dyDescent="0.15">
      <c r="A8" s="144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</row>
    <row r="9" spans="1:14" x14ac:dyDescent="0.25">
      <c r="A9" s="139" t="s">
        <v>256</v>
      </c>
      <c r="B9" s="140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</row>
    <row r="10" spans="1:14" x14ac:dyDescent="0.25">
      <c r="A10" s="142"/>
      <c r="B10" s="143" t="s">
        <v>241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</row>
    <row r="11" spans="1:14" s="52" customFormat="1" ht="6.75" x14ac:dyDescent="0.15">
      <c r="A11" s="144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</row>
    <row r="12" spans="1:14" x14ac:dyDescent="0.25">
      <c r="A12" s="139" t="s">
        <v>257</v>
      </c>
      <c r="B12" s="140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</row>
    <row r="13" spans="1:14" x14ac:dyDescent="0.25">
      <c r="A13" s="142"/>
      <c r="B13" s="143" t="s">
        <v>424</v>
      </c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</row>
    <row r="14" spans="1:14" s="52" customFormat="1" ht="6.75" x14ac:dyDescent="0.15">
      <c r="A14" s="144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</row>
    <row r="15" spans="1:14" x14ac:dyDescent="0.25">
      <c r="A15" s="139" t="s">
        <v>258</v>
      </c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</row>
    <row r="16" spans="1:14" x14ac:dyDescent="0.25">
      <c r="A16" s="142"/>
      <c r="B16" s="143" t="s">
        <v>425</v>
      </c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</row>
    <row r="17" spans="1:14" s="52" customFormat="1" ht="6.75" x14ac:dyDescent="0.15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</row>
    <row r="18" spans="1:14" x14ac:dyDescent="0.25">
      <c r="A18" s="139" t="s">
        <v>259</v>
      </c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</row>
    <row r="19" spans="1:14" x14ac:dyDescent="0.25">
      <c r="A19" s="142"/>
      <c r="B19" s="143" t="s">
        <v>426</v>
      </c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</row>
    <row r="20" spans="1:14" s="52" customFormat="1" ht="6.75" x14ac:dyDescent="0.15">
      <c r="A20" s="144"/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</row>
    <row r="21" spans="1:14" x14ac:dyDescent="0.25">
      <c r="A21" s="139" t="s">
        <v>261</v>
      </c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</row>
    <row r="22" spans="1:14" x14ac:dyDescent="0.25">
      <c r="A22" s="142"/>
      <c r="B22" s="143" t="s">
        <v>420</v>
      </c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52" customFormat="1" ht="6.75" x14ac:dyDescent="0.15">
      <c r="A23" s="144"/>
      <c r="B23" s="144"/>
      <c r="C23" s="144"/>
      <c r="D23" s="144"/>
      <c r="E23" s="144"/>
      <c r="F23" s="144"/>
      <c r="G23" s="144"/>
      <c r="H23" s="144"/>
      <c r="I23" s="144"/>
      <c r="J23" s="144"/>
      <c r="K23" s="144"/>
      <c r="L23" s="144"/>
      <c r="M23" s="144"/>
      <c r="N23" s="144"/>
    </row>
    <row r="24" spans="1:14" x14ac:dyDescent="0.25">
      <c r="A24" s="139" t="s">
        <v>262</v>
      </c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</row>
    <row r="25" spans="1:14" x14ac:dyDescent="0.25">
      <c r="A25" s="142"/>
      <c r="B25" s="143" t="s">
        <v>421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</row>
    <row r="26" spans="1:14" s="52" customFormat="1" ht="6.75" x14ac:dyDescent="0.15">
      <c r="A26" s="144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</row>
    <row r="27" spans="1:14" x14ac:dyDescent="0.25">
      <c r="A27" s="139" t="s">
        <v>263</v>
      </c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</row>
    <row r="28" spans="1:14" x14ac:dyDescent="0.25">
      <c r="A28" s="142"/>
      <c r="B28" s="143" t="s">
        <v>427</v>
      </c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</row>
    <row r="29" spans="1:14" s="52" customFormat="1" ht="6.75" x14ac:dyDescent="0.15">
      <c r="A29" s="144"/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</row>
    <row r="30" spans="1:14" x14ac:dyDescent="0.25">
      <c r="A30" s="139" t="s">
        <v>264</v>
      </c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</row>
    <row r="31" spans="1:14" x14ac:dyDescent="0.25">
      <c r="A31" s="142"/>
      <c r="B31" s="143" t="s">
        <v>428</v>
      </c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</row>
    <row r="32" spans="1:14" s="52" customFormat="1" ht="6.75" x14ac:dyDescent="0.15">
      <c r="A32" s="144"/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</row>
    <row r="33" spans="1:14" x14ac:dyDescent="0.25">
      <c r="A33" s="139" t="s">
        <v>265</v>
      </c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</row>
    <row r="34" spans="1:14" x14ac:dyDescent="0.25">
      <c r="A34" s="142"/>
      <c r="B34" s="143" t="s">
        <v>429</v>
      </c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</row>
    <row r="35" spans="1:14" s="52" customFormat="1" ht="6.75" x14ac:dyDescent="0.15">
      <c r="A35" s="144"/>
      <c r="B35" s="144"/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</row>
    <row r="36" spans="1:14" x14ac:dyDescent="0.25">
      <c r="A36" s="139" t="s">
        <v>266</v>
      </c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</row>
    <row r="37" spans="1:14" x14ac:dyDescent="0.25">
      <c r="A37" s="142"/>
      <c r="B37" s="143" t="s">
        <v>430</v>
      </c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</row>
    <row r="38" spans="1:14" s="52" customFormat="1" ht="6.75" x14ac:dyDescent="0.15">
      <c r="A38" s="144"/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</row>
    <row r="39" spans="1:14" x14ac:dyDescent="0.25">
      <c r="A39" s="139" t="s">
        <v>267</v>
      </c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</row>
    <row r="40" spans="1:14" x14ac:dyDescent="0.25">
      <c r="A40" s="142"/>
      <c r="B40" s="143" t="s">
        <v>431</v>
      </c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  <row r="41" spans="1:14" s="52" customFormat="1" ht="6.75" x14ac:dyDescent="0.15">
      <c r="A41" s="144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</row>
    <row r="42" spans="1:14" x14ac:dyDescent="0.25">
      <c r="A42" s="139" t="s">
        <v>268</v>
      </c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</row>
    <row r="43" spans="1:14" x14ac:dyDescent="0.25">
      <c r="A43" s="142"/>
      <c r="B43" s="143" t="s">
        <v>432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</row>
    <row r="44" spans="1:14" s="52" customFormat="1" ht="6.75" x14ac:dyDescent="0.15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</row>
    <row r="45" spans="1:14" x14ac:dyDescent="0.25">
      <c r="A45" s="139" t="s">
        <v>269</v>
      </c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</row>
    <row r="46" spans="1:14" x14ac:dyDescent="0.25">
      <c r="A46" s="142"/>
      <c r="B46" s="143" t="s">
        <v>433</v>
      </c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</row>
    <row r="47" spans="1:14" s="52" customFormat="1" ht="6.75" x14ac:dyDescent="0.15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  <row r="48" spans="1:14" x14ac:dyDescent="0.25">
      <c r="A48" s="139" t="s">
        <v>270</v>
      </c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</row>
    <row r="49" spans="1:14" x14ac:dyDescent="0.25">
      <c r="A49" s="142"/>
      <c r="B49" s="143" t="s">
        <v>434</v>
      </c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</row>
    <row r="50" spans="1:14" s="52" customFormat="1" ht="6.75" x14ac:dyDescent="0.15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</row>
    <row r="51" spans="1:14" hidden="1" x14ac:dyDescent="0.25">
      <c r="A51" s="139" t="s">
        <v>271</v>
      </c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</row>
    <row r="52" spans="1:14" hidden="1" x14ac:dyDescent="0.25">
      <c r="A52" s="142"/>
      <c r="B52" s="145" t="e">
        <f>#REF!</f>
        <v>#REF!</v>
      </c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</row>
    <row r="53" spans="1:14" s="52" customFormat="1" ht="6.75" hidden="1" x14ac:dyDescent="0.15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</row>
    <row r="54" spans="1:14" hidden="1" x14ac:dyDescent="0.25">
      <c r="A54" s="139" t="s">
        <v>272</v>
      </c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</row>
    <row r="55" spans="1:14" hidden="1" x14ac:dyDescent="0.25">
      <c r="A55" s="142"/>
      <c r="B55" s="145" t="e">
        <f>#REF!</f>
        <v>#REF!</v>
      </c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</row>
    <row r="56" spans="1:14" s="52" customFormat="1" ht="6.75" hidden="1" x14ac:dyDescent="0.15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1:14" hidden="1" x14ac:dyDescent="0.25">
      <c r="A57" s="139" t="s">
        <v>277</v>
      </c>
      <c r="B57" s="140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</row>
    <row r="58" spans="1:14" hidden="1" x14ac:dyDescent="0.25">
      <c r="A58" s="142"/>
      <c r="B58" s="143" t="e">
        <f>#REF!</f>
        <v>#REF!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</row>
    <row r="59" spans="1:14" s="52" customFormat="1" ht="6.75" hidden="1" x14ac:dyDescent="0.15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1:14" hidden="1" x14ac:dyDescent="0.25">
      <c r="A60" s="139" t="s">
        <v>280</v>
      </c>
      <c r="B60" s="140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</row>
    <row r="61" spans="1:14" hidden="1" x14ac:dyDescent="0.25">
      <c r="A61" s="142"/>
      <c r="B61" s="143" t="e">
        <f>#REF!</f>
        <v>#REF!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</row>
    <row r="62" spans="1:14" s="52" customFormat="1" ht="6.75" hidden="1" x14ac:dyDescent="0.15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</row>
    <row r="63" spans="1:14" x14ac:dyDescent="0.25">
      <c r="A63" s="139" t="s">
        <v>283</v>
      </c>
      <c r="B63" s="140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</row>
    <row r="64" spans="1:14" x14ac:dyDescent="0.25">
      <c r="A64" s="142"/>
      <c r="B64" s="143" t="s">
        <v>435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1"/>
    </row>
    <row r="65" spans="1:14" s="52" customFormat="1" ht="6.75" x14ac:dyDescent="0.15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</row>
    <row r="66" spans="1:14" x14ac:dyDescent="0.25">
      <c r="A66" s="139" t="s">
        <v>285</v>
      </c>
      <c r="B66" s="140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1"/>
      <c r="N66" s="141"/>
    </row>
    <row r="67" spans="1:14" x14ac:dyDescent="0.25">
      <c r="A67" s="142"/>
      <c r="B67" s="143" t="s">
        <v>436</v>
      </c>
      <c r="C67" s="141"/>
      <c r="D67" s="141"/>
      <c r="E67" s="141"/>
      <c r="F67" s="141"/>
      <c r="G67" s="141"/>
      <c r="H67" s="141"/>
      <c r="I67" s="141"/>
      <c r="J67" s="141"/>
      <c r="K67" s="141"/>
      <c r="L67" s="141"/>
      <c r="M67" s="141"/>
      <c r="N67" s="141"/>
    </row>
    <row r="68" spans="1:14" s="52" customFormat="1" ht="6.75" x14ac:dyDescent="0.15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 x14ac:dyDescent="0.25">
      <c r="A69" s="139" t="s">
        <v>292</v>
      </c>
      <c r="B69" s="140"/>
      <c r="C69" s="141"/>
      <c r="D69" s="141"/>
      <c r="E69" s="141"/>
      <c r="F69" s="141"/>
      <c r="G69" s="141"/>
      <c r="H69" s="141"/>
      <c r="I69" s="141"/>
      <c r="J69" s="141"/>
      <c r="K69" s="141"/>
      <c r="L69" s="141"/>
      <c r="M69" s="141"/>
      <c r="N69" s="141"/>
    </row>
    <row r="70" spans="1:14" x14ac:dyDescent="0.25">
      <c r="A70" s="142"/>
      <c r="B70" s="143" t="s">
        <v>291</v>
      </c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</row>
    <row r="71" spans="1:14" s="52" customFormat="1" ht="6.75" x14ac:dyDescent="0.1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</row>
    <row r="72" spans="1:14" x14ac:dyDescent="0.25">
      <c r="A72" s="139" t="s">
        <v>369</v>
      </c>
      <c r="B72" s="140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</row>
    <row r="73" spans="1:14" x14ac:dyDescent="0.25">
      <c r="A73" s="142"/>
      <c r="B73" s="143" t="s">
        <v>422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</row>
    <row r="74" spans="1:14" s="52" customFormat="1" ht="6.75" x14ac:dyDescent="0.15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</row>
    <row r="75" spans="1:14" x14ac:dyDescent="0.25">
      <c r="A75" s="139" t="s">
        <v>368</v>
      </c>
      <c r="B75" s="140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</row>
    <row r="76" spans="1:14" x14ac:dyDescent="0.25">
      <c r="A76" s="142"/>
      <c r="B76" s="143" t="s">
        <v>423</v>
      </c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</row>
    <row r="77" spans="1:14" s="52" customFormat="1" ht="6.75" x14ac:dyDescent="0.15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</row>
    <row r="78" spans="1:14" x14ac:dyDescent="0.25">
      <c r="A78" s="139" t="s">
        <v>370</v>
      </c>
      <c r="B78" s="140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</row>
    <row r="79" spans="1:14" x14ac:dyDescent="0.25">
      <c r="A79" s="142"/>
      <c r="B79" s="143" t="s">
        <v>437</v>
      </c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</row>
    <row r="80" spans="1:14" s="52" customFormat="1" ht="6.75" x14ac:dyDescent="0.15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</row>
    <row r="81" spans="1:14" x14ac:dyDescent="0.25">
      <c r="A81" s="139" t="s">
        <v>371</v>
      </c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</row>
    <row r="82" spans="1:14" x14ac:dyDescent="0.25">
      <c r="A82" s="142"/>
      <c r="B82" s="146" t="s">
        <v>438</v>
      </c>
      <c r="C82" s="141"/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</row>
    <row r="83" spans="1:14" s="52" customFormat="1" ht="6.75" x14ac:dyDescent="0.15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</row>
    <row r="84" spans="1:14" x14ac:dyDescent="0.25">
      <c r="A84" s="142"/>
      <c r="B84" s="140"/>
      <c r="C84" s="141"/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</row>
    <row r="85" spans="1:14" x14ac:dyDescent="0.25">
      <c r="A85" s="142"/>
      <c r="B85" s="140"/>
      <c r="C85" s="141"/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</row>
    <row r="86" spans="1:14" x14ac:dyDescent="0.25">
      <c r="A86" s="142"/>
      <c r="B86" s="140"/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</row>
    <row r="87" spans="1:14" x14ac:dyDescent="0.25">
      <c r="A87" s="142"/>
      <c r="B87" s="140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</row>
    <row r="88" spans="1:14" x14ac:dyDescent="0.25">
      <c r="A88" s="142"/>
      <c r="B88" s="140"/>
      <c r="C88" s="141"/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</row>
    <row r="89" spans="1:14" x14ac:dyDescent="0.25">
      <c r="A89" s="142"/>
      <c r="B89" s="140"/>
      <c r="C89" s="141"/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</row>
    <row r="90" spans="1:14" x14ac:dyDescent="0.25">
      <c r="A90" s="142"/>
      <c r="B90" s="140"/>
      <c r="C90" s="141"/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</row>
    <row r="91" spans="1:14" x14ac:dyDescent="0.25">
      <c r="A91" s="142"/>
      <c r="B91" s="140"/>
      <c r="C91" s="141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</row>
    <row r="92" spans="1:14" x14ac:dyDescent="0.25">
      <c r="A92" s="142"/>
      <c r="B92" s="140"/>
      <c r="C92" s="141"/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</row>
    <row r="93" spans="1:14" x14ac:dyDescent="0.25">
      <c r="A93" s="142"/>
      <c r="B93" s="140"/>
      <c r="C93" s="141"/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</row>
    <row r="94" spans="1:14" x14ac:dyDescent="0.25">
      <c r="A94" s="142"/>
      <c r="B94" s="140"/>
      <c r="C94" s="141"/>
      <c r="D94" s="141"/>
      <c r="E94" s="141"/>
      <c r="F94" s="141"/>
      <c r="G94" s="141"/>
      <c r="H94" s="141"/>
      <c r="I94" s="141"/>
      <c r="J94" s="141"/>
      <c r="K94" s="141"/>
      <c r="L94" s="141"/>
      <c r="M94" s="141"/>
      <c r="N94" s="141"/>
    </row>
    <row r="95" spans="1:14" x14ac:dyDescent="0.25">
      <c r="A95" s="142"/>
      <c r="B95" s="140"/>
      <c r="C95" s="141"/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</row>
    <row r="96" spans="1:14" x14ac:dyDescent="0.25">
      <c r="A96" s="142"/>
      <c r="B96" s="140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</row>
    <row r="97" spans="1:14" x14ac:dyDescent="0.25">
      <c r="A97" s="142"/>
      <c r="B97" s="140"/>
      <c r="C97" s="141"/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</row>
    <row r="98" spans="1:14" x14ac:dyDescent="0.25">
      <c r="A98" s="142"/>
      <c r="B98" s="140"/>
      <c r="C98" s="141"/>
      <c r="D98" s="141"/>
      <c r="E98" s="141"/>
      <c r="F98" s="141"/>
      <c r="G98" s="141"/>
      <c r="H98" s="141"/>
      <c r="I98" s="141"/>
      <c r="J98" s="141"/>
      <c r="K98" s="141"/>
      <c r="L98" s="141"/>
      <c r="M98" s="141"/>
      <c r="N98" s="141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100" sqref="E10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 x14ac:dyDescent="0.2">
      <c r="A1" s="9" t="s">
        <v>470</v>
      </c>
    </row>
    <row r="2" spans="1:10" s="17" customFormat="1" ht="11.25" x14ac:dyDescent="0.2">
      <c r="A2" s="12"/>
    </row>
    <row r="3" spans="1:10" s="15" customFormat="1" ht="18.75" x14ac:dyDescent="0.2">
      <c r="A3" s="10" t="s">
        <v>186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389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272</v>
      </c>
      <c r="B7" s="60"/>
      <c r="C7" s="60"/>
      <c r="D7" s="60"/>
      <c r="E7" s="60"/>
      <c r="F7" s="60"/>
      <c r="G7" s="60"/>
      <c r="H7" s="60"/>
      <c r="I7" s="60"/>
      <c r="J7" s="259">
        <v>41974</v>
      </c>
    </row>
    <row r="8" spans="1:10" s="31" customFormat="1" ht="15" thickBot="1" x14ac:dyDescent="0.25">
      <c r="A8" s="92"/>
      <c r="B8" s="380" t="s">
        <v>379</v>
      </c>
      <c r="C8" s="446" t="s">
        <v>380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 x14ac:dyDescent="0.2">
      <c r="A9" s="94" t="s">
        <v>1</v>
      </c>
      <c r="B9" s="381"/>
      <c r="C9" s="449" t="s">
        <v>381</v>
      </c>
      <c r="D9" s="444" t="s">
        <v>382</v>
      </c>
      <c r="E9" s="444" t="s">
        <v>383</v>
      </c>
      <c r="F9" s="444" t="s">
        <v>384</v>
      </c>
      <c r="G9" s="444" t="s">
        <v>385</v>
      </c>
      <c r="H9" s="444" t="s">
        <v>386</v>
      </c>
      <c r="I9" s="444" t="s">
        <v>387</v>
      </c>
      <c r="J9" s="425" t="s">
        <v>388</v>
      </c>
    </row>
    <row r="10" spans="1:10" s="31" customFormat="1" ht="14.25" customHeight="1" x14ac:dyDescent="0.2">
      <c r="A10" s="94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 x14ac:dyDescent="0.25">
      <c r="A11" s="95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 x14ac:dyDescent="0.2">
      <c r="A12" s="96" t="s">
        <v>3</v>
      </c>
      <c r="B12" s="229">
        <v>29</v>
      </c>
      <c r="C12" s="204">
        <v>0</v>
      </c>
      <c r="D12" s="184">
        <v>5</v>
      </c>
      <c r="E12" s="184">
        <v>0</v>
      </c>
      <c r="F12" s="184">
        <v>4</v>
      </c>
      <c r="G12" s="184">
        <v>29</v>
      </c>
      <c r="H12" s="184">
        <v>0</v>
      </c>
      <c r="I12" s="184">
        <v>0</v>
      </c>
      <c r="J12" s="185">
        <v>0</v>
      </c>
    </row>
    <row r="13" spans="1:10" ht="15.95" customHeight="1" x14ac:dyDescent="0.2">
      <c r="A13" s="96" t="s">
        <v>4</v>
      </c>
      <c r="B13" s="230">
        <v>59</v>
      </c>
      <c r="C13" s="186">
        <v>4</v>
      </c>
      <c r="D13" s="187">
        <v>13</v>
      </c>
      <c r="E13" s="187">
        <v>0</v>
      </c>
      <c r="F13" s="187">
        <v>13</v>
      </c>
      <c r="G13" s="187">
        <v>53</v>
      </c>
      <c r="H13" s="187">
        <v>0</v>
      </c>
      <c r="I13" s="187">
        <v>0</v>
      </c>
      <c r="J13" s="107">
        <v>1</v>
      </c>
    </row>
    <row r="14" spans="1:10" ht="15.95" customHeight="1" x14ac:dyDescent="0.2">
      <c r="A14" s="96" t="s">
        <v>5</v>
      </c>
      <c r="B14" s="230">
        <v>47</v>
      </c>
      <c r="C14" s="186">
        <v>4</v>
      </c>
      <c r="D14" s="187">
        <v>10</v>
      </c>
      <c r="E14" s="187">
        <v>0</v>
      </c>
      <c r="F14" s="187">
        <v>5</v>
      </c>
      <c r="G14" s="187">
        <v>43</v>
      </c>
      <c r="H14" s="187">
        <v>0</v>
      </c>
      <c r="I14" s="187">
        <v>0</v>
      </c>
      <c r="J14" s="107">
        <v>0</v>
      </c>
    </row>
    <row r="15" spans="1:10" ht="15.95" customHeight="1" x14ac:dyDescent="0.2">
      <c r="A15" s="96" t="s">
        <v>6</v>
      </c>
      <c r="B15" s="230">
        <v>50</v>
      </c>
      <c r="C15" s="186">
        <v>5</v>
      </c>
      <c r="D15" s="187">
        <v>14</v>
      </c>
      <c r="E15" s="187">
        <v>0</v>
      </c>
      <c r="F15" s="187">
        <v>9</v>
      </c>
      <c r="G15" s="187">
        <v>38</v>
      </c>
      <c r="H15" s="187">
        <v>0</v>
      </c>
      <c r="I15" s="187">
        <v>0</v>
      </c>
      <c r="J15" s="107">
        <v>0</v>
      </c>
    </row>
    <row r="16" spans="1:10" ht="15.95" customHeight="1" x14ac:dyDescent="0.2">
      <c r="A16" s="96" t="s">
        <v>7</v>
      </c>
      <c r="B16" s="230">
        <v>49</v>
      </c>
      <c r="C16" s="186">
        <v>4</v>
      </c>
      <c r="D16" s="187">
        <v>16</v>
      </c>
      <c r="E16" s="187">
        <v>0</v>
      </c>
      <c r="F16" s="187">
        <v>7</v>
      </c>
      <c r="G16" s="187">
        <v>44</v>
      </c>
      <c r="H16" s="187">
        <v>0</v>
      </c>
      <c r="I16" s="187">
        <v>0</v>
      </c>
      <c r="J16" s="107">
        <v>1</v>
      </c>
    </row>
    <row r="17" spans="1:10" ht="15.95" customHeight="1" x14ac:dyDescent="0.2">
      <c r="A17" s="96" t="s">
        <v>8</v>
      </c>
      <c r="B17" s="230">
        <v>31</v>
      </c>
      <c r="C17" s="186">
        <v>5</v>
      </c>
      <c r="D17" s="187">
        <v>8</v>
      </c>
      <c r="E17" s="187">
        <v>0</v>
      </c>
      <c r="F17" s="187">
        <v>10</v>
      </c>
      <c r="G17" s="187">
        <v>18</v>
      </c>
      <c r="H17" s="187">
        <v>0</v>
      </c>
      <c r="I17" s="187">
        <v>4</v>
      </c>
      <c r="J17" s="107">
        <v>0</v>
      </c>
    </row>
    <row r="18" spans="1:10" ht="15.95" customHeight="1" x14ac:dyDescent="0.2">
      <c r="A18" s="96" t="s">
        <v>9</v>
      </c>
      <c r="B18" s="230">
        <v>57</v>
      </c>
      <c r="C18" s="186">
        <v>6</v>
      </c>
      <c r="D18" s="187">
        <v>22</v>
      </c>
      <c r="E18" s="187">
        <v>0</v>
      </c>
      <c r="F18" s="187">
        <v>15</v>
      </c>
      <c r="G18" s="187">
        <v>41</v>
      </c>
      <c r="H18" s="187">
        <v>0</v>
      </c>
      <c r="I18" s="187">
        <v>0</v>
      </c>
      <c r="J18" s="107">
        <v>2</v>
      </c>
    </row>
    <row r="19" spans="1:10" ht="15.95" customHeight="1" x14ac:dyDescent="0.2">
      <c r="A19" s="96" t="s">
        <v>10</v>
      </c>
      <c r="B19" s="231">
        <v>38</v>
      </c>
      <c r="C19" s="188">
        <v>4</v>
      </c>
      <c r="D19" s="189">
        <v>5</v>
      </c>
      <c r="E19" s="189">
        <v>0</v>
      </c>
      <c r="F19" s="189">
        <v>11</v>
      </c>
      <c r="G19" s="189">
        <v>30</v>
      </c>
      <c r="H19" s="189">
        <v>0</v>
      </c>
      <c r="I19" s="189">
        <v>0</v>
      </c>
      <c r="J19" s="108">
        <v>0</v>
      </c>
    </row>
    <row r="20" spans="1:10" ht="15.95" customHeight="1" x14ac:dyDescent="0.2">
      <c r="A20" s="98" t="s">
        <v>11</v>
      </c>
      <c r="B20" s="232">
        <v>360</v>
      </c>
      <c r="C20" s="198">
        <v>32</v>
      </c>
      <c r="D20" s="191">
        <v>93</v>
      </c>
      <c r="E20" s="191">
        <v>0</v>
      </c>
      <c r="F20" s="191">
        <v>74</v>
      </c>
      <c r="G20" s="191">
        <v>296</v>
      </c>
      <c r="H20" s="191">
        <v>0</v>
      </c>
      <c r="I20" s="191">
        <v>4</v>
      </c>
      <c r="J20" s="109">
        <v>4</v>
      </c>
    </row>
    <row r="21" spans="1:10" ht="15.95" customHeight="1" x14ac:dyDescent="0.2">
      <c r="A21" s="96" t="s">
        <v>12</v>
      </c>
      <c r="B21" s="233">
        <v>101</v>
      </c>
      <c r="C21" s="186">
        <v>13</v>
      </c>
      <c r="D21" s="187">
        <v>22</v>
      </c>
      <c r="E21" s="187">
        <v>0</v>
      </c>
      <c r="F21" s="187">
        <v>33</v>
      </c>
      <c r="G21" s="187">
        <v>81</v>
      </c>
      <c r="H21" s="187">
        <v>0</v>
      </c>
      <c r="I21" s="187">
        <v>0</v>
      </c>
      <c r="J21" s="107">
        <v>2</v>
      </c>
    </row>
    <row r="22" spans="1:10" ht="15.95" customHeight="1" x14ac:dyDescent="0.2">
      <c r="A22" s="96" t="s">
        <v>13</v>
      </c>
      <c r="B22" s="230">
        <v>27</v>
      </c>
      <c r="C22" s="186">
        <v>0</v>
      </c>
      <c r="D22" s="187">
        <v>8</v>
      </c>
      <c r="E22" s="187">
        <v>0</v>
      </c>
      <c r="F22" s="187">
        <v>11</v>
      </c>
      <c r="G22" s="187">
        <v>15</v>
      </c>
      <c r="H22" s="187">
        <v>0</v>
      </c>
      <c r="I22" s="187">
        <v>0</v>
      </c>
      <c r="J22" s="107">
        <v>1</v>
      </c>
    </row>
    <row r="23" spans="1:10" ht="15.95" customHeight="1" x14ac:dyDescent="0.2">
      <c r="A23" s="96" t="s">
        <v>14</v>
      </c>
      <c r="B23" s="230">
        <v>57</v>
      </c>
      <c r="C23" s="186">
        <v>7</v>
      </c>
      <c r="D23" s="187">
        <v>11</v>
      </c>
      <c r="E23" s="187">
        <v>0</v>
      </c>
      <c r="F23" s="187">
        <v>7</v>
      </c>
      <c r="G23" s="187">
        <v>50</v>
      </c>
      <c r="H23" s="187">
        <v>0</v>
      </c>
      <c r="I23" s="187">
        <v>0</v>
      </c>
      <c r="J23" s="107">
        <v>0</v>
      </c>
    </row>
    <row r="24" spans="1:10" ht="15.95" customHeight="1" x14ac:dyDescent="0.2">
      <c r="A24" s="96" t="s">
        <v>15</v>
      </c>
      <c r="B24" s="230">
        <v>46</v>
      </c>
      <c r="C24" s="186">
        <v>9</v>
      </c>
      <c r="D24" s="187">
        <v>10</v>
      </c>
      <c r="E24" s="187">
        <v>0</v>
      </c>
      <c r="F24" s="187">
        <v>14</v>
      </c>
      <c r="G24" s="187">
        <v>35</v>
      </c>
      <c r="H24" s="187">
        <v>0</v>
      </c>
      <c r="I24" s="187">
        <v>0</v>
      </c>
      <c r="J24" s="107">
        <v>2</v>
      </c>
    </row>
    <row r="25" spans="1:10" ht="15.95" customHeight="1" x14ac:dyDescent="0.2">
      <c r="A25" s="96" t="s">
        <v>16</v>
      </c>
      <c r="B25" s="230">
        <v>61</v>
      </c>
      <c r="C25" s="186">
        <v>8</v>
      </c>
      <c r="D25" s="187">
        <v>16</v>
      </c>
      <c r="E25" s="187">
        <v>0</v>
      </c>
      <c r="F25" s="187">
        <v>14</v>
      </c>
      <c r="G25" s="187">
        <v>47</v>
      </c>
      <c r="H25" s="187">
        <v>0</v>
      </c>
      <c r="I25" s="187">
        <v>2</v>
      </c>
      <c r="J25" s="107">
        <v>6</v>
      </c>
    </row>
    <row r="26" spans="1:10" ht="15.95" customHeight="1" x14ac:dyDescent="0.2">
      <c r="A26" s="96" t="s">
        <v>17</v>
      </c>
      <c r="B26" s="230">
        <v>41</v>
      </c>
      <c r="C26" s="186">
        <v>2</v>
      </c>
      <c r="D26" s="187">
        <v>10</v>
      </c>
      <c r="E26" s="187">
        <v>0</v>
      </c>
      <c r="F26" s="187">
        <v>16</v>
      </c>
      <c r="G26" s="187">
        <v>31</v>
      </c>
      <c r="H26" s="187">
        <v>0</v>
      </c>
      <c r="I26" s="187">
        <v>3</v>
      </c>
      <c r="J26" s="107">
        <v>1</v>
      </c>
    </row>
    <row r="27" spans="1:10" ht="15.95" customHeight="1" x14ac:dyDescent="0.2">
      <c r="A27" s="99" t="s">
        <v>18</v>
      </c>
      <c r="B27" s="231">
        <v>134</v>
      </c>
      <c r="C27" s="188">
        <v>10</v>
      </c>
      <c r="D27" s="189">
        <v>44</v>
      </c>
      <c r="E27" s="189">
        <v>0</v>
      </c>
      <c r="F27" s="189">
        <v>24</v>
      </c>
      <c r="G27" s="189">
        <v>112</v>
      </c>
      <c r="H27" s="189">
        <v>0</v>
      </c>
      <c r="I27" s="189">
        <v>0</v>
      </c>
      <c r="J27" s="108">
        <v>5</v>
      </c>
    </row>
    <row r="28" spans="1:10" ht="15.95" customHeight="1" x14ac:dyDescent="0.2">
      <c r="A28" s="100" t="s">
        <v>19</v>
      </c>
      <c r="B28" s="232">
        <v>467</v>
      </c>
      <c r="C28" s="198">
        <v>49</v>
      </c>
      <c r="D28" s="191">
        <v>121</v>
      </c>
      <c r="E28" s="191">
        <v>0</v>
      </c>
      <c r="F28" s="191">
        <v>119</v>
      </c>
      <c r="G28" s="191">
        <v>371</v>
      </c>
      <c r="H28" s="191">
        <v>0</v>
      </c>
      <c r="I28" s="191">
        <v>5</v>
      </c>
      <c r="J28" s="109">
        <v>17</v>
      </c>
    </row>
    <row r="29" spans="1:10" ht="15.95" customHeight="1" x14ac:dyDescent="0.2">
      <c r="A29" s="96" t="s">
        <v>20</v>
      </c>
      <c r="B29" s="233">
        <v>36</v>
      </c>
      <c r="C29" s="186">
        <v>9</v>
      </c>
      <c r="D29" s="187">
        <v>5</v>
      </c>
      <c r="E29" s="187">
        <v>0</v>
      </c>
      <c r="F29" s="187">
        <v>6</v>
      </c>
      <c r="G29" s="187">
        <v>33</v>
      </c>
      <c r="H29" s="187">
        <v>0</v>
      </c>
      <c r="I29" s="187">
        <v>0</v>
      </c>
      <c r="J29" s="107">
        <v>4</v>
      </c>
    </row>
    <row r="30" spans="1:10" ht="15.95" customHeight="1" x14ac:dyDescent="0.2">
      <c r="A30" s="96" t="s">
        <v>21</v>
      </c>
      <c r="B30" s="230">
        <v>35</v>
      </c>
      <c r="C30" s="186">
        <v>6</v>
      </c>
      <c r="D30" s="187">
        <v>6</v>
      </c>
      <c r="E30" s="187">
        <v>0</v>
      </c>
      <c r="F30" s="187">
        <v>5</v>
      </c>
      <c r="G30" s="187">
        <v>31</v>
      </c>
      <c r="H30" s="187">
        <v>0</v>
      </c>
      <c r="I30" s="187">
        <v>2</v>
      </c>
      <c r="J30" s="107">
        <v>1</v>
      </c>
    </row>
    <row r="31" spans="1:10" ht="15.95" customHeight="1" x14ac:dyDescent="0.2">
      <c r="A31" s="96" t="s">
        <v>22</v>
      </c>
      <c r="B31" s="230">
        <v>27</v>
      </c>
      <c r="C31" s="186">
        <v>2</v>
      </c>
      <c r="D31" s="187">
        <v>10</v>
      </c>
      <c r="E31" s="187">
        <v>0</v>
      </c>
      <c r="F31" s="187">
        <v>2</v>
      </c>
      <c r="G31" s="187">
        <v>21</v>
      </c>
      <c r="H31" s="187">
        <v>0</v>
      </c>
      <c r="I31" s="187">
        <v>0</v>
      </c>
      <c r="J31" s="107">
        <v>5</v>
      </c>
    </row>
    <row r="32" spans="1:10" ht="15.95" customHeight="1" x14ac:dyDescent="0.2">
      <c r="A32" s="96" t="s">
        <v>23</v>
      </c>
      <c r="B32" s="230">
        <v>42</v>
      </c>
      <c r="C32" s="186">
        <v>2</v>
      </c>
      <c r="D32" s="187">
        <v>13</v>
      </c>
      <c r="E32" s="187">
        <v>0</v>
      </c>
      <c r="F32" s="187">
        <v>8</v>
      </c>
      <c r="G32" s="187">
        <v>33</v>
      </c>
      <c r="H32" s="187">
        <v>0</v>
      </c>
      <c r="I32" s="187">
        <v>0</v>
      </c>
      <c r="J32" s="107">
        <v>1</v>
      </c>
    </row>
    <row r="33" spans="1:10" ht="15.95" customHeight="1" x14ac:dyDescent="0.2">
      <c r="A33" s="96" t="s">
        <v>24</v>
      </c>
      <c r="B33" s="230">
        <v>25</v>
      </c>
      <c r="C33" s="186">
        <v>3</v>
      </c>
      <c r="D33" s="187">
        <v>6</v>
      </c>
      <c r="E33" s="187">
        <v>0</v>
      </c>
      <c r="F33" s="187">
        <v>6</v>
      </c>
      <c r="G33" s="187">
        <v>22</v>
      </c>
      <c r="H33" s="187">
        <v>0</v>
      </c>
      <c r="I33" s="187">
        <v>2</v>
      </c>
      <c r="J33" s="107">
        <v>2</v>
      </c>
    </row>
    <row r="34" spans="1:10" ht="15.95" customHeight="1" x14ac:dyDescent="0.2">
      <c r="A34" s="96" t="s">
        <v>25</v>
      </c>
      <c r="B34" s="230">
        <v>47</v>
      </c>
      <c r="C34" s="186">
        <v>5</v>
      </c>
      <c r="D34" s="187">
        <v>17</v>
      </c>
      <c r="E34" s="187">
        <v>0</v>
      </c>
      <c r="F34" s="187">
        <v>4</v>
      </c>
      <c r="G34" s="187">
        <v>36</v>
      </c>
      <c r="H34" s="187">
        <v>0</v>
      </c>
      <c r="I34" s="187">
        <v>0</v>
      </c>
      <c r="J34" s="107">
        <v>3</v>
      </c>
    </row>
    <row r="35" spans="1:10" ht="15.95" customHeight="1" x14ac:dyDescent="0.2">
      <c r="A35" s="96" t="s">
        <v>26</v>
      </c>
      <c r="B35" s="230">
        <v>131</v>
      </c>
      <c r="C35" s="186">
        <v>12</v>
      </c>
      <c r="D35" s="187">
        <v>38</v>
      </c>
      <c r="E35" s="187">
        <v>0</v>
      </c>
      <c r="F35" s="187">
        <v>50</v>
      </c>
      <c r="G35" s="187">
        <v>84</v>
      </c>
      <c r="H35" s="187">
        <v>0</v>
      </c>
      <c r="I35" s="187">
        <v>0</v>
      </c>
      <c r="J35" s="107">
        <v>19</v>
      </c>
    </row>
    <row r="36" spans="1:10" ht="15.95" customHeight="1" x14ac:dyDescent="0.2">
      <c r="A36" s="96" t="s">
        <v>27</v>
      </c>
      <c r="B36" s="230">
        <v>25</v>
      </c>
      <c r="C36" s="186">
        <v>3</v>
      </c>
      <c r="D36" s="187">
        <v>7</v>
      </c>
      <c r="E36" s="187">
        <v>0</v>
      </c>
      <c r="F36" s="187">
        <v>2</v>
      </c>
      <c r="G36" s="187">
        <v>18</v>
      </c>
      <c r="H36" s="187">
        <v>0</v>
      </c>
      <c r="I36" s="187">
        <v>0</v>
      </c>
      <c r="J36" s="107">
        <v>2</v>
      </c>
    </row>
    <row r="37" spans="1:10" ht="15.95" customHeight="1" x14ac:dyDescent="0.2">
      <c r="A37" s="99" t="s">
        <v>28</v>
      </c>
      <c r="B37" s="231">
        <v>75</v>
      </c>
      <c r="C37" s="188">
        <v>11</v>
      </c>
      <c r="D37" s="189">
        <v>15</v>
      </c>
      <c r="E37" s="189">
        <v>0</v>
      </c>
      <c r="F37" s="189">
        <v>8</v>
      </c>
      <c r="G37" s="189">
        <v>58</v>
      </c>
      <c r="H37" s="189">
        <v>0</v>
      </c>
      <c r="I37" s="189">
        <v>2</v>
      </c>
      <c r="J37" s="108">
        <v>3</v>
      </c>
    </row>
    <row r="38" spans="1:10" ht="15.95" customHeight="1" x14ac:dyDescent="0.2">
      <c r="A38" s="100" t="s">
        <v>29</v>
      </c>
      <c r="B38" s="234">
        <v>443</v>
      </c>
      <c r="C38" s="198">
        <v>53</v>
      </c>
      <c r="D38" s="191">
        <v>117</v>
      </c>
      <c r="E38" s="191">
        <v>0</v>
      </c>
      <c r="F38" s="191">
        <v>91</v>
      </c>
      <c r="G38" s="191">
        <v>336</v>
      </c>
      <c r="H38" s="191">
        <v>0</v>
      </c>
      <c r="I38" s="191">
        <v>6</v>
      </c>
      <c r="J38" s="109">
        <v>40</v>
      </c>
    </row>
    <row r="39" spans="1:10" ht="15.95" customHeight="1" x14ac:dyDescent="0.2">
      <c r="A39" s="96" t="s">
        <v>30</v>
      </c>
      <c r="B39" s="233">
        <v>81</v>
      </c>
      <c r="C39" s="186">
        <v>7</v>
      </c>
      <c r="D39" s="187">
        <v>29</v>
      </c>
      <c r="E39" s="187">
        <v>0</v>
      </c>
      <c r="F39" s="187">
        <v>28</v>
      </c>
      <c r="G39" s="187">
        <v>53</v>
      </c>
      <c r="H39" s="187">
        <v>0</v>
      </c>
      <c r="I39" s="187">
        <v>7</v>
      </c>
      <c r="J39" s="107">
        <v>1</v>
      </c>
    </row>
    <row r="40" spans="1:10" ht="15.95" customHeight="1" x14ac:dyDescent="0.2">
      <c r="A40" s="96" t="s">
        <v>31</v>
      </c>
      <c r="B40" s="230">
        <v>117</v>
      </c>
      <c r="C40" s="186">
        <v>10</v>
      </c>
      <c r="D40" s="187">
        <v>32</v>
      </c>
      <c r="E40" s="187">
        <v>0</v>
      </c>
      <c r="F40" s="187">
        <v>33</v>
      </c>
      <c r="G40" s="187">
        <v>89</v>
      </c>
      <c r="H40" s="187">
        <v>0</v>
      </c>
      <c r="I40" s="187">
        <v>7</v>
      </c>
      <c r="J40" s="107">
        <v>6</v>
      </c>
    </row>
    <row r="41" spans="1:10" ht="15.95" customHeight="1" x14ac:dyDescent="0.2">
      <c r="A41" s="96" t="s">
        <v>32</v>
      </c>
      <c r="B41" s="230">
        <v>124</v>
      </c>
      <c r="C41" s="186">
        <v>8</v>
      </c>
      <c r="D41" s="187">
        <v>29</v>
      </c>
      <c r="E41" s="187">
        <v>0</v>
      </c>
      <c r="F41" s="187">
        <v>26</v>
      </c>
      <c r="G41" s="187">
        <v>103</v>
      </c>
      <c r="H41" s="187">
        <v>0</v>
      </c>
      <c r="I41" s="187">
        <v>5</v>
      </c>
      <c r="J41" s="107">
        <v>7</v>
      </c>
    </row>
    <row r="42" spans="1:10" ht="15.95" customHeight="1" x14ac:dyDescent="0.2">
      <c r="A42" s="96" t="s">
        <v>33</v>
      </c>
      <c r="B42" s="230">
        <v>15</v>
      </c>
      <c r="C42" s="186">
        <v>1</v>
      </c>
      <c r="D42" s="187">
        <v>9</v>
      </c>
      <c r="E42" s="187">
        <v>0</v>
      </c>
      <c r="F42" s="187">
        <v>4</v>
      </c>
      <c r="G42" s="187">
        <v>9</v>
      </c>
      <c r="H42" s="187">
        <v>0</v>
      </c>
      <c r="I42" s="187">
        <v>0</v>
      </c>
      <c r="J42" s="107">
        <v>0</v>
      </c>
    </row>
    <row r="43" spans="1:10" ht="15.95" customHeight="1" x14ac:dyDescent="0.2">
      <c r="A43" s="96" t="s">
        <v>34</v>
      </c>
      <c r="B43" s="235">
        <v>33</v>
      </c>
      <c r="C43" s="194">
        <v>3</v>
      </c>
      <c r="D43" s="195">
        <v>12</v>
      </c>
      <c r="E43" s="195">
        <v>0</v>
      </c>
      <c r="F43" s="195">
        <v>13</v>
      </c>
      <c r="G43" s="195">
        <v>25</v>
      </c>
      <c r="H43" s="195">
        <v>0</v>
      </c>
      <c r="I43" s="195">
        <v>0</v>
      </c>
      <c r="J43" s="110">
        <v>1</v>
      </c>
    </row>
    <row r="44" spans="1:10" ht="15.95" customHeight="1" x14ac:dyDescent="0.2">
      <c r="A44" s="96" t="s">
        <v>35</v>
      </c>
      <c r="B44" s="230">
        <v>22</v>
      </c>
      <c r="C44" s="186">
        <v>1</v>
      </c>
      <c r="D44" s="187">
        <v>6</v>
      </c>
      <c r="E44" s="187">
        <v>0</v>
      </c>
      <c r="F44" s="187">
        <v>6</v>
      </c>
      <c r="G44" s="187">
        <v>14</v>
      </c>
      <c r="H44" s="187">
        <v>0</v>
      </c>
      <c r="I44" s="187">
        <v>2</v>
      </c>
      <c r="J44" s="107">
        <v>1</v>
      </c>
    </row>
    <row r="45" spans="1:10" ht="15.95" customHeight="1" x14ac:dyDescent="0.2">
      <c r="A45" s="99" t="s">
        <v>36</v>
      </c>
      <c r="B45" s="231">
        <v>33</v>
      </c>
      <c r="C45" s="188">
        <v>3</v>
      </c>
      <c r="D45" s="189">
        <v>7</v>
      </c>
      <c r="E45" s="189">
        <v>0</v>
      </c>
      <c r="F45" s="189">
        <v>6</v>
      </c>
      <c r="G45" s="189">
        <v>26</v>
      </c>
      <c r="H45" s="189">
        <v>0</v>
      </c>
      <c r="I45" s="189">
        <v>0</v>
      </c>
      <c r="J45" s="108">
        <v>3</v>
      </c>
    </row>
    <row r="46" spans="1:10" ht="15.95" customHeight="1" x14ac:dyDescent="0.2">
      <c r="A46" s="100" t="s">
        <v>37</v>
      </c>
      <c r="B46" s="232">
        <v>425</v>
      </c>
      <c r="C46" s="198">
        <v>33</v>
      </c>
      <c r="D46" s="191">
        <v>124</v>
      </c>
      <c r="E46" s="191">
        <v>0</v>
      </c>
      <c r="F46" s="191">
        <v>116</v>
      </c>
      <c r="G46" s="191">
        <v>319</v>
      </c>
      <c r="H46" s="191">
        <v>0</v>
      </c>
      <c r="I46" s="191">
        <v>21</v>
      </c>
      <c r="J46" s="109">
        <v>19</v>
      </c>
    </row>
    <row r="47" spans="1:10" ht="15.95" customHeight="1" x14ac:dyDescent="0.2">
      <c r="A47" s="96" t="s">
        <v>38</v>
      </c>
      <c r="B47" s="233">
        <v>29</v>
      </c>
      <c r="C47" s="186">
        <v>3</v>
      </c>
      <c r="D47" s="187">
        <v>12</v>
      </c>
      <c r="E47" s="187">
        <v>0</v>
      </c>
      <c r="F47" s="187">
        <v>6</v>
      </c>
      <c r="G47" s="187">
        <v>17</v>
      </c>
      <c r="H47" s="187">
        <v>0</v>
      </c>
      <c r="I47" s="187">
        <v>0</v>
      </c>
      <c r="J47" s="107">
        <v>2</v>
      </c>
    </row>
    <row r="48" spans="1:10" ht="15.95" customHeight="1" x14ac:dyDescent="0.2">
      <c r="A48" s="96" t="s">
        <v>39</v>
      </c>
      <c r="B48" s="230">
        <v>95</v>
      </c>
      <c r="C48" s="186">
        <v>13</v>
      </c>
      <c r="D48" s="187">
        <v>29</v>
      </c>
      <c r="E48" s="187">
        <v>0</v>
      </c>
      <c r="F48" s="187">
        <v>18</v>
      </c>
      <c r="G48" s="187">
        <v>69</v>
      </c>
      <c r="H48" s="187">
        <v>0</v>
      </c>
      <c r="I48" s="187">
        <v>2</v>
      </c>
      <c r="J48" s="107">
        <v>11</v>
      </c>
    </row>
    <row r="49" spans="1:10" ht="15.95" customHeight="1" x14ac:dyDescent="0.2">
      <c r="A49" s="96" t="s">
        <v>40</v>
      </c>
      <c r="B49" s="230">
        <v>40</v>
      </c>
      <c r="C49" s="186">
        <v>5</v>
      </c>
      <c r="D49" s="187">
        <v>9</v>
      </c>
      <c r="E49" s="187">
        <v>0</v>
      </c>
      <c r="F49" s="187">
        <v>3</v>
      </c>
      <c r="G49" s="187">
        <v>35</v>
      </c>
      <c r="H49" s="187">
        <v>0</v>
      </c>
      <c r="I49" s="187">
        <v>0</v>
      </c>
      <c r="J49" s="107">
        <v>1</v>
      </c>
    </row>
    <row r="50" spans="1:10" ht="15.95" customHeight="1" x14ac:dyDescent="0.2">
      <c r="A50" s="96" t="s">
        <v>41</v>
      </c>
      <c r="B50" s="230">
        <v>32</v>
      </c>
      <c r="C50" s="186">
        <v>3</v>
      </c>
      <c r="D50" s="187">
        <v>15</v>
      </c>
      <c r="E50" s="187">
        <v>0</v>
      </c>
      <c r="F50" s="187">
        <v>2</v>
      </c>
      <c r="G50" s="187">
        <v>22</v>
      </c>
      <c r="H50" s="187">
        <v>0</v>
      </c>
      <c r="I50" s="187">
        <v>0</v>
      </c>
      <c r="J50" s="107">
        <v>1</v>
      </c>
    </row>
    <row r="51" spans="1:10" ht="15.95" customHeight="1" x14ac:dyDescent="0.2">
      <c r="A51" s="96" t="s">
        <v>42</v>
      </c>
      <c r="B51" s="230">
        <v>89</v>
      </c>
      <c r="C51" s="186">
        <v>8</v>
      </c>
      <c r="D51" s="187">
        <v>36</v>
      </c>
      <c r="E51" s="187">
        <v>0</v>
      </c>
      <c r="F51" s="187">
        <v>15</v>
      </c>
      <c r="G51" s="187">
        <v>57</v>
      </c>
      <c r="H51" s="187">
        <v>0</v>
      </c>
      <c r="I51" s="187">
        <v>2</v>
      </c>
      <c r="J51" s="107">
        <v>8</v>
      </c>
    </row>
    <row r="52" spans="1:10" ht="15.95" customHeight="1" x14ac:dyDescent="0.2">
      <c r="A52" s="96" t="s">
        <v>43</v>
      </c>
      <c r="B52" s="230">
        <v>52</v>
      </c>
      <c r="C52" s="186">
        <v>10</v>
      </c>
      <c r="D52" s="187">
        <v>13</v>
      </c>
      <c r="E52" s="187">
        <v>0</v>
      </c>
      <c r="F52" s="187">
        <v>7</v>
      </c>
      <c r="G52" s="187">
        <v>44</v>
      </c>
      <c r="H52" s="187">
        <v>0</v>
      </c>
      <c r="I52" s="187">
        <v>0</v>
      </c>
      <c r="J52" s="107">
        <v>2</v>
      </c>
    </row>
    <row r="53" spans="1:10" ht="15.95" customHeight="1" x14ac:dyDescent="0.2">
      <c r="A53" s="96" t="s">
        <v>44</v>
      </c>
      <c r="B53" s="230">
        <v>33</v>
      </c>
      <c r="C53" s="186">
        <v>2</v>
      </c>
      <c r="D53" s="187">
        <v>18</v>
      </c>
      <c r="E53" s="187">
        <v>0</v>
      </c>
      <c r="F53" s="187">
        <v>14</v>
      </c>
      <c r="G53" s="187">
        <v>18</v>
      </c>
      <c r="H53" s="187">
        <v>0</v>
      </c>
      <c r="I53" s="187">
        <v>0</v>
      </c>
      <c r="J53" s="107">
        <v>1</v>
      </c>
    </row>
    <row r="54" spans="1:10" ht="15.95" customHeight="1" x14ac:dyDescent="0.2">
      <c r="A54" s="96" t="s">
        <v>45</v>
      </c>
      <c r="B54" s="230">
        <v>41</v>
      </c>
      <c r="C54" s="186">
        <v>8</v>
      </c>
      <c r="D54" s="187">
        <v>12</v>
      </c>
      <c r="E54" s="187">
        <v>0</v>
      </c>
      <c r="F54" s="187">
        <v>10</v>
      </c>
      <c r="G54" s="187">
        <v>35</v>
      </c>
      <c r="H54" s="187">
        <v>0</v>
      </c>
      <c r="I54" s="187">
        <v>0</v>
      </c>
      <c r="J54" s="107">
        <v>2</v>
      </c>
    </row>
    <row r="55" spans="1:10" s="33" customFormat="1" ht="15.95" customHeight="1" x14ac:dyDescent="0.2">
      <c r="A55" s="96" t="s">
        <v>46</v>
      </c>
      <c r="B55" s="230">
        <v>23</v>
      </c>
      <c r="C55" s="186">
        <v>3</v>
      </c>
      <c r="D55" s="187">
        <v>3</v>
      </c>
      <c r="E55" s="187">
        <v>0</v>
      </c>
      <c r="F55" s="187">
        <v>8</v>
      </c>
      <c r="G55" s="187">
        <v>19</v>
      </c>
      <c r="H55" s="187">
        <v>0</v>
      </c>
      <c r="I55" s="187">
        <v>0</v>
      </c>
      <c r="J55" s="107">
        <v>3</v>
      </c>
    </row>
    <row r="56" spans="1:10" ht="15.95" customHeight="1" x14ac:dyDescent="0.2">
      <c r="A56" s="96" t="s">
        <v>47</v>
      </c>
      <c r="B56" s="230">
        <v>35</v>
      </c>
      <c r="C56" s="186">
        <v>2</v>
      </c>
      <c r="D56" s="187">
        <v>17</v>
      </c>
      <c r="E56" s="187">
        <v>0</v>
      </c>
      <c r="F56" s="187">
        <v>5</v>
      </c>
      <c r="G56" s="187">
        <v>27</v>
      </c>
      <c r="H56" s="187">
        <v>0</v>
      </c>
      <c r="I56" s="187">
        <v>0</v>
      </c>
      <c r="J56" s="107">
        <v>2</v>
      </c>
    </row>
    <row r="57" spans="1:10" ht="15.95" customHeight="1" x14ac:dyDescent="0.2">
      <c r="A57" s="99" t="s">
        <v>48</v>
      </c>
      <c r="B57" s="231">
        <v>61</v>
      </c>
      <c r="C57" s="188">
        <v>2</v>
      </c>
      <c r="D57" s="189">
        <v>27</v>
      </c>
      <c r="E57" s="189">
        <v>0</v>
      </c>
      <c r="F57" s="189">
        <v>7</v>
      </c>
      <c r="G57" s="189">
        <v>44</v>
      </c>
      <c r="H57" s="189">
        <v>0</v>
      </c>
      <c r="I57" s="189">
        <v>0</v>
      </c>
      <c r="J57" s="108">
        <v>5</v>
      </c>
    </row>
    <row r="58" spans="1:10" ht="15.95" customHeight="1" thickBot="1" x14ac:dyDescent="0.25">
      <c r="A58" s="102" t="s">
        <v>49</v>
      </c>
      <c r="B58" s="236">
        <v>530</v>
      </c>
      <c r="C58" s="201">
        <v>59</v>
      </c>
      <c r="D58" s="197">
        <v>191</v>
      </c>
      <c r="E58" s="197">
        <v>0</v>
      </c>
      <c r="F58" s="197">
        <v>95</v>
      </c>
      <c r="G58" s="197">
        <v>387</v>
      </c>
      <c r="H58" s="197">
        <v>0</v>
      </c>
      <c r="I58" s="197">
        <v>4</v>
      </c>
      <c r="J58" s="111">
        <v>38</v>
      </c>
    </row>
    <row r="59" spans="1:10" ht="15.95" customHeight="1" x14ac:dyDescent="0.2">
      <c r="A59" s="103" t="s">
        <v>50</v>
      </c>
      <c r="B59" s="237">
        <v>59</v>
      </c>
      <c r="C59" s="186">
        <v>1</v>
      </c>
      <c r="D59" s="187">
        <v>23</v>
      </c>
      <c r="E59" s="187">
        <v>0</v>
      </c>
      <c r="F59" s="187">
        <v>21</v>
      </c>
      <c r="G59" s="187">
        <v>37</v>
      </c>
      <c r="H59" s="187">
        <v>0</v>
      </c>
      <c r="I59" s="187">
        <v>0</v>
      </c>
      <c r="J59" s="107">
        <v>1</v>
      </c>
    </row>
    <row r="60" spans="1:10" ht="15.95" customHeight="1" x14ac:dyDescent="0.2">
      <c r="A60" s="96" t="s">
        <v>51</v>
      </c>
      <c r="B60" s="237">
        <v>20</v>
      </c>
      <c r="C60" s="186">
        <v>1</v>
      </c>
      <c r="D60" s="187">
        <v>5</v>
      </c>
      <c r="E60" s="187">
        <v>0</v>
      </c>
      <c r="F60" s="187">
        <v>0</v>
      </c>
      <c r="G60" s="187">
        <v>17</v>
      </c>
      <c r="H60" s="187">
        <v>0</v>
      </c>
      <c r="I60" s="187">
        <v>1</v>
      </c>
      <c r="J60" s="107">
        <v>1</v>
      </c>
    </row>
    <row r="61" spans="1:10" ht="15.95" customHeight="1" x14ac:dyDescent="0.2">
      <c r="A61" s="96" t="s">
        <v>52</v>
      </c>
      <c r="B61" s="237">
        <v>104</v>
      </c>
      <c r="C61" s="186">
        <v>9</v>
      </c>
      <c r="D61" s="187">
        <v>25</v>
      </c>
      <c r="E61" s="187">
        <v>0</v>
      </c>
      <c r="F61" s="187">
        <v>31</v>
      </c>
      <c r="G61" s="187">
        <v>90</v>
      </c>
      <c r="H61" s="187">
        <v>0</v>
      </c>
      <c r="I61" s="187">
        <v>0</v>
      </c>
      <c r="J61" s="107">
        <v>2</v>
      </c>
    </row>
    <row r="62" spans="1:10" ht="15.95" customHeight="1" x14ac:dyDescent="0.2">
      <c r="A62" s="96" t="s">
        <v>53</v>
      </c>
      <c r="B62" s="237">
        <v>48</v>
      </c>
      <c r="C62" s="186">
        <v>8</v>
      </c>
      <c r="D62" s="187">
        <v>17</v>
      </c>
      <c r="E62" s="187">
        <v>0</v>
      </c>
      <c r="F62" s="187">
        <v>11</v>
      </c>
      <c r="G62" s="187">
        <v>45</v>
      </c>
      <c r="H62" s="187">
        <v>0</v>
      </c>
      <c r="I62" s="187">
        <v>0</v>
      </c>
      <c r="J62" s="107">
        <v>3</v>
      </c>
    </row>
    <row r="63" spans="1:10" ht="15.95" customHeight="1" x14ac:dyDescent="0.2">
      <c r="A63" s="96" t="s">
        <v>54</v>
      </c>
      <c r="B63" s="237">
        <v>37</v>
      </c>
      <c r="C63" s="186">
        <v>5</v>
      </c>
      <c r="D63" s="187">
        <v>5</v>
      </c>
      <c r="E63" s="187">
        <v>0</v>
      </c>
      <c r="F63" s="187">
        <v>12</v>
      </c>
      <c r="G63" s="187">
        <v>32</v>
      </c>
      <c r="H63" s="187">
        <v>0</v>
      </c>
      <c r="I63" s="187">
        <v>2</v>
      </c>
      <c r="J63" s="107">
        <v>0</v>
      </c>
    </row>
    <row r="64" spans="1:10" ht="15.95" customHeight="1" x14ac:dyDescent="0.2">
      <c r="A64" s="96" t="s">
        <v>55</v>
      </c>
      <c r="B64" s="237">
        <v>91</v>
      </c>
      <c r="C64" s="186">
        <v>13</v>
      </c>
      <c r="D64" s="187">
        <v>14</v>
      </c>
      <c r="E64" s="187">
        <v>0</v>
      </c>
      <c r="F64" s="187">
        <v>36</v>
      </c>
      <c r="G64" s="187">
        <v>82</v>
      </c>
      <c r="H64" s="187">
        <v>0</v>
      </c>
      <c r="I64" s="187">
        <v>4</v>
      </c>
      <c r="J64" s="107">
        <v>3</v>
      </c>
    </row>
    <row r="65" spans="1:10" ht="15.95" customHeight="1" x14ac:dyDescent="0.2">
      <c r="A65" s="96" t="s">
        <v>56</v>
      </c>
      <c r="B65" s="237">
        <v>20</v>
      </c>
      <c r="C65" s="186">
        <v>1</v>
      </c>
      <c r="D65" s="187">
        <v>2</v>
      </c>
      <c r="E65" s="187">
        <v>0</v>
      </c>
      <c r="F65" s="187">
        <v>4</v>
      </c>
      <c r="G65" s="187">
        <v>18</v>
      </c>
      <c r="H65" s="187">
        <v>0</v>
      </c>
      <c r="I65" s="187">
        <v>1</v>
      </c>
      <c r="J65" s="107">
        <v>0</v>
      </c>
    </row>
    <row r="66" spans="1:10" ht="15.95" customHeight="1" x14ac:dyDescent="0.2">
      <c r="A66" s="96" t="s">
        <v>57</v>
      </c>
      <c r="B66" s="237">
        <v>57</v>
      </c>
      <c r="C66" s="186">
        <v>1</v>
      </c>
      <c r="D66" s="187">
        <v>12</v>
      </c>
      <c r="E66" s="187">
        <v>0</v>
      </c>
      <c r="F66" s="187">
        <v>32</v>
      </c>
      <c r="G66" s="187">
        <v>47</v>
      </c>
      <c r="H66" s="187">
        <v>0</v>
      </c>
      <c r="I66" s="187">
        <v>8</v>
      </c>
      <c r="J66" s="107">
        <v>2</v>
      </c>
    </row>
    <row r="67" spans="1:10" ht="15.95" customHeight="1" x14ac:dyDescent="0.2">
      <c r="A67" s="96" t="s">
        <v>58</v>
      </c>
      <c r="B67" s="237">
        <v>44</v>
      </c>
      <c r="C67" s="186">
        <v>1</v>
      </c>
      <c r="D67" s="187">
        <v>10</v>
      </c>
      <c r="E67" s="187">
        <v>0</v>
      </c>
      <c r="F67" s="187">
        <v>20</v>
      </c>
      <c r="G67" s="187">
        <v>40</v>
      </c>
      <c r="H67" s="187">
        <v>0</v>
      </c>
      <c r="I67" s="187">
        <v>0</v>
      </c>
      <c r="J67" s="107">
        <v>1</v>
      </c>
    </row>
    <row r="68" spans="1:10" ht="15.95" customHeight="1" x14ac:dyDescent="0.2">
      <c r="A68" s="96" t="s">
        <v>59</v>
      </c>
      <c r="B68" s="237">
        <v>38</v>
      </c>
      <c r="C68" s="186">
        <v>7</v>
      </c>
      <c r="D68" s="187">
        <v>7</v>
      </c>
      <c r="E68" s="187">
        <v>0</v>
      </c>
      <c r="F68" s="187">
        <v>11</v>
      </c>
      <c r="G68" s="187">
        <v>31</v>
      </c>
      <c r="H68" s="187">
        <v>0</v>
      </c>
      <c r="I68" s="187">
        <v>0</v>
      </c>
      <c r="J68" s="107">
        <v>3</v>
      </c>
    </row>
    <row r="69" spans="1:10" ht="15.95" customHeight="1" x14ac:dyDescent="0.2">
      <c r="A69" s="96" t="s">
        <v>60</v>
      </c>
      <c r="B69" s="237">
        <v>78</v>
      </c>
      <c r="C69" s="186">
        <v>10</v>
      </c>
      <c r="D69" s="187">
        <v>19</v>
      </c>
      <c r="E69" s="187">
        <v>0</v>
      </c>
      <c r="F69" s="187">
        <v>20</v>
      </c>
      <c r="G69" s="187">
        <v>65</v>
      </c>
      <c r="H69" s="187">
        <v>0</v>
      </c>
      <c r="I69" s="187">
        <v>0</v>
      </c>
      <c r="J69" s="107">
        <v>5</v>
      </c>
    </row>
    <row r="70" spans="1:10" ht="15.95" customHeight="1" x14ac:dyDescent="0.2">
      <c r="A70" s="96" t="s">
        <v>61</v>
      </c>
      <c r="B70" s="237">
        <v>30</v>
      </c>
      <c r="C70" s="186">
        <v>3</v>
      </c>
      <c r="D70" s="187">
        <v>14</v>
      </c>
      <c r="E70" s="187">
        <v>0</v>
      </c>
      <c r="F70" s="187">
        <v>6</v>
      </c>
      <c r="G70" s="187">
        <v>25</v>
      </c>
      <c r="H70" s="187">
        <v>0</v>
      </c>
      <c r="I70" s="187">
        <v>0</v>
      </c>
      <c r="J70" s="107">
        <v>4</v>
      </c>
    </row>
    <row r="71" spans="1:10" ht="15.95" customHeight="1" x14ac:dyDescent="0.2">
      <c r="A71" s="96" t="s">
        <v>62</v>
      </c>
      <c r="B71" s="238">
        <v>56</v>
      </c>
      <c r="C71" s="188">
        <v>4</v>
      </c>
      <c r="D71" s="189">
        <v>18</v>
      </c>
      <c r="E71" s="189">
        <v>0</v>
      </c>
      <c r="F71" s="189">
        <v>7</v>
      </c>
      <c r="G71" s="189">
        <v>40</v>
      </c>
      <c r="H71" s="189">
        <v>0</v>
      </c>
      <c r="I71" s="189">
        <v>6</v>
      </c>
      <c r="J71" s="108">
        <v>3</v>
      </c>
    </row>
    <row r="72" spans="1:10" ht="15.95" customHeight="1" x14ac:dyDescent="0.2">
      <c r="A72" s="98" t="s">
        <v>63</v>
      </c>
      <c r="B72" s="239">
        <v>682</v>
      </c>
      <c r="C72" s="198">
        <v>64</v>
      </c>
      <c r="D72" s="191">
        <v>171</v>
      </c>
      <c r="E72" s="191">
        <v>0</v>
      </c>
      <c r="F72" s="191">
        <v>211</v>
      </c>
      <c r="G72" s="191">
        <v>569</v>
      </c>
      <c r="H72" s="191">
        <v>0</v>
      </c>
      <c r="I72" s="191">
        <v>22</v>
      </c>
      <c r="J72" s="109">
        <v>28</v>
      </c>
    </row>
    <row r="73" spans="1:10" ht="15.95" customHeight="1" x14ac:dyDescent="0.2">
      <c r="A73" s="96" t="s">
        <v>64</v>
      </c>
      <c r="B73" s="237">
        <v>99</v>
      </c>
      <c r="C73" s="186">
        <v>15</v>
      </c>
      <c r="D73" s="187">
        <v>31</v>
      </c>
      <c r="E73" s="187">
        <v>0</v>
      </c>
      <c r="F73" s="187">
        <v>13</v>
      </c>
      <c r="G73" s="187">
        <v>72</v>
      </c>
      <c r="H73" s="187">
        <v>0</v>
      </c>
      <c r="I73" s="187">
        <v>1</v>
      </c>
      <c r="J73" s="107">
        <v>4</v>
      </c>
    </row>
    <row r="74" spans="1:10" ht="15.95" customHeight="1" x14ac:dyDescent="0.2">
      <c r="A74" s="96" t="s">
        <v>65</v>
      </c>
      <c r="B74" s="237">
        <v>49</v>
      </c>
      <c r="C74" s="186">
        <v>10</v>
      </c>
      <c r="D74" s="187">
        <v>7</v>
      </c>
      <c r="E74" s="187">
        <v>0</v>
      </c>
      <c r="F74" s="187">
        <v>15</v>
      </c>
      <c r="G74" s="187">
        <v>42</v>
      </c>
      <c r="H74" s="187">
        <v>0</v>
      </c>
      <c r="I74" s="187">
        <v>4</v>
      </c>
      <c r="J74" s="107">
        <v>1</v>
      </c>
    </row>
    <row r="75" spans="1:10" ht="15.95" customHeight="1" x14ac:dyDescent="0.2">
      <c r="A75" s="96" t="s">
        <v>66</v>
      </c>
      <c r="B75" s="237">
        <v>72</v>
      </c>
      <c r="C75" s="186">
        <v>11</v>
      </c>
      <c r="D75" s="187">
        <v>10</v>
      </c>
      <c r="E75" s="187">
        <v>0</v>
      </c>
      <c r="F75" s="187">
        <v>29</v>
      </c>
      <c r="G75" s="187">
        <v>65</v>
      </c>
      <c r="H75" s="187">
        <v>0</v>
      </c>
      <c r="I75" s="187">
        <v>3</v>
      </c>
      <c r="J75" s="107">
        <v>3</v>
      </c>
    </row>
    <row r="76" spans="1:10" ht="15.95" customHeight="1" x14ac:dyDescent="0.2">
      <c r="A76" s="96" t="s">
        <v>67</v>
      </c>
      <c r="B76" s="237">
        <v>38</v>
      </c>
      <c r="C76" s="186">
        <v>4</v>
      </c>
      <c r="D76" s="187">
        <v>5</v>
      </c>
      <c r="E76" s="187">
        <v>0</v>
      </c>
      <c r="F76" s="187">
        <v>19</v>
      </c>
      <c r="G76" s="187">
        <v>35</v>
      </c>
      <c r="H76" s="187">
        <v>0</v>
      </c>
      <c r="I76" s="187">
        <v>0</v>
      </c>
      <c r="J76" s="107">
        <v>0</v>
      </c>
    </row>
    <row r="77" spans="1:10" ht="15.95" customHeight="1" x14ac:dyDescent="0.2">
      <c r="A77" s="96" t="s">
        <v>68</v>
      </c>
      <c r="B77" s="237">
        <v>8</v>
      </c>
      <c r="C77" s="186">
        <v>1</v>
      </c>
      <c r="D77" s="187">
        <v>1</v>
      </c>
      <c r="E77" s="187">
        <v>0</v>
      </c>
      <c r="F77" s="187">
        <v>1</v>
      </c>
      <c r="G77" s="187">
        <v>7</v>
      </c>
      <c r="H77" s="187">
        <v>0</v>
      </c>
      <c r="I77" s="187">
        <v>0</v>
      </c>
      <c r="J77" s="107">
        <v>0</v>
      </c>
    </row>
    <row r="78" spans="1:10" ht="15.95" customHeight="1" x14ac:dyDescent="0.2">
      <c r="A78" s="96" t="s">
        <v>69</v>
      </c>
      <c r="B78" s="237">
        <v>84</v>
      </c>
      <c r="C78" s="186">
        <v>8</v>
      </c>
      <c r="D78" s="187">
        <v>17</v>
      </c>
      <c r="E78" s="187">
        <v>0</v>
      </c>
      <c r="F78" s="187">
        <v>22</v>
      </c>
      <c r="G78" s="187">
        <v>71</v>
      </c>
      <c r="H78" s="187">
        <v>0</v>
      </c>
      <c r="I78" s="187">
        <v>0</v>
      </c>
      <c r="J78" s="107">
        <v>2</v>
      </c>
    </row>
    <row r="79" spans="1:10" ht="15.95" customHeight="1" x14ac:dyDescent="0.2">
      <c r="A79" s="96" t="s">
        <v>70</v>
      </c>
      <c r="B79" s="237">
        <v>111</v>
      </c>
      <c r="C79" s="186">
        <v>15</v>
      </c>
      <c r="D79" s="187">
        <v>27</v>
      </c>
      <c r="E79" s="187">
        <v>0</v>
      </c>
      <c r="F79" s="187">
        <v>23</v>
      </c>
      <c r="G79" s="187">
        <v>89</v>
      </c>
      <c r="H79" s="187">
        <v>0</v>
      </c>
      <c r="I79" s="187">
        <v>0</v>
      </c>
      <c r="J79" s="107">
        <v>2</v>
      </c>
    </row>
    <row r="80" spans="1:10" ht="15.95" customHeight="1" x14ac:dyDescent="0.2">
      <c r="A80" s="96" t="s">
        <v>71</v>
      </c>
      <c r="B80" s="237">
        <v>60</v>
      </c>
      <c r="C80" s="186">
        <v>9</v>
      </c>
      <c r="D80" s="187">
        <v>13</v>
      </c>
      <c r="E80" s="187">
        <v>0</v>
      </c>
      <c r="F80" s="187">
        <v>17</v>
      </c>
      <c r="G80" s="187">
        <v>50</v>
      </c>
      <c r="H80" s="187">
        <v>0</v>
      </c>
      <c r="I80" s="187">
        <v>0</v>
      </c>
      <c r="J80" s="107">
        <v>0</v>
      </c>
    </row>
    <row r="81" spans="1:10" ht="15.95" customHeight="1" x14ac:dyDescent="0.2">
      <c r="A81" s="96" t="s">
        <v>72</v>
      </c>
      <c r="B81" s="237">
        <v>33</v>
      </c>
      <c r="C81" s="186">
        <v>5</v>
      </c>
      <c r="D81" s="187">
        <v>6</v>
      </c>
      <c r="E81" s="187">
        <v>0</v>
      </c>
      <c r="F81" s="187">
        <v>3</v>
      </c>
      <c r="G81" s="187">
        <v>26</v>
      </c>
      <c r="H81" s="187">
        <v>0</v>
      </c>
      <c r="I81" s="187">
        <v>0</v>
      </c>
      <c r="J81" s="107">
        <v>1</v>
      </c>
    </row>
    <row r="82" spans="1:10" ht="15.95" customHeight="1" x14ac:dyDescent="0.2">
      <c r="A82" s="96" t="s">
        <v>73</v>
      </c>
      <c r="B82" s="237">
        <v>19</v>
      </c>
      <c r="C82" s="186">
        <v>2</v>
      </c>
      <c r="D82" s="187">
        <v>6</v>
      </c>
      <c r="E82" s="187">
        <v>0</v>
      </c>
      <c r="F82" s="187">
        <v>12</v>
      </c>
      <c r="G82" s="187">
        <v>8</v>
      </c>
      <c r="H82" s="187">
        <v>0</v>
      </c>
      <c r="I82" s="187">
        <v>0</v>
      </c>
      <c r="J82" s="107">
        <v>2</v>
      </c>
    </row>
    <row r="83" spans="1:10" ht="15.95" customHeight="1" x14ac:dyDescent="0.2">
      <c r="A83" s="96" t="s">
        <v>74</v>
      </c>
      <c r="B83" s="237">
        <v>25</v>
      </c>
      <c r="C83" s="186">
        <v>1</v>
      </c>
      <c r="D83" s="187">
        <v>7</v>
      </c>
      <c r="E83" s="187">
        <v>0</v>
      </c>
      <c r="F83" s="187">
        <v>10</v>
      </c>
      <c r="G83" s="187">
        <v>17</v>
      </c>
      <c r="H83" s="187">
        <v>0</v>
      </c>
      <c r="I83" s="187">
        <v>0</v>
      </c>
      <c r="J83" s="107">
        <v>5</v>
      </c>
    </row>
    <row r="84" spans="1:10" ht="15.95" customHeight="1" x14ac:dyDescent="0.2">
      <c r="A84" s="96" t="s">
        <v>75</v>
      </c>
      <c r="B84" s="237">
        <v>44</v>
      </c>
      <c r="C84" s="186">
        <v>7</v>
      </c>
      <c r="D84" s="187">
        <v>12</v>
      </c>
      <c r="E84" s="187">
        <v>0</v>
      </c>
      <c r="F84" s="187">
        <v>16</v>
      </c>
      <c r="G84" s="187">
        <v>34</v>
      </c>
      <c r="H84" s="187">
        <v>0</v>
      </c>
      <c r="I84" s="187">
        <v>0</v>
      </c>
      <c r="J84" s="107">
        <v>3</v>
      </c>
    </row>
    <row r="85" spans="1:10" ht="15.95" customHeight="1" x14ac:dyDescent="0.2">
      <c r="A85" s="96" t="s">
        <v>76</v>
      </c>
      <c r="B85" s="238">
        <v>81</v>
      </c>
      <c r="C85" s="188">
        <v>7</v>
      </c>
      <c r="D85" s="189">
        <v>20</v>
      </c>
      <c r="E85" s="189">
        <v>0</v>
      </c>
      <c r="F85" s="189">
        <v>52</v>
      </c>
      <c r="G85" s="189">
        <v>58</v>
      </c>
      <c r="H85" s="189">
        <v>0</v>
      </c>
      <c r="I85" s="189">
        <v>3</v>
      </c>
      <c r="J85" s="108">
        <v>4</v>
      </c>
    </row>
    <row r="86" spans="1:10" ht="15.95" customHeight="1" x14ac:dyDescent="0.2">
      <c r="A86" s="98" t="s">
        <v>77</v>
      </c>
      <c r="B86" s="239">
        <v>723</v>
      </c>
      <c r="C86" s="198">
        <v>95</v>
      </c>
      <c r="D86" s="191">
        <v>162</v>
      </c>
      <c r="E86" s="191">
        <v>0</v>
      </c>
      <c r="F86" s="191">
        <v>232</v>
      </c>
      <c r="G86" s="191">
        <v>574</v>
      </c>
      <c r="H86" s="191">
        <v>0</v>
      </c>
      <c r="I86" s="191">
        <v>11</v>
      </c>
      <c r="J86" s="109">
        <v>27</v>
      </c>
    </row>
    <row r="87" spans="1:10" ht="15.95" customHeight="1" x14ac:dyDescent="0.2">
      <c r="A87" s="96" t="s">
        <v>78</v>
      </c>
      <c r="B87" s="237">
        <v>21</v>
      </c>
      <c r="C87" s="186">
        <v>2</v>
      </c>
      <c r="D87" s="187">
        <v>3</v>
      </c>
      <c r="E87" s="187">
        <v>0</v>
      </c>
      <c r="F87" s="187">
        <v>5</v>
      </c>
      <c r="G87" s="187">
        <v>18</v>
      </c>
      <c r="H87" s="187">
        <v>0</v>
      </c>
      <c r="I87" s="187">
        <v>0</v>
      </c>
      <c r="J87" s="107">
        <v>2</v>
      </c>
    </row>
    <row r="88" spans="1:10" ht="15.95" customHeight="1" x14ac:dyDescent="0.2">
      <c r="A88" s="96" t="s">
        <v>79</v>
      </c>
      <c r="B88" s="237">
        <v>42</v>
      </c>
      <c r="C88" s="186">
        <v>3</v>
      </c>
      <c r="D88" s="187">
        <v>7</v>
      </c>
      <c r="E88" s="187">
        <v>0</v>
      </c>
      <c r="F88" s="187">
        <v>3</v>
      </c>
      <c r="G88" s="187">
        <v>37</v>
      </c>
      <c r="H88" s="187">
        <v>0</v>
      </c>
      <c r="I88" s="187">
        <v>3</v>
      </c>
      <c r="J88" s="107">
        <v>2</v>
      </c>
    </row>
    <row r="89" spans="1:10" ht="15.95" customHeight="1" x14ac:dyDescent="0.2">
      <c r="A89" s="96" t="s">
        <v>80</v>
      </c>
      <c r="B89" s="237">
        <v>58</v>
      </c>
      <c r="C89" s="186">
        <v>3</v>
      </c>
      <c r="D89" s="187">
        <v>14</v>
      </c>
      <c r="E89" s="187">
        <v>0</v>
      </c>
      <c r="F89" s="187">
        <v>14</v>
      </c>
      <c r="G89" s="187">
        <v>47</v>
      </c>
      <c r="H89" s="187">
        <v>0</v>
      </c>
      <c r="I89" s="187">
        <v>1</v>
      </c>
      <c r="J89" s="107">
        <v>3</v>
      </c>
    </row>
    <row r="90" spans="1:10" ht="15.95" customHeight="1" x14ac:dyDescent="0.2">
      <c r="A90" s="96" t="s">
        <v>81</v>
      </c>
      <c r="B90" s="237">
        <v>18</v>
      </c>
      <c r="C90" s="186">
        <v>0</v>
      </c>
      <c r="D90" s="187">
        <v>7</v>
      </c>
      <c r="E90" s="187">
        <v>0</v>
      </c>
      <c r="F90" s="187">
        <v>3</v>
      </c>
      <c r="G90" s="187">
        <v>13</v>
      </c>
      <c r="H90" s="187">
        <v>0</v>
      </c>
      <c r="I90" s="187">
        <v>0</v>
      </c>
      <c r="J90" s="107">
        <v>2</v>
      </c>
    </row>
    <row r="91" spans="1:10" ht="15.95" customHeight="1" x14ac:dyDescent="0.2">
      <c r="A91" s="96" t="s">
        <v>82</v>
      </c>
      <c r="B91" s="237">
        <v>31</v>
      </c>
      <c r="C91" s="186">
        <v>5</v>
      </c>
      <c r="D91" s="187">
        <v>4</v>
      </c>
      <c r="E91" s="187">
        <v>0</v>
      </c>
      <c r="F91" s="187">
        <v>4</v>
      </c>
      <c r="G91" s="187">
        <v>26</v>
      </c>
      <c r="H91" s="187">
        <v>0</v>
      </c>
      <c r="I91" s="187">
        <v>1</v>
      </c>
      <c r="J91" s="107">
        <v>1</v>
      </c>
    </row>
    <row r="92" spans="1:10" ht="15.95" customHeight="1" x14ac:dyDescent="0.2">
      <c r="A92" s="96" t="s">
        <v>83</v>
      </c>
      <c r="B92" s="237">
        <v>102</v>
      </c>
      <c r="C92" s="186">
        <v>6</v>
      </c>
      <c r="D92" s="187">
        <v>22</v>
      </c>
      <c r="E92" s="187">
        <v>0</v>
      </c>
      <c r="F92" s="187">
        <v>43</v>
      </c>
      <c r="G92" s="187">
        <v>91</v>
      </c>
      <c r="H92" s="187">
        <v>0</v>
      </c>
      <c r="I92" s="187">
        <v>0</v>
      </c>
      <c r="J92" s="107">
        <v>5</v>
      </c>
    </row>
    <row r="93" spans="1:10" ht="15.95" customHeight="1" x14ac:dyDescent="0.2">
      <c r="A93" s="96" t="s">
        <v>84</v>
      </c>
      <c r="B93" s="237">
        <v>82</v>
      </c>
      <c r="C93" s="186">
        <v>7</v>
      </c>
      <c r="D93" s="187">
        <v>19</v>
      </c>
      <c r="E93" s="187">
        <v>0</v>
      </c>
      <c r="F93" s="187">
        <v>26</v>
      </c>
      <c r="G93" s="187">
        <v>73</v>
      </c>
      <c r="H93" s="187">
        <v>0</v>
      </c>
      <c r="I93" s="187">
        <v>0</v>
      </c>
      <c r="J93" s="107">
        <v>2</v>
      </c>
    </row>
    <row r="94" spans="1:10" ht="15.95" customHeight="1" x14ac:dyDescent="0.2">
      <c r="A94" s="96" t="s">
        <v>85</v>
      </c>
      <c r="B94" s="237">
        <v>56</v>
      </c>
      <c r="C94" s="186">
        <v>8</v>
      </c>
      <c r="D94" s="187">
        <v>14</v>
      </c>
      <c r="E94" s="187">
        <v>0</v>
      </c>
      <c r="F94" s="187">
        <v>20</v>
      </c>
      <c r="G94" s="187">
        <v>45</v>
      </c>
      <c r="H94" s="187">
        <v>0</v>
      </c>
      <c r="I94" s="187">
        <v>7</v>
      </c>
      <c r="J94" s="107">
        <v>0</v>
      </c>
    </row>
    <row r="95" spans="1:10" ht="15.95" customHeight="1" x14ac:dyDescent="0.2">
      <c r="A95" s="96" t="s">
        <v>86</v>
      </c>
      <c r="B95" s="237">
        <v>16</v>
      </c>
      <c r="C95" s="186">
        <v>1</v>
      </c>
      <c r="D95" s="187">
        <v>3</v>
      </c>
      <c r="E95" s="187">
        <v>0</v>
      </c>
      <c r="F95" s="187">
        <v>8</v>
      </c>
      <c r="G95" s="187">
        <v>16</v>
      </c>
      <c r="H95" s="187">
        <v>0</v>
      </c>
      <c r="I95" s="187">
        <v>2</v>
      </c>
      <c r="J95" s="107">
        <v>1</v>
      </c>
    </row>
    <row r="96" spans="1:10" ht="15.95" customHeight="1" x14ac:dyDescent="0.2">
      <c r="A96" s="96" t="s">
        <v>87</v>
      </c>
      <c r="B96" s="237">
        <v>92</v>
      </c>
      <c r="C96" s="186">
        <v>15</v>
      </c>
      <c r="D96" s="187">
        <v>14</v>
      </c>
      <c r="E96" s="187">
        <v>0</v>
      </c>
      <c r="F96" s="187">
        <v>31</v>
      </c>
      <c r="G96" s="187">
        <v>76</v>
      </c>
      <c r="H96" s="187">
        <v>0</v>
      </c>
      <c r="I96" s="187">
        <v>0</v>
      </c>
      <c r="J96" s="107">
        <v>7</v>
      </c>
    </row>
    <row r="97" spans="1:10" ht="15.95" customHeight="1" x14ac:dyDescent="0.2">
      <c r="A97" s="96" t="s">
        <v>88</v>
      </c>
      <c r="B97" s="238">
        <v>55</v>
      </c>
      <c r="C97" s="188">
        <v>4</v>
      </c>
      <c r="D97" s="189">
        <v>15</v>
      </c>
      <c r="E97" s="189">
        <v>0</v>
      </c>
      <c r="F97" s="189">
        <v>21</v>
      </c>
      <c r="G97" s="189">
        <v>43</v>
      </c>
      <c r="H97" s="189">
        <v>0</v>
      </c>
      <c r="I97" s="189">
        <v>0</v>
      </c>
      <c r="J97" s="108">
        <v>7</v>
      </c>
    </row>
    <row r="98" spans="1:10" ht="15.95" customHeight="1" x14ac:dyDescent="0.2">
      <c r="A98" s="98" t="s">
        <v>89</v>
      </c>
      <c r="B98" s="239">
        <v>573</v>
      </c>
      <c r="C98" s="198">
        <v>54</v>
      </c>
      <c r="D98" s="191">
        <v>122</v>
      </c>
      <c r="E98" s="191">
        <v>0</v>
      </c>
      <c r="F98" s="191">
        <v>178</v>
      </c>
      <c r="G98" s="191">
        <v>485</v>
      </c>
      <c r="H98" s="191">
        <v>0</v>
      </c>
      <c r="I98" s="191">
        <v>14</v>
      </c>
      <c r="J98" s="109">
        <v>32</v>
      </c>
    </row>
    <row r="99" spans="1:10" ht="15.95" customHeight="1" thickBot="1" x14ac:dyDescent="0.25">
      <c r="A99" s="35" t="s">
        <v>90</v>
      </c>
      <c r="B99" s="241">
        <v>4203</v>
      </c>
      <c r="C99" s="228">
        <v>439</v>
      </c>
      <c r="D99" s="222">
        <v>1101</v>
      </c>
      <c r="E99" s="222">
        <v>0</v>
      </c>
      <c r="F99" s="222">
        <v>1116</v>
      </c>
      <c r="G99" s="222">
        <v>3337</v>
      </c>
      <c r="H99" s="222">
        <v>0</v>
      </c>
      <c r="I99" s="222">
        <v>87</v>
      </c>
      <c r="J99" s="223">
        <v>205</v>
      </c>
    </row>
    <row r="101" spans="1:10" ht="29.25" customHeight="1" x14ac:dyDescent="0.2">
      <c r="A101" s="451" t="s">
        <v>396</v>
      </c>
      <c r="B101" s="451"/>
      <c r="C101" s="451"/>
      <c r="D101" s="451"/>
      <c r="E101" s="451"/>
      <c r="F101" s="451"/>
      <c r="G101" s="451"/>
      <c r="H101" s="451"/>
      <c r="I101" s="451"/>
      <c r="J101" s="451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10.28515625" style="32" customWidth="1"/>
    <col min="7" max="7" width="9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470</v>
      </c>
    </row>
    <row r="2" spans="1:10" s="17" customFormat="1" ht="11.25" x14ac:dyDescent="0.2">
      <c r="A2" s="12"/>
    </row>
    <row r="3" spans="1:10" s="15" customFormat="1" ht="18.75" x14ac:dyDescent="0.2">
      <c r="A3" s="10" t="s">
        <v>186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390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277</v>
      </c>
      <c r="B7" s="60"/>
      <c r="C7" s="60"/>
      <c r="D7" s="60"/>
      <c r="E7" s="60"/>
      <c r="F7" s="60"/>
      <c r="G7" s="60"/>
      <c r="H7" s="60"/>
      <c r="I7" s="60"/>
      <c r="J7" s="259">
        <v>41974</v>
      </c>
    </row>
    <row r="8" spans="1:10" s="31" customFormat="1" ht="15" thickBot="1" x14ac:dyDescent="0.25">
      <c r="A8" s="92"/>
      <c r="B8" s="380" t="s">
        <v>391</v>
      </c>
      <c r="C8" s="446" t="s">
        <v>380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 x14ac:dyDescent="0.2">
      <c r="A9" s="94" t="s">
        <v>1</v>
      </c>
      <c r="B9" s="381"/>
      <c r="C9" s="454" t="s">
        <v>381</v>
      </c>
      <c r="D9" s="452" t="s">
        <v>382</v>
      </c>
      <c r="E9" s="452" t="s">
        <v>383</v>
      </c>
      <c r="F9" s="452" t="s">
        <v>384</v>
      </c>
      <c r="G9" s="452" t="s">
        <v>385</v>
      </c>
      <c r="H9" s="452" t="s">
        <v>386</v>
      </c>
      <c r="I9" s="452" t="s">
        <v>387</v>
      </c>
      <c r="J9" s="453" t="s">
        <v>388</v>
      </c>
    </row>
    <row r="10" spans="1:10" s="31" customFormat="1" ht="14.25" customHeight="1" x14ac:dyDescent="0.2">
      <c r="A10" s="94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 x14ac:dyDescent="0.25">
      <c r="A11" s="95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 x14ac:dyDescent="0.2">
      <c r="A12" s="96" t="s">
        <v>3</v>
      </c>
      <c r="B12" s="229">
        <v>891</v>
      </c>
      <c r="C12" s="204">
        <v>55</v>
      </c>
      <c r="D12" s="184">
        <v>314</v>
      </c>
      <c r="E12" s="184">
        <v>407</v>
      </c>
      <c r="F12" s="184">
        <v>156</v>
      </c>
      <c r="G12" s="184">
        <v>630</v>
      </c>
      <c r="H12" s="184">
        <v>0</v>
      </c>
      <c r="I12" s="184">
        <v>0</v>
      </c>
      <c r="J12" s="185">
        <v>20</v>
      </c>
    </row>
    <row r="13" spans="1:10" ht="15.95" customHeight="1" x14ac:dyDescent="0.2">
      <c r="A13" s="96" t="s">
        <v>4</v>
      </c>
      <c r="B13" s="230">
        <v>3380</v>
      </c>
      <c r="C13" s="186">
        <v>277</v>
      </c>
      <c r="D13" s="187">
        <v>985</v>
      </c>
      <c r="E13" s="187">
        <v>1550</v>
      </c>
      <c r="F13" s="187">
        <v>742</v>
      </c>
      <c r="G13" s="187">
        <v>2398</v>
      </c>
      <c r="H13" s="187">
        <v>0</v>
      </c>
      <c r="I13" s="187">
        <v>1</v>
      </c>
      <c r="J13" s="107">
        <v>62</v>
      </c>
    </row>
    <row r="14" spans="1:10" ht="15.95" customHeight="1" x14ac:dyDescent="0.2">
      <c r="A14" s="96" t="s">
        <v>5</v>
      </c>
      <c r="B14" s="230">
        <v>1694</v>
      </c>
      <c r="C14" s="186">
        <v>124</v>
      </c>
      <c r="D14" s="187">
        <v>544</v>
      </c>
      <c r="E14" s="187">
        <v>792</v>
      </c>
      <c r="F14" s="187">
        <v>310</v>
      </c>
      <c r="G14" s="187">
        <v>1191</v>
      </c>
      <c r="H14" s="187">
        <v>0</v>
      </c>
      <c r="I14" s="187">
        <v>0</v>
      </c>
      <c r="J14" s="107">
        <v>40</v>
      </c>
    </row>
    <row r="15" spans="1:10" ht="15.95" customHeight="1" x14ac:dyDescent="0.2">
      <c r="A15" s="96" t="s">
        <v>6</v>
      </c>
      <c r="B15" s="230">
        <v>2307</v>
      </c>
      <c r="C15" s="186">
        <v>246</v>
      </c>
      <c r="D15" s="187">
        <v>680</v>
      </c>
      <c r="E15" s="187">
        <v>1045</v>
      </c>
      <c r="F15" s="187">
        <v>300</v>
      </c>
      <c r="G15" s="187">
        <v>1605</v>
      </c>
      <c r="H15" s="187">
        <v>0</v>
      </c>
      <c r="I15" s="187">
        <v>0</v>
      </c>
      <c r="J15" s="107">
        <v>50</v>
      </c>
    </row>
    <row r="16" spans="1:10" ht="15.95" customHeight="1" x14ac:dyDescent="0.2">
      <c r="A16" s="96" t="s">
        <v>7</v>
      </c>
      <c r="B16" s="230">
        <v>3146</v>
      </c>
      <c r="C16" s="186">
        <v>196</v>
      </c>
      <c r="D16" s="187">
        <v>1239</v>
      </c>
      <c r="E16" s="187">
        <v>1524</v>
      </c>
      <c r="F16" s="187">
        <v>460</v>
      </c>
      <c r="G16" s="187">
        <v>2076</v>
      </c>
      <c r="H16" s="187">
        <v>0</v>
      </c>
      <c r="I16" s="187">
        <v>1</v>
      </c>
      <c r="J16" s="107">
        <v>57</v>
      </c>
    </row>
    <row r="17" spans="1:10" ht="15.95" customHeight="1" x14ac:dyDescent="0.2">
      <c r="A17" s="96" t="s">
        <v>8</v>
      </c>
      <c r="B17" s="230">
        <v>2469</v>
      </c>
      <c r="C17" s="186">
        <v>207</v>
      </c>
      <c r="D17" s="187">
        <v>702</v>
      </c>
      <c r="E17" s="187">
        <v>1133</v>
      </c>
      <c r="F17" s="187">
        <v>751</v>
      </c>
      <c r="G17" s="187">
        <v>1739</v>
      </c>
      <c r="H17" s="187">
        <v>0</v>
      </c>
      <c r="I17" s="187">
        <v>108</v>
      </c>
      <c r="J17" s="107">
        <v>60</v>
      </c>
    </row>
    <row r="18" spans="1:10" ht="15.95" customHeight="1" x14ac:dyDescent="0.2">
      <c r="A18" s="96" t="s">
        <v>9</v>
      </c>
      <c r="B18" s="230">
        <v>2075</v>
      </c>
      <c r="C18" s="186">
        <v>234</v>
      </c>
      <c r="D18" s="187">
        <v>587</v>
      </c>
      <c r="E18" s="187">
        <v>849</v>
      </c>
      <c r="F18" s="187">
        <v>500</v>
      </c>
      <c r="G18" s="187">
        <v>1447</v>
      </c>
      <c r="H18" s="187">
        <v>0</v>
      </c>
      <c r="I18" s="187">
        <v>2</v>
      </c>
      <c r="J18" s="107">
        <v>93</v>
      </c>
    </row>
    <row r="19" spans="1:10" ht="15.95" customHeight="1" x14ac:dyDescent="0.2">
      <c r="A19" s="96" t="s">
        <v>10</v>
      </c>
      <c r="B19" s="231">
        <v>1756</v>
      </c>
      <c r="C19" s="188">
        <v>192</v>
      </c>
      <c r="D19" s="189">
        <v>500</v>
      </c>
      <c r="E19" s="189">
        <v>708</v>
      </c>
      <c r="F19" s="189">
        <v>362</v>
      </c>
      <c r="G19" s="189">
        <v>1246</v>
      </c>
      <c r="H19" s="189">
        <v>0</v>
      </c>
      <c r="I19" s="189">
        <v>6</v>
      </c>
      <c r="J19" s="108">
        <v>36</v>
      </c>
    </row>
    <row r="20" spans="1:10" ht="15.95" customHeight="1" x14ac:dyDescent="0.2">
      <c r="A20" s="98" t="s">
        <v>11</v>
      </c>
      <c r="B20" s="232">
        <v>17718</v>
      </c>
      <c r="C20" s="198">
        <v>1531</v>
      </c>
      <c r="D20" s="191">
        <v>5551</v>
      </c>
      <c r="E20" s="191">
        <v>8008</v>
      </c>
      <c r="F20" s="191">
        <v>3581</v>
      </c>
      <c r="G20" s="191">
        <v>12332</v>
      </c>
      <c r="H20" s="191">
        <v>0</v>
      </c>
      <c r="I20" s="191">
        <v>118</v>
      </c>
      <c r="J20" s="109">
        <v>418</v>
      </c>
    </row>
    <row r="21" spans="1:10" ht="15.95" customHeight="1" x14ac:dyDescent="0.2">
      <c r="A21" s="96" t="s">
        <v>12</v>
      </c>
      <c r="B21" s="233">
        <v>6401</v>
      </c>
      <c r="C21" s="186">
        <v>555</v>
      </c>
      <c r="D21" s="187">
        <v>1808</v>
      </c>
      <c r="E21" s="187">
        <v>3501</v>
      </c>
      <c r="F21" s="187">
        <v>1921</v>
      </c>
      <c r="G21" s="187">
        <v>4714</v>
      </c>
      <c r="H21" s="187">
        <v>0</v>
      </c>
      <c r="I21" s="187">
        <v>1</v>
      </c>
      <c r="J21" s="107">
        <v>206</v>
      </c>
    </row>
    <row r="22" spans="1:10" ht="15.95" customHeight="1" x14ac:dyDescent="0.2">
      <c r="A22" s="96" t="s">
        <v>13</v>
      </c>
      <c r="B22" s="230">
        <v>2549</v>
      </c>
      <c r="C22" s="186">
        <v>324</v>
      </c>
      <c r="D22" s="187">
        <v>859</v>
      </c>
      <c r="E22" s="187">
        <v>1068</v>
      </c>
      <c r="F22" s="187">
        <v>615</v>
      </c>
      <c r="G22" s="187">
        <v>1821</v>
      </c>
      <c r="H22" s="187">
        <v>0</v>
      </c>
      <c r="I22" s="187">
        <v>7</v>
      </c>
      <c r="J22" s="107">
        <v>107</v>
      </c>
    </row>
    <row r="23" spans="1:10" ht="15.95" customHeight="1" x14ac:dyDescent="0.2">
      <c r="A23" s="96" t="s">
        <v>14</v>
      </c>
      <c r="B23" s="230">
        <v>1730</v>
      </c>
      <c r="C23" s="186">
        <v>236</v>
      </c>
      <c r="D23" s="187">
        <v>510</v>
      </c>
      <c r="E23" s="187">
        <v>854</v>
      </c>
      <c r="F23" s="187">
        <v>319</v>
      </c>
      <c r="G23" s="187">
        <v>1249</v>
      </c>
      <c r="H23" s="187">
        <v>0</v>
      </c>
      <c r="I23" s="187">
        <v>0</v>
      </c>
      <c r="J23" s="107">
        <v>47</v>
      </c>
    </row>
    <row r="24" spans="1:10" ht="15.95" customHeight="1" x14ac:dyDescent="0.2">
      <c r="A24" s="96" t="s">
        <v>15</v>
      </c>
      <c r="B24" s="230">
        <v>2300</v>
      </c>
      <c r="C24" s="186">
        <v>226</v>
      </c>
      <c r="D24" s="187">
        <v>696</v>
      </c>
      <c r="E24" s="187">
        <v>1120</v>
      </c>
      <c r="F24" s="187">
        <v>608</v>
      </c>
      <c r="G24" s="187">
        <v>1592</v>
      </c>
      <c r="H24" s="187">
        <v>0</v>
      </c>
      <c r="I24" s="187">
        <v>2</v>
      </c>
      <c r="J24" s="107">
        <v>93</v>
      </c>
    </row>
    <row r="25" spans="1:10" ht="15.95" customHeight="1" x14ac:dyDescent="0.2">
      <c r="A25" s="96" t="s">
        <v>16</v>
      </c>
      <c r="B25" s="230">
        <v>3273</v>
      </c>
      <c r="C25" s="186">
        <v>263</v>
      </c>
      <c r="D25" s="187">
        <v>986</v>
      </c>
      <c r="E25" s="187">
        <v>1864</v>
      </c>
      <c r="F25" s="187">
        <v>1093</v>
      </c>
      <c r="G25" s="187">
        <v>2300</v>
      </c>
      <c r="H25" s="187">
        <v>1</v>
      </c>
      <c r="I25" s="187">
        <v>30</v>
      </c>
      <c r="J25" s="107">
        <v>128</v>
      </c>
    </row>
    <row r="26" spans="1:10" ht="15.95" customHeight="1" x14ac:dyDescent="0.2">
      <c r="A26" s="96" t="s">
        <v>17</v>
      </c>
      <c r="B26" s="230">
        <v>1890</v>
      </c>
      <c r="C26" s="186">
        <v>215</v>
      </c>
      <c r="D26" s="187">
        <v>529</v>
      </c>
      <c r="E26" s="187">
        <v>945</v>
      </c>
      <c r="F26" s="187">
        <v>648</v>
      </c>
      <c r="G26" s="187">
        <v>1349</v>
      </c>
      <c r="H26" s="187">
        <v>0</v>
      </c>
      <c r="I26" s="187">
        <v>40</v>
      </c>
      <c r="J26" s="107">
        <v>86</v>
      </c>
    </row>
    <row r="27" spans="1:10" ht="15.95" customHeight="1" x14ac:dyDescent="0.2">
      <c r="A27" s="99" t="s">
        <v>18</v>
      </c>
      <c r="B27" s="231">
        <v>3787</v>
      </c>
      <c r="C27" s="188">
        <v>491</v>
      </c>
      <c r="D27" s="189">
        <v>1148</v>
      </c>
      <c r="E27" s="189">
        <v>1270</v>
      </c>
      <c r="F27" s="189">
        <v>586</v>
      </c>
      <c r="G27" s="189">
        <v>2907</v>
      </c>
      <c r="H27" s="189">
        <v>0</v>
      </c>
      <c r="I27" s="189">
        <v>0</v>
      </c>
      <c r="J27" s="108">
        <v>159</v>
      </c>
    </row>
    <row r="28" spans="1:10" ht="15.95" customHeight="1" x14ac:dyDescent="0.2">
      <c r="A28" s="100" t="s">
        <v>19</v>
      </c>
      <c r="B28" s="232">
        <v>21930</v>
      </c>
      <c r="C28" s="198">
        <v>2310</v>
      </c>
      <c r="D28" s="191">
        <v>6536</v>
      </c>
      <c r="E28" s="191">
        <v>10622</v>
      </c>
      <c r="F28" s="191">
        <v>5790</v>
      </c>
      <c r="G28" s="191">
        <v>15932</v>
      </c>
      <c r="H28" s="191">
        <v>1</v>
      </c>
      <c r="I28" s="191">
        <v>80</v>
      </c>
      <c r="J28" s="109">
        <v>826</v>
      </c>
    </row>
    <row r="29" spans="1:10" ht="15.95" customHeight="1" x14ac:dyDescent="0.2">
      <c r="A29" s="96" t="s">
        <v>20</v>
      </c>
      <c r="B29" s="233">
        <v>1837</v>
      </c>
      <c r="C29" s="186">
        <v>190</v>
      </c>
      <c r="D29" s="187">
        <v>531</v>
      </c>
      <c r="E29" s="187">
        <v>1023</v>
      </c>
      <c r="F29" s="187">
        <v>407</v>
      </c>
      <c r="G29" s="187">
        <v>1381</v>
      </c>
      <c r="H29" s="187">
        <v>0</v>
      </c>
      <c r="I29" s="187">
        <v>7</v>
      </c>
      <c r="J29" s="107">
        <v>138</v>
      </c>
    </row>
    <row r="30" spans="1:10" ht="15.95" customHeight="1" x14ac:dyDescent="0.2">
      <c r="A30" s="96" t="s">
        <v>21</v>
      </c>
      <c r="B30" s="230">
        <v>2241</v>
      </c>
      <c r="C30" s="186">
        <v>218</v>
      </c>
      <c r="D30" s="187">
        <v>724</v>
      </c>
      <c r="E30" s="187">
        <v>1035</v>
      </c>
      <c r="F30" s="187">
        <v>399</v>
      </c>
      <c r="G30" s="187">
        <v>1603</v>
      </c>
      <c r="H30" s="187">
        <v>0</v>
      </c>
      <c r="I30" s="187">
        <v>17</v>
      </c>
      <c r="J30" s="107">
        <v>117</v>
      </c>
    </row>
    <row r="31" spans="1:10" ht="15.95" customHeight="1" x14ac:dyDescent="0.2">
      <c r="A31" s="96" t="s">
        <v>22</v>
      </c>
      <c r="B31" s="230">
        <v>915</v>
      </c>
      <c r="C31" s="186">
        <v>100</v>
      </c>
      <c r="D31" s="187">
        <v>318</v>
      </c>
      <c r="E31" s="187">
        <v>447</v>
      </c>
      <c r="F31" s="187">
        <v>168</v>
      </c>
      <c r="G31" s="187">
        <v>617</v>
      </c>
      <c r="H31" s="187">
        <v>0</v>
      </c>
      <c r="I31" s="187">
        <v>9</v>
      </c>
      <c r="J31" s="107">
        <v>60</v>
      </c>
    </row>
    <row r="32" spans="1:10" ht="15.95" customHeight="1" x14ac:dyDescent="0.2">
      <c r="A32" s="96" t="s">
        <v>23</v>
      </c>
      <c r="B32" s="230">
        <v>2307</v>
      </c>
      <c r="C32" s="186">
        <v>200</v>
      </c>
      <c r="D32" s="187">
        <v>767</v>
      </c>
      <c r="E32" s="187">
        <v>1208</v>
      </c>
      <c r="F32" s="187">
        <v>543</v>
      </c>
      <c r="G32" s="187">
        <v>1616</v>
      </c>
      <c r="H32" s="187">
        <v>0</v>
      </c>
      <c r="I32" s="187">
        <v>33</v>
      </c>
      <c r="J32" s="107">
        <v>107</v>
      </c>
    </row>
    <row r="33" spans="1:10" ht="15.95" customHeight="1" x14ac:dyDescent="0.2">
      <c r="A33" s="96" t="s">
        <v>24</v>
      </c>
      <c r="B33" s="230">
        <v>2607</v>
      </c>
      <c r="C33" s="186">
        <v>248</v>
      </c>
      <c r="D33" s="187">
        <v>773</v>
      </c>
      <c r="E33" s="187">
        <v>1460</v>
      </c>
      <c r="F33" s="187">
        <v>557</v>
      </c>
      <c r="G33" s="187">
        <v>1966</v>
      </c>
      <c r="H33" s="187">
        <v>0</v>
      </c>
      <c r="I33" s="187">
        <v>62</v>
      </c>
      <c r="J33" s="107">
        <v>125</v>
      </c>
    </row>
    <row r="34" spans="1:10" ht="15.95" customHeight="1" x14ac:dyDescent="0.2">
      <c r="A34" s="96" t="s">
        <v>25</v>
      </c>
      <c r="B34" s="230">
        <v>3298</v>
      </c>
      <c r="C34" s="186">
        <v>370</v>
      </c>
      <c r="D34" s="187">
        <v>1135</v>
      </c>
      <c r="E34" s="187">
        <v>1851</v>
      </c>
      <c r="F34" s="187">
        <v>454</v>
      </c>
      <c r="G34" s="187">
        <v>2441</v>
      </c>
      <c r="H34" s="187">
        <v>0</v>
      </c>
      <c r="I34" s="187">
        <v>15</v>
      </c>
      <c r="J34" s="107">
        <v>229</v>
      </c>
    </row>
    <row r="35" spans="1:10" ht="15.95" customHeight="1" x14ac:dyDescent="0.2">
      <c r="A35" s="96" t="s">
        <v>26</v>
      </c>
      <c r="B35" s="230">
        <v>8521</v>
      </c>
      <c r="C35" s="186">
        <v>781</v>
      </c>
      <c r="D35" s="187">
        <v>2595</v>
      </c>
      <c r="E35" s="187">
        <v>4882</v>
      </c>
      <c r="F35" s="187">
        <v>2576</v>
      </c>
      <c r="G35" s="187">
        <v>5688</v>
      </c>
      <c r="H35" s="187">
        <v>0</v>
      </c>
      <c r="I35" s="187">
        <v>7</v>
      </c>
      <c r="J35" s="107">
        <v>807</v>
      </c>
    </row>
    <row r="36" spans="1:10" ht="15.95" customHeight="1" x14ac:dyDescent="0.2">
      <c r="A36" s="96" t="s">
        <v>27</v>
      </c>
      <c r="B36" s="230">
        <v>1591</v>
      </c>
      <c r="C36" s="186">
        <v>204</v>
      </c>
      <c r="D36" s="187">
        <v>496</v>
      </c>
      <c r="E36" s="187">
        <v>839</v>
      </c>
      <c r="F36" s="187">
        <v>279</v>
      </c>
      <c r="G36" s="187">
        <v>1156</v>
      </c>
      <c r="H36" s="187">
        <v>0</v>
      </c>
      <c r="I36" s="187">
        <v>1</v>
      </c>
      <c r="J36" s="107">
        <v>93</v>
      </c>
    </row>
    <row r="37" spans="1:10" ht="15.95" customHeight="1" x14ac:dyDescent="0.2">
      <c r="A37" s="99" t="s">
        <v>28</v>
      </c>
      <c r="B37" s="231">
        <v>3980</v>
      </c>
      <c r="C37" s="188">
        <v>460</v>
      </c>
      <c r="D37" s="189">
        <v>1300</v>
      </c>
      <c r="E37" s="189">
        <v>1969</v>
      </c>
      <c r="F37" s="189">
        <v>420</v>
      </c>
      <c r="G37" s="189">
        <v>2803</v>
      </c>
      <c r="H37" s="189">
        <v>0</v>
      </c>
      <c r="I37" s="189">
        <v>39</v>
      </c>
      <c r="J37" s="108">
        <v>176</v>
      </c>
    </row>
    <row r="38" spans="1:10" ht="15.95" customHeight="1" x14ac:dyDescent="0.2">
      <c r="A38" s="100" t="s">
        <v>29</v>
      </c>
      <c r="B38" s="234">
        <v>27297</v>
      </c>
      <c r="C38" s="198">
        <v>2771</v>
      </c>
      <c r="D38" s="191">
        <v>8639</v>
      </c>
      <c r="E38" s="191">
        <v>14714</v>
      </c>
      <c r="F38" s="191">
        <v>5803</v>
      </c>
      <c r="G38" s="191">
        <v>19271</v>
      </c>
      <c r="H38" s="191">
        <v>0</v>
      </c>
      <c r="I38" s="191">
        <v>190</v>
      </c>
      <c r="J38" s="109">
        <v>1852</v>
      </c>
    </row>
    <row r="39" spans="1:10" ht="15.95" customHeight="1" x14ac:dyDescent="0.2">
      <c r="A39" s="96" t="s">
        <v>30</v>
      </c>
      <c r="B39" s="233">
        <v>8510</v>
      </c>
      <c r="C39" s="186">
        <v>471</v>
      </c>
      <c r="D39" s="187">
        <v>2673</v>
      </c>
      <c r="E39" s="187">
        <v>5540</v>
      </c>
      <c r="F39" s="187">
        <v>2888</v>
      </c>
      <c r="G39" s="187">
        <v>6162</v>
      </c>
      <c r="H39" s="187">
        <v>0</v>
      </c>
      <c r="I39" s="187">
        <v>157</v>
      </c>
      <c r="J39" s="107">
        <v>161</v>
      </c>
    </row>
    <row r="40" spans="1:10" ht="15.95" customHeight="1" x14ac:dyDescent="0.2">
      <c r="A40" s="96" t="s">
        <v>31</v>
      </c>
      <c r="B40" s="230">
        <v>7597</v>
      </c>
      <c r="C40" s="186">
        <v>517</v>
      </c>
      <c r="D40" s="187">
        <v>2272</v>
      </c>
      <c r="E40" s="187">
        <v>4749</v>
      </c>
      <c r="F40" s="187">
        <v>2602</v>
      </c>
      <c r="G40" s="187">
        <v>5787</v>
      </c>
      <c r="H40" s="187">
        <v>0</v>
      </c>
      <c r="I40" s="187">
        <v>179</v>
      </c>
      <c r="J40" s="107">
        <v>217</v>
      </c>
    </row>
    <row r="41" spans="1:10" ht="15.95" customHeight="1" x14ac:dyDescent="0.2">
      <c r="A41" s="96" t="s">
        <v>32</v>
      </c>
      <c r="B41" s="230">
        <v>6578</v>
      </c>
      <c r="C41" s="186">
        <v>616</v>
      </c>
      <c r="D41" s="187">
        <v>1975</v>
      </c>
      <c r="E41" s="187">
        <v>3123</v>
      </c>
      <c r="F41" s="187">
        <v>1370</v>
      </c>
      <c r="G41" s="187">
        <v>4921</v>
      </c>
      <c r="H41" s="187">
        <v>0</v>
      </c>
      <c r="I41" s="187">
        <v>78</v>
      </c>
      <c r="J41" s="107">
        <v>222</v>
      </c>
    </row>
    <row r="42" spans="1:10" ht="15.95" customHeight="1" x14ac:dyDescent="0.2">
      <c r="A42" s="96" t="s">
        <v>33</v>
      </c>
      <c r="B42" s="230">
        <v>7833</v>
      </c>
      <c r="C42" s="186">
        <v>599</v>
      </c>
      <c r="D42" s="187">
        <v>2550</v>
      </c>
      <c r="E42" s="187">
        <v>4574</v>
      </c>
      <c r="F42" s="187">
        <v>2281</v>
      </c>
      <c r="G42" s="187">
        <v>5754</v>
      </c>
      <c r="H42" s="187">
        <v>0</v>
      </c>
      <c r="I42" s="187">
        <v>89</v>
      </c>
      <c r="J42" s="107">
        <v>198</v>
      </c>
    </row>
    <row r="43" spans="1:10" ht="15.95" customHeight="1" x14ac:dyDescent="0.2">
      <c r="A43" s="96" t="s">
        <v>34</v>
      </c>
      <c r="B43" s="235">
        <v>2143</v>
      </c>
      <c r="C43" s="194">
        <v>174</v>
      </c>
      <c r="D43" s="195">
        <v>754</v>
      </c>
      <c r="E43" s="195">
        <v>1010</v>
      </c>
      <c r="F43" s="195">
        <v>599</v>
      </c>
      <c r="G43" s="195">
        <v>1530</v>
      </c>
      <c r="H43" s="195">
        <v>0</v>
      </c>
      <c r="I43" s="195">
        <v>2</v>
      </c>
      <c r="J43" s="110">
        <v>50</v>
      </c>
    </row>
    <row r="44" spans="1:10" ht="15.95" customHeight="1" x14ac:dyDescent="0.2">
      <c r="A44" s="96" t="s">
        <v>35</v>
      </c>
      <c r="B44" s="230">
        <v>4149</v>
      </c>
      <c r="C44" s="186">
        <v>436</v>
      </c>
      <c r="D44" s="187">
        <v>1254</v>
      </c>
      <c r="E44" s="187">
        <v>2440</v>
      </c>
      <c r="F44" s="187">
        <v>741</v>
      </c>
      <c r="G44" s="187">
        <v>3027</v>
      </c>
      <c r="H44" s="187">
        <v>0</v>
      </c>
      <c r="I44" s="187">
        <v>52</v>
      </c>
      <c r="J44" s="107">
        <v>177</v>
      </c>
    </row>
    <row r="45" spans="1:10" ht="15.95" customHeight="1" x14ac:dyDescent="0.2">
      <c r="A45" s="99" t="s">
        <v>36</v>
      </c>
      <c r="B45" s="231">
        <v>2093</v>
      </c>
      <c r="C45" s="188">
        <v>208</v>
      </c>
      <c r="D45" s="189">
        <v>640</v>
      </c>
      <c r="E45" s="189">
        <v>1156</v>
      </c>
      <c r="F45" s="189">
        <v>474</v>
      </c>
      <c r="G45" s="189">
        <v>1619</v>
      </c>
      <c r="H45" s="189">
        <v>0</v>
      </c>
      <c r="I45" s="189">
        <v>1</v>
      </c>
      <c r="J45" s="108">
        <v>58</v>
      </c>
    </row>
    <row r="46" spans="1:10" ht="15.95" customHeight="1" x14ac:dyDescent="0.2">
      <c r="A46" s="100" t="s">
        <v>37</v>
      </c>
      <c r="B46" s="232">
        <v>38903</v>
      </c>
      <c r="C46" s="198">
        <v>3021</v>
      </c>
      <c r="D46" s="191">
        <v>12118</v>
      </c>
      <c r="E46" s="191">
        <v>22592</v>
      </c>
      <c r="F46" s="191">
        <v>10955</v>
      </c>
      <c r="G46" s="191">
        <v>28800</v>
      </c>
      <c r="H46" s="191">
        <v>0</v>
      </c>
      <c r="I46" s="191">
        <v>558</v>
      </c>
      <c r="J46" s="109">
        <v>1083</v>
      </c>
    </row>
    <row r="47" spans="1:10" ht="15.95" customHeight="1" x14ac:dyDescent="0.2">
      <c r="A47" s="96" t="s">
        <v>38</v>
      </c>
      <c r="B47" s="233">
        <v>1983</v>
      </c>
      <c r="C47" s="186">
        <v>204</v>
      </c>
      <c r="D47" s="187">
        <v>593</v>
      </c>
      <c r="E47" s="187">
        <v>1156</v>
      </c>
      <c r="F47" s="187">
        <v>294</v>
      </c>
      <c r="G47" s="187">
        <v>1516</v>
      </c>
      <c r="H47" s="187">
        <v>0</v>
      </c>
      <c r="I47" s="187">
        <v>14</v>
      </c>
      <c r="J47" s="107">
        <v>82</v>
      </c>
    </row>
    <row r="48" spans="1:10" ht="15.95" customHeight="1" x14ac:dyDescent="0.2">
      <c r="A48" s="96" t="s">
        <v>39</v>
      </c>
      <c r="B48" s="230">
        <v>5577</v>
      </c>
      <c r="C48" s="186">
        <v>706</v>
      </c>
      <c r="D48" s="187">
        <v>1623</v>
      </c>
      <c r="E48" s="187">
        <v>3128</v>
      </c>
      <c r="F48" s="187">
        <v>1668</v>
      </c>
      <c r="G48" s="187">
        <v>4242</v>
      </c>
      <c r="H48" s="187">
        <v>0</v>
      </c>
      <c r="I48" s="187">
        <v>39</v>
      </c>
      <c r="J48" s="107">
        <v>323</v>
      </c>
    </row>
    <row r="49" spans="1:10" ht="15.95" customHeight="1" x14ac:dyDescent="0.2">
      <c r="A49" s="96" t="s">
        <v>40</v>
      </c>
      <c r="B49" s="230">
        <v>2353</v>
      </c>
      <c r="C49" s="186">
        <v>239</v>
      </c>
      <c r="D49" s="187">
        <v>669</v>
      </c>
      <c r="E49" s="187">
        <v>1338</v>
      </c>
      <c r="F49" s="187">
        <v>367</v>
      </c>
      <c r="G49" s="187">
        <v>1707</v>
      </c>
      <c r="H49" s="187">
        <v>0</v>
      </c>
      <c r="I49" s="187">
        <v>10</v>
      </c>
      <c r="J49" s="107">
        <v>139</v>
      </c>
    </row>
    <row r="50" spans="1:10" ht="15.95" customHeight="1" x14ac:dyDescent="0.2">
      <c r="A50" s="96" t="s">
        <v>41</v>
      </c>
      <c r="B50" s="230">
        <v>1996</v>
      </c>
      <c r="C50" s="186">
        <v>195</v>
      </c>
      <c r="D50" s="187">
        <v>596</v>
      </c>
      <c r="E50" s="187">
        <v>1254</v>
      </c>
      <c r="F50" s="187">
        <v>467</v>
      </c>
      <c r="G50" s="187">
        <v>1429</v>
      </c>
      <c r="H50" s="187">
        <v>0</v>
      </c>
      <c r="I50" s="187">
        <v>1</v>
      </c>
      <c r="J50" s="107">
        <v>68</v>
      </c>
    </row>
    <row r="51" spans="1:10" ht="15.95" customHeight="1" x14ac:dyDescent="0.2">
      <c r="A51" s="96" t="s">
        <v>42</v>
      </c>
      <c r="B51" s="230">
        <v>4453</v>
      </c>
      <c r="C51" s="186">
        <v>300</v>
      </c>
      <c r="D51" s="187">
        <v>1302</v>
      </c>
      <c r="E51" s="187">
        <v>2662</v>
      </c>
      <c r="F51" s="187">
        <v>1436</v>
      </c>
      <c r="G51" s="187">
        <v>3389</v>
      </c>
      <c r="H51" s="187">
        <v>0</v>
      </c>
      <c r="I51" s="187">
        <v>12</v>
      </c>
      <c r="J51" s="107">
        <v>207</v>
      </c>
    </row>
    <row r="52" spans="1:10" ht="15.95" customHeight="1" x14ac:dyDescent="0.2">
      <c r="A52" s="96" t="s">
        <v>43</v>
      </c>
      <c r="B52" s="230">
        <v>3801</v>
      </c>
      <c r="C52" s="186">
        <v>372</v>
      </c>
      <c r="D52" s="187">
        <v>1211</v>
      </c>
      <c r="E52" s="187">
        <v>1978</v>
      </c>
      <c r="F52" s="187">
        <v>829</v>
      </c>
      <c r="G52" s="187">
        <v>2830</v>
      </c>
      <c r="H52" s="187">
        <v>0</v>
      </c>
      <c r="I52" s="187">
        <v>1</v>
      </c>
      <c r="J52" s="107">
        <v>213</v>
      </c>
    </row>
    <row r="53" spans="1:10" ht="15.95" customHeight="1" x14ac:dyDescent="0.2">
      <c r="A53" s="96" t="s">
        <v>44</v>
      </c>
      <c r="B53" s="230">
        <v>3422</v>
      </c>
      <c r="C53" s="186">
        <v>474</v>
      </c>
      <c r="D53" s="187">
        <v>826</v>
      </c>
      <c r="E53" s="187">
        <v>1812</v>
      </c>
      <c r="F53" s="187">
        <v>656</v>
      </c>
      <c r="G53" s="187">
        <v>2723</v>
      </c>
      <c r="H53" s="187">
        <v>0</v>
      </c>
      <c r="I53" s="187">
        <v>4</v>
      </c>
      <c r="J53" s="107">
        <v>237</v>
      </c>
    </row>
    <row r="54" spans="1:10" ht="15.95" customHeight="1" x14ac:dyDescent="0.2">
      <c r="A54" s="96" t="s">
        <v>45</v>
      </c>
      <c r="B54" s="230">
        <v>3403</v>
      </c>
      <c r="C54" s="186">
        <v>351</v>
      </c>
      <c r="D54" s="187">
        <v>1069</v>
      </c>
      <c r="E54" s="187">
        <v>1969</v>
      </c>
      <c r="F54" s="187">
        <v>757</v>
      </c>
      <c r="G54" s="187">
        <v>2495</v>
      </c>
      <c r="H54" s="187">
        <v>0</v>
      </c>
      <c r="I54" s="187">
        <v>0</v>
      </c>
      <c r="J54" s="107">
        <v>108</v>
      </c>
    </row>
    <row r="55" spans="1:10" s="33" customFormat="1" ht="15.95" customHeight="1" x14ac:dyDescent="0.2">
      <c r="A55" s="96" t="s">
        <v>46</v>
      </c>
      <c r="B55" s="230">
        <v>1049</v>
      </c>
      <c r="C55" s="186">
        <v>98</v>
      </c>
      <c r="D55" s="187">
        <v>311</v>
      </c>
      <c r="E55" s="187">
        <v>617</v>
      </c>
      <c r="F55" s="187">
        <v>383</v>
      </c>
      <c r="G55" s="187">
        <v>775</v>
      </c>
      <c r="H55" s="187">
        <v>0</v>
      </c>
      <c r="I55" s="187">
        <v>0</v>
      </c>
      <c r="J55" s="107">
        <v>66</v>
      </c>
    </row>
    <row r="56" spans="1:10" ht="15.95" customHeight="1" x14ac:dyDescent="0.2">
      <c r="A56" s="96" t="s">
        <v>47</v>
      </c>
      <c r="B56" s="230">
        <v>1947</v>
      </c>
      <c r="C56" s="186">
        <v>273</v>
      </c>
      <c r="D56" s="187">
        <v>445</v>
      </c>
      <c r="E56" s="187">
        <v>899</v>
      </c>
      <c r="F56" s="187">
        <v>305</v>
      </c>
      <c r="G56" s="187">
        <v>1588</v>
      </c>
      <c r="H56" s="187">
        <v>0</v>
      </c>
      <c r="I56" s="187">
        <v>0</v>
      </c>
      <c r="J56" s="107">
        <v>97</v>
      </c>
    </row>
    <row r="57" spans="1:10" ht="15.95" customHeight="1" x14ac:dyDescent="0.2">
      <c r="A57" s="99" t="s">
        <v>48</v>
      </c>
      <c r="B57" s="231">
        <v>6003</v>
      </c>
      <c r="C57" s="188">
        <v>722</v>
      </c>
      <c r="D57" s="189">
        <v>1809</v>
      </c>
      <c r="E57" s="189">
        <v>3104</v>
      </c>
      <c r="F57" s="189">
        <v>708</v>
      </c>
      <c r="G57" s="189">
        <v>4555</v>
      </c>
      <c r="H57" s="189">
        <v>0</v>
      </c>
      <c r="I57" s="189">
        <v>27</v>
      </c>
      <c r="J57" s="108">
        <v>190</v>
      </c>
    </row>
    <row r="58" spans="1:10" ht="15.95" customHeight="1" thickBot="1" x14ac:dyDescent="0.25">
      <c r="A58" s="102" t="s">
        <v>49</v>
      </c>
      <c r="B58" s="236">
        <v>35987</v>
      </c>
      <c r="C58" s="201">
        <v>3934</v>
      </c>
      <c r="D58" s="197">
        <v>10454</v>
      </c>
      <c r="E58" s="197">
        <v>19917</v>
      </c>
      <c r="F58" s="197">
        <v>7870</v>
      </c>
      <c r="G58" s="197">
        <v>27249</v>
      </c>
      <c r="H58" s="197">
        <v>0</v>
      </c>
      <c r="I58" s="197">
        <v>108</v>
      </c>
      <c r="J58" s="111">
        <v>1730</v>
      </c>
    </row>
    <row r="59" spans="1:10" ht="15.95" customHeight="1" x14ac:dyDescent="0.2">
      <c r="A59" s="103" t="s">
        <v>50</v>
      </c>
      <c r="B59" s="237">
        <v>5024</v>
      </c>
      <c r="C59" s="186">
        <v>427</v>
      </c>
      <c r="D59" s="187">
        <v>1625</v>
      </c>
      <c r="E59" s="187">
        <v>2713</v>
      </c>
      <c r="F59" s="187">
        <v>1264</v>
      </c>
      <c r="G59" s="187">
        <v>3551</v>
      </c>
      <c r="H59" s="187">
        <v>0</v>
      </c>
      <c r="I59" s="187">
        <v>1</v>
      </c>
      <c r="J59" s="107">
        <v>178</v>
      </c>
    </row>
    <row r="60" spans="1:10" ht="15.95" customHeight="1" x14ac:dyDescent="0.2">
      <c r="A60" s="96" t="s">
        <v>51</v>
      </c>
      <c r="B60" s="237">
        <v>1460</v>
      </c>
      <c r="C60" s="186">
        <v>94</v>
      </c>
      <c r="D60" s="187">
        <v>386</v>
      </c>
      <c r="E60" s="187">
        <v>861</v>
      </c>
      <c r="F60" s="187">
        <v>339</v>
      </c>
      <c r="G60" s="187">
        <v>1112</v>
      </c>
      <c r="H60" s="187">
        <v>0</v>
      </c>
      <c r="I60" s="187">
        <v>85</v>
      </c>
      <c r="J60" s="107">
        <v>109</v>
      </c>
    </row>
    <row r="61" spans="1:10" ht="15.95" customHeight="1" x14ac:dyDescent="0.2">
      <c r="A61" s="96" t="s">
        <v>52</v>
      </c>
      <c r="B61" s="237">
        <v>4863</v>
      </c>
      <c r="C61" s="186">
        <v>331</v>
      </c>
      <c r="D61" s="187">
        <v>1414</v>
      </c>
      <c r="E61" s="187">
        <v>2696</v>
      </c>
      <c r="F61" s="187">
        <v>1877</v>
      </c>
      <c r="G61" s="187">
        <v>3910</v>
      </c>
      <c r="H61" s="187">
        <v>0</v>
      </c>
      <c r="I61" s="187">
        <v>21</v>
      </c>
      <c r="J61" s="107">
        <v>122</v>
      </c>
    </row>
    <row r="62" spans="1:10" ht="15.95" customHeight="1" x14ac:dyDescent="0.2">
      <c r="A62" s="96" t="s">
        <v>53</v>
      </c>
      <c r="B62" s="237">
        <v>2363</v>
      </c>
      <c r="C62" s="186">
        <v>180</v>
      </c>
      <c r="D62" s="187">
        <v>717</v>
      </c>
      <c r="E62" s="187">
        <v>1343</v>
      </c>
      <c r="F62" s="187">
        <v>896</v>
      </c>
      <c r="G62" s="187">
        <v>1792</v>
      </c>
      <c r="H62" s="187">
        <v>0</v>
      </c>
      <c r="I62" s="187">
        <v>0</v>
      </c>
      <c r="J62" s="107">
        <v>105</v>
      </c>
    </row>
    <row r="63" spans="1:10" ht="15.95" customHeight="1" x14ac:dyDescent="0.2">
      <c r="A63" s="96" t="s">
        <v>54</v>
      </c>
      <c r="B63" s="237">
        <v>1890</v>
      </c>
      <c r="C63" s="186">
        <v>136</v>
      </c>
      <c r="D63" s="187">
        <v>519</v>
      </c>
      <c r="E63" s="187">
        <v>1180</v>
      </c>
      <c r="F63" s="187">
        <v>546</v>
      </c>
      <c r="G63" s="187">
        <v>1435</v>
      </c>
      <c r="H63" s="187">
        <v>0</v>
      </c>
      <c r="I63" s="187">
        <v>8</v>
      </c>
      <c r="J63" s="107">
        <v>31</v>
      </c>
    </row>
    <row r="64" spans="1:10" ht="15.95" customHeight="1" x14ac:dyDescent="0.2">
      <c r="A64" s="96" t="s">
        <v>55</v>
      </c>
      <c r="B64" s="237">
        <v>7315</v>
      </c>
      <c r="C64" s="186">
        <v>341</v>
      </c>
      <c r="D64" s="187">
        <v>1988</v>
      </c>
      <c r="E64" s="187">
        <v>4867</v>
      </c>
      <c r="F64" s="187">
        <v>3548</v>
      </c>
      <c r="G64" s="187">
        <v>5842</v>
      </c>
      <c r="H64" s="187">
        <v>0</v>
      </c>
      <c r="I64" s="187">
        <v>73</v>
      </c>
      <c r="J64" s="107">
        <v>112</v>
      </c>
    </row>
    <row r="65" spans="1:10" ht="15.95" customHeight="1" x14ac:dyDescent="0.2">
      <c r="A65" s="96" t="s">
        <v>56</v>
      </c>
      <c r="B65" s="237">
        <v>2670</v>
      </c>
      <c r="C65" s="186">
        <v>145</v>
      </c>
      <c r="D65" s="187">
        <v>725</v>
      </c>
      <c r="E65" s="187">
        <v>2036</v>
      </c>
      <c r="F65" s="187">
        <v>853</v>
      </c>
      <c r="G65" s="187">
        <v>1892</v>
      </c>
      <c r="H65" s="187">
        <v>0</v>
      </c>
      <c r="I65" s="187">
        <v>8</v>
      </c>
      <c r="J65" s="107">
        <v>39</v>
      </c>
    </row>
    <row r="66" spans="1:10" ht="15.95" customHeight="1" x14ac:dyDescent="0.2">
      <c r="A66" s="96" t="s">
        <v>57</v>
      </c>
      <c r="B66" s="237">
        <v>6175</v>
      </c>
      <c r="C66" s="186">
        <v>215</v>
      </c>
      <c r="D66" s="187">
        <v>1591</v>
      </c>
      <c r="E66" s="187">
        <v>4551</v>
      </c>
      <c r="F66" s="187">
        <v>3320</v>
      </c>
      <c r="G66" s="187">
        <v>4988</v>
      </c>
      <c r="H66" s="187">
        <v>0</v>
      </c>
      <c r="I66" s="187">
        <v>79</v>
      </c>
      <c r="J66" s="107">
        <v>207</v>
      </c>
    </row>
    <row r="67" spans="1:10" ht="15.95" customHeight="1" x14ac:dyDescent="0.2">
      <c r="A67" s="96" t="s">
        <v>58</v>
      </c>
      <c r="B67" s="237">
        <v>13427</v>
      </c>
      <c r="C67" s="186">
        <v>453</v>
      </c>
      <c r="D67" s="187">
        <v>3287</v>
      </c>
      <c r="E67" s="187">
        <v>10510</v>
      </c>
      <c r="F67" s="187">
        <v>7367</v>
      </c>
      <c r="G67" s="187">
        <v>10670</v>
      </c>
      <c r="H67" s="187">
        <v>0</v>
      </c>
      <c r="I67" s="187">
        <v>35</v>
      </c>
      <c r="J67" s="107">
        <v>333</v>
      </c>
    </row>
    <row r="68" spans="1:10" ht="15.95" customHeight="1" x14ac:dyDescent="0.2">
      <c r="A68" s="96" t="s">
        <v>59</v>
      </c>
      <c r="B68" s="237">
        <v>4850</v>
      </c>
      <c r="C68" s="186">
        <v>323</v>
      </c>
      <c r="D68" s="187">
        <v>1313</v>
      </c>
      <c r="E68" s="187">
        <v>3336</v>
      </c>
      <c r="F68" s="187">
        <v>1591</v>
      </c>
      <c r="G68" s="187">
        <v>3651</v>
      </c>
      <c r="H68" s="187">
        <v>0</v>
      </c>
      <c r="I68" s="187">
        <v>2</v>
      </c>
      <c r="J68" s="107">
        <v>276</v>
      </c>
    </row>
    <row r="69" spans="1:10" ht="15.95" customHeight="1" x14ac:dyDescent="0.2">
      <c r="A69" s="96" t="s">
        <v>60</v>
      </c>
      <c r="B69" s="237">
        <v>3458</v>
      </c>
      <c r="C69" s="186">
        <v>291</v>
      </c>
      <c r="D69" s="187">
        <v>1029</v>
      </c>
      <c r="E69" s="187">
        <v>1964</v>
      </c>
      <c r="F69" s="187">
        <v>773</v>
      </c>
      <c r="G69" s="187">
        <v>2509</v>
      </c>
      <c r="H69" s="187">
        <v>0</v>
      </c>
      <c r="I69" s="187">
        <v>1</v>
      </c>
      <c r="J69" s="107">
        <v>130</v>
      </c>
    </row>
    <row r="70" spans="1:10" ht="15.95" customHeight="1" x14ac:dyDescent="0.2">
      <c r="A70" s="96" t="s">
        <v>61</v>
      </c>
      <c r="B70" s="237">
        <v>2172</v>
      </c>
      <c r="C70" s="186">
        <v>161</v>
      </c>
      <c r="D70" s="187">
        <v>656</v>
      </c>
      <c r="E70" s="187">
        <v>1383</v>
      </c>
      <c r="F70" s="187">
        <v>521</v>
      </c>
      <c r="G70" s="187">
        <v>1662</v>
      </c>
      <c r="H70" s="187">
        <v>0</v>
      </c>
      <c r="I70" s="187">
        <v>4</v>
      </c>
      <c r="J70" s="107">
        <v>87</v>
      </c>
    </row>
    <row r="71" spans="1:10" ht="15.95" customHeight="1" x14ac:dyDescent="0.2">
      <c r="A71" s="96" t="s">
        <v>62</v>
      </c>
      <c r="B71" s="238">
        <v>3171</v>
      </c>
      <c r="C71" s="188">
        <v>253</v>
      </c>
      <c r="D71" s="189">
        <v>956</v>
      </c>
      <c r="E71" s="189">
        <v>1928</v>
      </c>
      <c r="F71" s="189">
        <v>788</v>
      </c>
      <c r="G71" s="189">
        <v>2310</v>
      </c>
      <c r="H71" s="189">
        <v>1</v>
      </c>
      <c r="I71" s="189">
        <v>114</v>
      </c>
      <c r="J71" s="108">
        <v>213</v>
      </c>
    </row>
    <row r="72" spans="1:10" ht="15.95" customHeight="1" x14ac:dyDescent="0.2">
      <c r="A72" s="98" t="s">
        <v>63</v>
      </c>
      <c r="B72" s="239">
        <v>58838</v>
      </c>
      <c r="C72" s="198">
        <v>3350</v>
      </c>
      <c r="D72" s="191">
        <v>16206</v>
      </c>
      <c r="E72" s="191">
        <v>39368</v>
      </c>
      <c r="F72" s="191">
        <v>23683</v>
      </c>
      <c r="G72" s="191">
        <v>45324</v>
      </c>
      <c r="H72" s="191">
        <v>1</v>
      </c>
      <c r="I72" s="191">
        <v>431</v>
      </c>
      <c r="J72" s="109">
        <v>1942</v>
      </c>
    </row>
    <row r="73" spans="1:10" ht="15.95" customHeight="1" x14ac:dyDescent="0.2">
      <c r="A73" s="96" t="s">
        <v>64</v>
      </c>
      <c r="B73" s="237">
        <v>7439</v>
      </c>
      <c r="C73" s="186">
        <v>667</v>
      </c>
      <c r="D73" s="187">
        <v>1666</v>
      </c>
      <c r="E73" s="187">
        <v>4705</v>
      </c>
      <c r="F73" s="187">
        <v>2425</v>
      </c>
      <c r="G73" s="187">
        <v>5896</v>
      </c>
      <c r="H73" s="187">
        <v>0</v>
      </c>
      <c r="I73" s="187">
        <v>27</v>
      </c>
      <c r="J73" s="107">
        <v>363</v>
      </c>
    </row>
    <row r="74" spans="1:10" ht="15.95" customHeight="1" x14ac:dyDescent="0.2">
      <c r="A74" s="96" t="s">
        <v>65</v>
      </c>
      <c r="B74" s="237">
        <v>5199</v>
      </c>
      <c r="C74" s="186">
        <v>480</v>
      </c>
      <c r="D74" s="187">
        <v>1398</v>
      </c>
      <c r="E74" s="187">
        <v>3283</v>
      </c>
      <c r="F74" s="187">
        <v>1251</v>
      </c>
      <c r="G74" s="187">
        <v>3874</v>
      </c>
      <c r="H74" s="187">
        <v>0</v>
      </c>
      <c r="I74" s="187">
        <v>74</v>
      </c>
      <c r="J74" s="107">
        <v>335</v>
      </c>
    </row>
    <row r="75" spans="1:10" ht="15.95" customHeight="1" x14ac:dyDescent="0.2">
      <c r="A75" s="96" t="s">
        <v>66</v>
      </c>
      <c r="B75" s="237">
        <v>8861</v>
      </c>
      <c r="C75" s="186">
        <v>480</v>
      </c>
      <c r="D75" s="187">
        <v>1700</v>
      </c>
      <c r="E75" s="187">
        <v>6429</v>
      </c>
      <c r="F75" s="187">
        <v>5574</v>
      </c>
      <c r="G75" s="187">
        <v>7630</v>
      </c>
      <c r="H75" s="187">
        <v>0</v>
      </c>
      <c r="I75" s="187">
        <v>21</v>
      </c>
      <c r="J75" s="107">
        <v>188</v>
      </c>
    </row>
    <row r="76" spans="1:10" ht="15.95" customHeight="1" x14ac:dyDescent="0.2">
      <c r="A76" s="96" t="s">
        <v>67</v>
      </c>
      <c r="B76" s="237">
        <v>2875</v>
      </c>
      <c r="C76" s="186">
        <v>244</v>
      </c>
      <c r="D76" s="187">
        <v>693</v>
      </c>
      <c r="E76" s="187">
        <v>1751</v>
      </c>
      <c r="F76" s="187">
        <v>1813</v>
      </c>
      <c r="G76" s="187">
        <v>2310</v>
      </c>
      <c r="H76" s="187">
        <v>0</v>
      </c>
      <c r="I76" s="187">
        <v>0</v>
      </c>
      <c r="J76" s="107">
        <v>163</v>
      </c>
    </row>
    <row r="77" spans="1:10" ht="15.95" customHeight="1" x14ac:dyDescent="0.2">
      <c r="A77" s="96" t="s">
        <v>68</v>
      </c>
      <c r="B77" s="237">
        <v>1283</v>
      </c>
      <c r="C77" s="186">
        <v>109</v>
      </c>
      <c r="D77" s="187">
        <v>314</v>
      </c>
      <c r="E77" s="187">
        <v>923</v>
      </c>
      <c r="F77" s="187">
        <v>445</v>
      </c>
      <c r="G77" s="187">
        <v>1013</v>
      </c>
      <c r="H77" s="187">
        <v>0</v>
      </c>
      <c r="I77" s="187">
        <v>0</v>
      </c>
      <c r="J77" s="107">
        <v>96</v>
      </c>
    </row>
    <row r="78" spans="1:10" ht="15.95" customHeight="1" x14ac:dyDescent="0.2">
      <c r="A78" s="96" t="s">
        <v>69</v>
      </c>
      <c r="B78" s="237">
        <v>6806</v>
      </c>
      <c r="C78" s="186">
        <v>434</v>
      </c>
      <c r="D78" s="187">
        <v>1689</v>
      </c>
      <c r="E78" s="187">
        <v>4369</v>
      </c>
      <c r="F78" s="187">
        <v>3145</v>
      </c>
      <c r="G78" s="187">
        <v>5484</v>
      </c>
      <c r="H78" s="187">
        <v>0</v>
      </c>
      <c r="I78" s="187">
        <v>4</v>
      </c>
      <c r="J78" s="107">
        <v>243</v>
      </c>
    </row>
    <row r="79" spans="1:10" ht="15.95" customHeight="1" x14ac:dyDescent="0.2">
      <c r="A79" s="96" t="s">
        <v>70</v>
      </c>
      <c r="B79" s="237">
        <v>12302</v>
      </c>
      <c r="C79" s="186">
        <v>942</v>
      </c>
      <c r="D79" s="187">
        <v>3236</v>
      </c>
      <c r="E79" s="187">
        <v>8345</v>
      </c>
      <c r="F79" s="187">
        <v>4264</v>
      </c>
      <c r="G79" s="187">
        <v>9583</v>
      </c>
      <c r="H79" s="187">
        <v>0</v>
      </c>
      <c r="I79" s="187">
        <v>14</v>
      </c>
      <c r="J79" s="107">
        <v>465</v>
      </c>
    </row>
    <row r="80" spans="1:10" ht="15.95" customHeight="1" x14ac:dyDescent="0.2">
      <c r="A80" s="96" t="s">
        <v>71</v>
      </c>
      <c r="B80" s="237">
        <v>6068</v>
      </c>
      <c r="C80" s="186">
        <v>439</v>
      </c>
      <c r="D80" s="187">
        <v>1254</v>
      </c>
      <c r="E80" s="187">
        <v>4221</v>
      </c>
      <c r="F80" s="187">
        <v>2966</v>
      </c>
      <c r="G80" s="187">
        <v>5117</v>
      </c>
      <c r="H80" s="187">
        <v>0</v>
      </c>
      <c r="I80" s="187">
        <v>1</v>
      </c>
      <c r="J80" s="107">
        <v>218</v>
      </c>
    </row>
    <row r="81" spans="1:10" ht="15.95" customHeight="1" x14ac:dyDescent="0.2">
      <c r="A81" s="96" t="s">
        <v>72</v>
      </c>
      <c r="B81" s="237">
        <v>3551</v>
      </c>
      <c r="C81" s="186">
        <v>288</v>
      </c>
      <c r="D81" s="187">
        <v>954</v>
      </c>
      <c r="E81" s="187">
        <v>2370</v>
      </c>
      <c r="F81" s="187">
        <v>712</v>
      </c>
      <c r="G81" s="187">
        <v>2532</v>
      </c>
      <c r="H81" s="187">
        <v>0</v>
      </c>
      <c r="I81" s="187">
        <v>35</v>
      </c>
      <c r="J81" s="107">
        <v>163</v>
      </c>
    </row>
    <row r="82" spans="1:10" ht="15.95" customHeight="1" x14ac:dyDescent="0.2">
      <c r="A82" s="96" t="s">
        <v>73</v>
      </c>
      <c r="B82" s="237">
        <v>3582</v>
      </c>
      <c r="C82" s="186">
        <v>402</v>
      </c>
      <c r="D82" s="187">
        <v>801</v>
      </c>
      <c r="E82" s="187">
        <v>1868</v>
      </c>
      <c r="F82" s="187">
        <v>2019</v>
      </c>
      <c r="G82" s="187">
        <v>2834</v>
      </c>
      <c r="H82" s="187">
        <v>0</v>
      </c>
      <c r="I82" s="187">
        <v>9</v>
      </c>
      <c r="J82" s="107">
        <v>203</v>
      </c>
    </row>
    <row r="83" spans="1:10" ht="15.95" customHeight="1" x14ac:dyDescent="0.2">
      <c r="A83" s="96" t="s">
        <v>74</v>
      </c>
      <c r="B83" s="237">
        <v>2060</v>
      </c>
      <c r="C83" s="186">
        <v>182</v>
      </c>
      <c r="D83" s="187">
        <v>468</v>
      </c>
      <c r="E83" s="187">
        <v>1378</v>
      </c>
      <c r="F83" s="187">
        <v>733</v>
      </c>
      <c r="G83" s="187">
        <v>1631</v>
      </c>
      <c r="H83" s="187">
        <v>0</v>
      </c>
      <c r="I83" s="187">
        <v>0</v>
      </c>
      <c r="J83" s="107">
        <v>160</v>
      </c>
    </row>
    <row r="84" spans="1:10" ht="15.95" customHeight="1" x14ac:dyDescent="0.2">
      <c r="A84" s="96" t="s">
        <v>75</v>
      </c>
      <c r="B84" s="237">
        <v>3675</v>
      </c>
      <c r="C84" s="186">
        <v>288</v>
      </c>
      <c r="D84" s="187">
        <v>883</v>
      </c>
      <c r="E84" s="187">
        <v>2586</v>
      </c>
      <c r="F84" s="187">
        <v>1250</v>
      </c>
      <c r="G84" s="187">
        <v>2743</v>
      </c>
      <c r="H84" s="187">
        <v>0</v>
      </c>
      <c r="I84" s="187">
        <v>3</v>
      </c>
      <c r="J84" s="107">
        <v>190</v>
      </c>
    </row>
    <row r="85" spans="1:10" ht="15.95" customHeight="1" x14ac:dyDescent="0.2">
      <c r="A85" s="96" t="s">
        <v>76</v>
      </c>
      <c r="B85" s="238">
        <v>9127</v>
      </c>
      <c r="C85" s="188">
        <v>564</v>
      </c>
      <c r="D85" s="189">
        <v>1980</v>
      </c>
      <c r="E85" s="189">
        <v>6182</v>
      </c>
      <c r="F85" s="189">
        <v>5105</v>
      </c>
      <c r="G85" s="189">
        <v>7276</v>
      </c>
      <c r="H85" s="189">
        <v>0</v>
      </c>
      <c r="I85" s="189">
        <v>34</v>
      </c>
      <c r="J85" s="108">
        <v>419</v>
      </c>
    </row>
    <row r="86" spans="1:10" ht="15.95" customHeight="1" x14ac:dyDescent="0.2">
      <c r="A86" s="98" t="s">
        <v>77</v>
      </c>
      <c r="B86" s="239">
        <v>72828</v>
      </c>
      <c r="C86" s="198">
        <v>5519</v>
      </c>
      <c r="D86" s="191">
        <v>17036</v>
      </c>
      <c r="E86" s="191">
        <v>48410</v>
      </c>
      <c r="F86" s="191">
        <v>31702</v>
      </c>
      <c r="G86" s="191">
        <v>57923</v>
      </c>
      <c r="H86" s="191">
        <v>0</v>
      </c>
      <c r="I86" s="191">
        <v>222</v>
      </c>
      <c r="J86" s="109">
        <v>3206</v>
      </c>
    </row>
    <row r="87" spans="1:10" ht="15.95" customHeight="1" x14ac:dyDescent="0.2">
      <c r="A87" s="96" t="s">
        <v>78</v>
      </c>
      <c r="B87" s="237">
        <v>2963</v>
      </c>
      <c r="C87" s="186">
        <v>169</v>
      </c>
      <c r="D87" s="187">
        <v>600</v>
      </c>
      <c r="E87" s="187">
        <v>2046</v>
      </c>
      <c r="F87" s="187">
        <v>1637</v>
      </c>
      <c r="G87" s="187">
        <v>2502</v>
      </c>
      <c r="H87" s="187">
        <v>0</v>
      </c>
      <c r="I87" s="187">
        <v>1</v>
      </c>
      <c r="J87" s="107">
        <v>96</v>
      </c>
    </row>
    <row r="88" spans="1:10" ht="15.95" customHeight="1" x14ac:dyDescent="0.2">
      <c r="A88" s="96" t="s">
        <v>79</v>
      </c>
      <c r="B88" s="237">
        <v>3006</v>
      </c>
      <c r="C88" s="186">
        <v>316</v>
      </c>
      <c r="D88" s="187">
        <v>860</v>
      </c>
      <c r="E88" s="187">
        <v>1671</v>
      </c>
      <c r="F88" s="187">
        <v>505</v>
      </c>
      <c r="G88" s="187">
        <v>2280</v>
      </c>
      <c r="H88" s="187">
        <v>3</v>
      </c>
      <c r="I88" s="187">
        <v>53</v>
      </c>
      <c r="J88" s="107">
        <v>82</v>
      </c>
    </row>
    <row r="89" spans="1:10" ht="15.95" customHeight="1" x14ac:dyDescent="0.2">
      <c r="A89" s="96" t="s">
        <v>80</v>
      </c>
      <c r="B89" s="237">
        <v>3441</v>
      </c>
      <c r="C89" s="186">
        <v>315</v>
      </c>
      <c r="D89" s="187">
        <v>1007</v>
      </c>
      <c r="E89" s="187">
        <v>1708</v>
      </c>
      <c r="F89" s="187">
        <v>735</v>
      </c>
      <c r="G89" s="187">
        <v>2616</v>
      </c>
      <c r="H89" s="187">
        <v>0</v>
      </c>
      <c r="I89" s="187">
        <v>83</v>
      </c>
      <c r="J89" s="107">
        <v>114</v>
      </c>
    </row>
    <row r="90" spans="1:10" ht="15.95" customHeight="1" x14ac:dyDescent="0.2">
      <c r="A90" s="96" t="s">
        <v>81</v>
      </c>
      <c r="B90" s="237">
        <v>1284</v>
      </c>
      <c r="C90" s="186">
        <v>96</v>
      </c>
      <c r="D90" s="187">
        <v>446</v>
      </c>
      <c r="E90" s="187">
        <v>703</v>
      </c>
      <c r="F90" s="187">
        <v>179</v>
      </c>
      <c r="G90" s="187">
        <v>910</v>
      </c>
      <c r="H90" s="187">
        <v>0</v>
      </c>
      <c r="I90" s="187">
        <v>37</v>
      </c>
      <c r="J90" s="107">
        <v>50</v>
      </c>
    </row>
    <row r="91" spans="1:10" ht="15.95" customHeight="1" x14ac:dyDescent="0.2">
      <c r="A91" s="96" t="s">
        <v>82</v>
      </c>
      <c r="B91" s="237">
        <v>2278</v>
      </c>
      <c r="C91" s="186">
        <v>241</v>
      </c>
      <c r="D91" s="187">
        <v>546</v>
      </c>
      <c r="E91" s="187">
        <v>1209</v>
      </c>
      <c r="F91" s="187">
        <v>332</v>
      </c>
      <c r="G91" s="187">
        <v>1693</v>
      </c>
      <c r="H91" s="187">
        <v>0</v>
      </c>
      <c r="I91" s="187">
        <v>10</v>
      </c>
      <c r="J91" s="107">
        <v>127</v>
      </c>
    </row>
    <row r="92" spans="1:10" ht="15.95" customHeight="1" x14ac:dyDescent="0.2">
      <c r="A92" s="96" t="s">
        <v>83</v>
      </c>
      <c r="B92" s="237">
        <v>11101</v>
      </c>
      <c r="C92" s="186">
        <v>672</v>
      </c>
      <c r="D92" s="187">
        <v>2665</v>
      </c>
      <c r="E92" s="187">
        <v>7443</v>
      </c>
      <c r="F92" s="187">
        <v>5371</v>
      </c>
      <c r="G92" s="187">
        <v>8946</v>
      </c>
      <c r="H92" s="187">
        <v>0</v>
      </c>
      <c r="I92" s="187">
        <v>12</v>
      </c>
      <c r="J92" s="107">
        <v>203</v>
      </c>
    </row>
    <row r="93" spans="1:10" ht="15.95" customHeight="1" x14ac:dyDescent="0.2">
      <c r="A93" s="96" t="s">
        <v>84</v>
      </c>
      <c r="B93" s="237">
        <v>8993</v>
      </c>
      <c r="C93" s="186">
        <v>499</v>
      </c>
      <c r="D93" s="187">
        <v>2406</v>
      </c>
      <c r="E93" s="187">
        <v>6104</v>
      </c>
      <c r="F93" s="187">
        <v>3444</v>
      </c>
      <c r="G93" s="187">
        <v>7013</v>
      </c>
      <c r="H93" s="187">
        <v>0</v>
      </c>
      <c r="I93" s="187">
        <v>1</v>
      </c>
      <c r="J93" s="107">
        <v>482</v>
      </c>
    </row>
    <row r="94" spans="1:10" ht="15.95" customHeight="1" x14ac:dyDescent="0.2">
      <c r="A94" s="96" t="s">
        <v>85</v>
      </c>
      <c r="B94" s="237">
        <v>8132</v>
      </c>
      <c r="C94" s="186">
        <v>431</v>
      </c>
      <c r="D94" s="187">
        <v>2170</v>
      </c>
      <c r="E94" s="187">
        <v>6023</v>
      </c>
      <c r="F94" s="187">
        <v>3678</v>
      </c>
      <c r="G94" s="187">
        <v>6374</v>
      </c>
      <c r="H94" s="187">
        <v>0</v>
      </c>
      <c r="I94" s="187">
        <v>98</v>
      </c>
      <c r="J94" s="107">
        <v>137</v>
      </c>
    </row>
    <row r="95" spans="1:10" ht="15.95" customHeight="1" x14ac:dyDescent="0.2">
      <c r="A95" s="96" t="s">
        <v>86</v>
      </c>
      <c r="B95" s="237">
        <v>2399</v>
      </c>
      <c r="C95" s="186">
        <v>153</v>
      </c>
      <c r="D95" s="187">
        <v>602</v>
      </c>
      <c r="E95" s="187">
        <v>1608</v>
      </c>
      <c r="F95" s="187">
        <v>1037</v>
      </c>
      <c r="G95" s="187">
        <v>1945</v>
      </c>
      <c r="H95" s="187">
        <v>1</v>
      </c>
      <c r="I95" s="187">
        <v>66</v>
      </c>
      <c r="J95" s="107">
        <v>87</v>
      </c>
    </row>
    <row r="96" spans="1:10" ht="15.95" customHeight="1" x14ac:dyDescent="0.2">
      <c r="A96" s="96" t="s">
        <v>87</v>
      </c>
      <c r="B96" s="237">
        <v>7510</v>
      </c>
      <c r="C96" s="186">
        <v>518</v>
      </c>
      <c r="D96" s="187">
        <v>1714</v>
      </c>
      <c r="E96" s="187">
        <v>4815</v>
      </c>
      <c r="F96" s="187">
        <v>3693</v>
      </c>
      <c r="G96" s="187">
        <v>6307</v>
      </c>
      <c r="H96" s="187">
        <v>0</v>
      </c>
      <c r="I96" s="187">
        <v>2</v>
      </c>
      <c r="J96" s="107">
        <v>256</v>
      </c>
    </row>
    <row r="97" spans="1:10" ht="15.95" customHeight="1" x14ac:dyDescent="0.2">
      <c r="A97" s="96" t="s">
        <v>88</v>
      </c>
      <c r="B97" s="238">
        <v>11455</v>
      </c>
      <c r="C97" s="188">
        <v>571</v>
      </c>
      <c r="D97" s="189">
        <v>2901</v>
      </c>
      <c r="E97" s="189">
        <v>8468</v>
      </c>
      <c r="F97" s="189">
        <v>4266</v>
      </c>
      <c r="G97" s="189">
        <v>9022</v>
      </c>
      <c r="H97" s="189">
        <v>0</v>
      </c>
      <c r="I97" s="189">
        <v>10</v>
      </c>
      <c r="J97" s="108">
        <v>360</v>
      </c>
    </row>
    <row r="98" spans="1:10" ht="15.95" customHeight="1" x14ac:dyDescent="0.2">
      <c r="A98" s="98" t="s">
        <v>89</v>
      </c>
      <c r="B98" s="239">
        <v>62562</v>
      </c>
      <c r="C98" s="198">
        <v>3981</v>
      </c>
      <c r="D98" s="191">
        <v>15917</v>
      </c>
      <c r="E98" s="191">
        <v>41798</v>
      </c>
      <c r="F98" s="191">
        <v>24877</v>
      </c>
      <c r="G98" s="191">
        <v>49608</v>
      </c>
      <c r="H98" s="191">
        <v>4</v>
      </c>
      <c r="I98" s="191">
        <v>373</v>
      </c>
      <c r="J98" s="109">
        <v>1994</v>
      </c>
    </row>
    <row r="99" spans="1:10" ht="15.95" customHeight="1" thickBot="1" x14ac:dyDescent="0.25">
      <c r="A99" s="35" t="s">
        <v>90</v>
      </c>
      <c r="B99" s="241">
        <v>336063</v>
      </c>
      <c r="C99" s="228">
        <v>26417</v>
      </c>
      <c r="D99" s="222">
        <v>92457</v>
      </c>
      <c r="E99" s="222">
        <v>205429</v>
      </c>
      <c r="F99" s="222">
        <v>114261</v>
      </c>
      <c r="G99" s="222">
        <v>256439</v>
      </c>
      <c r="H99" s="222">
        <v>6</v>
      </c>
      <c r="I99" s="222">
        <v>2080</v>
      </c>
      <c r="J99" s="223">
        <v>13051</v>
      </c>
    </row>
    <row r="101" spans="1:10" ht="33" customHeight="1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10.140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 x14ac:dyDescent="0.2">
      <c r="A1" s="9" t="s">
        <v>471</v>
      </c>
    </row>
    <row r="2" spans="1:10" s="17" customFormat="1" ht="11.25" x14ac:dyDescent="0.2">
      <c r="A2" s="12"/>
    </row>
    <row r="3" spans="1:10" s="15" customFormat="1" ht="18.75" x14ac:dyDescent="0.2">
      <c r="A3" s="10" t="s">
        <v>186</v>
      </c>
    </row>
    <row r="4" spans="1:10" s="20" customFormat="1" ht="14.25" x14ac:dyDescent="0.2">
      <c r="A4" s="163"/>
      <c r="B4" s="157">
        <v>0</v>
      </c>
    </row>
    <row r="5" spans="1:10" s="15" customFormat="1" ht="15.75" x14ac:dyDescent="0.2">
      <c r="A5" s="7"/>
    </row>
    <row r="6" spans="1:10" s="20" customFormat="1" ht="20.25" x14ac:dyDescent="0.2">
      <c r="A6" s="56" t="s">
        <v>392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s="21" customFormat="1" ht="13.5" thickBot="1" x14ac:dyDescent="0.25">
      <c r="A7" s="58" t="s">
        <v>280</v>
      </c>
      <c r="B7" s="60"/>
      <c r="C7" s="60"/>
      <c r="D7" s="60"/>
      <c r="E7" s="60"/>
      <c r="F7" s="60"/>
      <c r="G7" s="60"/>
      <c r="H7" s="60"/>
      <c r="I7" s="60"/>
      <c r="J7" s="259">
        <v>41974</v>
      </c>
    </row>
    <row r="8" spans="1:10" s="31" customFormat="1" ht="15" thickBot="1" x14ac:dyDescent="0.25">
      <c r="A8" s="92"/>
      <c r="B8" s="380" t="s">
        <v>391</v>
      </c>
      <c r="C8" s="446" t="s">
        <v>380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 x14ac:dyDescent="0.2">
      <c r="A9" s="94" t="s">
        <v>1</v>
      </c>
      <c r="B9" s="381"/>
      <c r="C9" s="454" t="s">
        <v>381</v>
      </c>
      <c r="D9" s="452" t="s">
        <v>382</v>
      </c>
      <c r="E9" s="452" t="s">
        <v>383</v>
      </c>
      <c r="F9" s="452" t="s">
        <v>384</v>
      </c>
      <c r="G9" s="452" t="s">
        <v>385</v>
      </c>
      <c r="H9" s="452" t="s">
        <v>386</v>
      </c>
      <c r="I9" s="452" t="s">
        <v>387</v>
      </c>
      <c r="J9" s="453" t="s">
        <v>388</v>
      </c>
    </row>
    <row r="10" spans="1:10" s="31" customFormat="1" ht="14.25" customHeight="1" x14ac:dyDescent="0.2">
      <c r="A10" s="94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 x14ac:dyDescent="0.25">
      <c r="A11" s="95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 x14ac:dyDescent="0.2">
      <c r="A12" s="96" t="s">
        <v>3</v>
      </c>
      <c r="B12" s="229">
        <v>457</v>
      </c>
      <c r="C12" s="204">
        <v>27</v>
      </c>
      <c r="D12" s="184">
        <v>175</v>
      </c>
      <c r="E12" s="184">
        <v>207</v>
      </c>
      <c r="F12" s="184">
        <v>70</v>
      </c>
      <c r="G12" s="184">
        <v>313</v>
      </c>
      <c r="H12" s="184">
        <v>0</v>
      </c>
      <c r="I12" s="184">
        <v>0</v>
      </c>
      <c r="J12" s="185">
        <v>6</v>
      </c>
    </row>
    <row r="13" spans="1:10" ht="15.95" customHeight="1" x14ac:dyDescent="0.2">
      <c r="A13" s="96" t="s">
        <v>4</v>
      </c>
      <c r="B13" s="230">
        <v>1698</v>
      </c>
      <c r="C13" s="186">
        <v>123</v>
      </c>
      <c r="D13" s="187">
        <v>481</v>
      </c>
      <c r="E13" s="187">
        <v>785</v>
      </c>
      <c r="F13" s="187">
        <v>332</v>
      </c>
      <c r="G13" s="187">
        <v>1176</v>
      </c>
      <c r="H13" s="187">
        <v>0</v>
      </c>
      <c r="I13" s="187">
        <v>1</v>
      </c>
      <c r="J13" s="107">
        <v>36</v>
      </c>
    </row>
    <row r="14" spans="1:10" ht="15.95" customHeight="1" x14ac:dyDescent="0.2">
      <c r="A14" s="96" t="s">
        <v>5</v>
      </c>
      <c r="B14" s="230">
        <v>863</v>
      </c>
      <c r="C14" s="186">
        <v>60</v>
      </c>
      <c r="D14" s="187">
        <v>287</v>
      </c>
      <c r="E14" s="187">
        <v>410</v>
      </c>
      <c r="F14" s="187">
        <v>123</v>
      </c>
      <c r="G14" s="187">
        <v>585</v>
      </c>
      <c r="H14" s="187">
        <v>0</v>
      </c>
      <c r="I14" s="187">
        <v>0</v>
      </c>
      <c r="J14" s="107">
        <v>21</v>
      </c>
    </row>
    <row r="15" spans="1:10" ht="15.95" customHeight="1" x14ac:dyDescent="0.2">
      <c r="A15" s="96" t="s">
        <v>6</v>
      </c>
      <c r="B15" s="230">
        <v>1212</v>
      </c>
      <c r="C15" s="186">
        <v>126</v>
      </c>
      <c r="D15" s="187">
        <v>364</v>
      </c>
      <c r="E15" s="187">
        <v>571</v>
      </c>
      <c r="F15" s="187">
        <v>145</v>
      </c>
      <c r="G15" s="187">
        <v>801</v>
      </c>
      <c r="H15" s="187">
        <v>0</v>
      </c>
      <c r="I15" s="187">
        <v>0</v>
      </c>
      <c r="J15" s="107">
        <v>26</v>
      </c>
    </row>
    <row r="16" spans="1:10" ht="15.95" customHeight="1" x14ac:dyDescent="0.2">
      <c r="A16" s="96" t="s">
        <v>7</v>
      </c>
      <c r="B16" s="230">
        <v>1613</v>
      </c>
      <c r="C16" s="186">
        <v>90</v>
      </c>
      <c r="D16" s="187">
        <v>706</v>
      </c>
      <c r="E16" s="187">
        <v>785</v>
      </c>
      <c r="F16" s="187">
        <v>237</v>
      </c>
      <c r="G16" s="187">
        <v>992</v>
      </c>
      <c r="H16" s="187">
        <v>0</v>
      </c>
      <c r="I16" s="187">
        <v>1</v>
      </c>
      <c r="J16" s="107">
        <v>35</v>
      </c>
    </row>
    <row r="17" spans="1:10" ht="15.95" customHeight="1" x14ac:dyDescent="0.2">
      <c r="A17" s="96" t="s">
        <v>8</v>
      </c>
      <c r="B17" s="230">
        <v>1250</v>
      </c>
      <c r="C17" s="186">
        <v>107</v>
      </c>
      <c r="D17" s="187">
        <v>327</v>
      </c>
      <c r="E17" s="187">
        <v>579</v>
      </c>
      <c r="F17" s="187">
        <v>395</v>
      </c>
      <c r="G17" s="187">
        <v>841</v>
      </c>
      <c r="H17" s="187">
        <v>0</v>
      </c>
      <c r="I17" s="187">
        <v>81</v>
      </c>
      <c r="J17" s="107">
        <v>30</v>
      </c>
    </row>
    <row r="18" spans="1:10" ht="15.95" customHeight="1" x14ac:dyDescent="0.2">
      <c r="A18" s="96" t="s">
        <v>9</v>
      </c>
      <c r="B18" s="230">
        <v>973</v>
      </c>
      <c r="C18" s="186">
        <v>100</v>
      </c>
      <c r="D18" s="187">
        <v>284</v>
      </c>
      <c r="E18" s="187">
        <v>421</v>
      </c>
      <c r="F18" s="187">
        <v>214</v>
      </c>
      <c r="G18" s="187">
        <v>649</v>
      </c>
      <c r="H18" s="187">
        <v>0</v>
      </c>
      <c r="I18" s="187">
        <v>2</v>
      </c>
      <c r="J18" s="107">
        <v>44</v>
      </c>
    </row>
    <row r="19" spans="1:10" ht="15.95" customHeight="1" x14ac:dyDescent="0.2">
      <c r="A19" s="96" t="s">
        <v>10</v>
      </c>
      <c r="B19" s="231">
        <v>893</v>
      </c>
      <c r="C19" s="188">
        <v>86</v>
      </c>
      <c r="D19" s="189">
        <v>247</v>
      </c>
      <c r="E19" s="189">
        <v>364</v>
      </c>
      <c r="F19" s="189">
        <v>175</v>
      </c>
      <c r="G19" s="189">
        <v>618</v>
      </c>
      <c r="H19" s="189">
        <v>0</v>
      </c>
      <c r="I19" s="189">
        <v>6</v>
      </c>
      <c r="J19" s="108">
        <v>20</v>
      </c>
    </row>
    <row r="20" spans="1:10" ht="15.95" customHeight="1" x14ac:dyDescent="0.2">
      <c r="A20" s="98" t="s">
        <v>11</v>
      </c>
      <c r="B20" s="232">
        <v>8959</v>
      </c>
      <c r="C20" s="198">
        <v>719</v>
      </c>
      <c r="D20" s="191">
        <v>2871</v>
      </c>
      <c r="E20" s="191">
        <v>4122</v>
      </c>
      <c r="F20" s="191">
        <v>1691</v>
      </c>
      <c r="G20" s="191">
        <v>5975</v>
      </c>
      <c r="H20" s="191">
        <v>0</v>
      </c>
      <c r="I20" s="191">
        <v>91</v>
      </c>
      <c r="J20" s="109">
        <v>218</v>
      </c>
    </row>
    <row r="21" spans="1:10" ht="15.95" customHeight="1" x14ac:dyDescent="0.2">
      <c r="A21" s="96" t="s">
        <v>12</v>
      </c>
      <c r="B21" s="233">
        <v>3540</v>
      </c>
      <c r="C21" s="186">
        <v>321</v>
      </c>
      <c r="D21" s="187">
        <v>1008</v>
      </c>
      <c r="E21" s="187">
        <v>2033</v>
      </c>
      <c r="F21" s="187">
        <v>1147</v>
      </c>
      <c r="G21" s="187">
        <v>2616</v>
      </c>
      <c r="H21" s="187">
        <v>0</v>
      </c>
      <c r="I21" s="187">
        <v>1</v>
      </c>
      <c r="J21" s="107">
        <v>101</v>
      </c>
    </row>
    <row r="22" spans="1:10" ht="15.95" customHeight="1" x14ac:dyDescent="0.2">
      <c r="A22" s="96" t="s">
        <v>13</v>
      </c>
      <c r="B22" s="230">
        <v>1438</v>
      </c>
      <c r="C22" s="186">
        <v>170</v>
      </c>
      <c r="D22" s="187">
        <v>481</v>
      </c>
      <c r="E22" s="187">
        <v>677</v>
      </c>
      <c r="F22" s="187">
        <v>382</v>
      </c>
      <c r="G22" s="187">
        <v>998</v>
      </c>
      <c r="H22" s="187">
        <v>0</v>
      </c>
      <c r="I22" s="187">
        <v>7</v>
      </c>
      <c r="J22" s="107">
        <v>58</v>
      </c>
    </row>
    <row r="23" spans="1:10" ht="15.95" customHeight="1" x14ac:dyDescent="0.2">
      <c r="A23" s="96" t="s">
        <v>14</v>
      </c>
      <c r="B23" s="230">
        <v>889</v>
      </c>
      <c r="C23" s="186">
        <v>116</v>
      </c>
      <c r="D23" s="187">
        <v>277</v>
      </c>
      <c r="E23" s="187">
        <v>447</v>
      </c>
      <c r="F23" s="187">
        <v>163</v>
      </c>
      <c r="G23" s="187">
        <v>623</v>
      </c>
      <c r="H23" s="187">
        <v>0</v>
      </c>
      <c r="I23" s="187">
        <v>0</v>
      </c>
      <c r="J23" s="107">
        <v>20</v>
      </c>
    </row>
    <row r="24" spans="1:10" ht="15.95" customHeight="1" x14ac:dyDescent="0.2">
      <c r="A24" s="96" t="s">
        <v>15</v>
      </c>
      <c r="B24" s="230">
        <v>1077</v>
      </c>
      <c r="C24" s="186">
        <v>105</v>
      </c>
      <c r="D24" s="187">
        <v>337</v>
      </c>
      <c r="E24" s="187">
        <v>525</v>
      </c>
      <c r="F24" s="187">
        <v>271</v>
      </c>
      <c r="G24" s="187">
        <v>737</v>
      </c>
      <c r="H24" s="187">
        <v>0</v>
      </c>
      <c r="I24" s="187">
        <v>2</v>
      </c>
      <c r="J24" s="107">
        <v>44</v>
      </c>
    </row>
    <row r="25" spans="1:10" ht="15.95" customHeight="1" x14ac:dyDescent="0.2">
      <c r="A25" s="96" t="s">
        <v>16</v>
      </c>
      <c r="B25" s="230">
        <v>1708</v>
      </c>
      <c r="C25" s="186">
        <v>132</v>
      </c>
      <c r="D25" s="187">
        <v>506</v>
      </c>
      <c r="E25" s="187">
        <v>1025</v>
      </c>
      <c r="F25" s="187">
        <v>566</v>
      </c>
      <c r="G25" s="187">
        <v>1167</v>
      </c>
      <c r="H25" s="187">
        <v>0</v>
      </c>
      <c r="I25" s="187">
        <v>30</v>
      </c>
      <c r="J25" s="107">
        <v>83</v>
      </c>
    </row>
    <row r="26" spans="1:10" ht="15.95" customHeight="1" x14ac:dyDescent="0.2">
      <c r="A26" s="96" t="s">
        <v>17</v>
      </c>
      <c r="B26" s="230">
        <v>861</v>
      </c>
      <c r="C26" s="186">
        <v>98</v>
      </c>
      <c r="D26" s="187">
        <v>254</v>
      </c>
      <c r="E26" s="187">
        <v>426</v>
      </c>
      <c r="F26" s="187">
        <v>299</v>
      </c>
      <c r="G26" s="187">
        <v>605</v>
      </c>
      <c r="H26" s="187">
        <v>0</v>
      </c>
      <c r="I26" s="187">
        <v>36</v>
      </c>
      <c r="J26" s="107">
        <v>48</v>
      </c>
    </row>
    <row r="27" spans="1:10" ht="15.95" customHeight="1" x14ac:dyDescent="0.2">
      <c r="A27" s="99" t="s">
        <v>18</v>
      </c>
      <c r="B27" s="231">
        <v>2021</v>
      </c>
      <c r="C27" s="188">
        <v>250</v>
      </c>
      <c r="D27" s="189">
        <v>619</v>
      </c>
      <c r="E27" s="189">
        <v>736</v>
      </c>
      <c r="F27" s="189">
        <v>302</v>
      </c>
      <c r="G27" s="189">
        <v>1518</v>
      </c>
      <c r="H27" s="189">
        <v>0</v>
      </c>
      <c r="I27" s="189">
        <v>0</v>
      </c>
      <c r="J27" s="108">
        <v>86</v>
      </c>
    </row>
    <row r="28" spans="1:10" ht="15.95" customHeight="1" x14ac:dyDescent="0.2">
      <c r="A28" s="100" t="s">
        <v>19</v>
      </c>
      <c r="B28" s="232">
        <v>11534</v>
      </c>
      <c r="C28" s="198">
        <v>1192</v>
      </c>
      <c r="D28" s="191">
        <v>3482</v>
      </c>
      <c r="E28" s="191">
        <v>5869</v>
      </c>
      <c r="F28" s="191">
        <v>3130</v>
      </c>
      <c r="G28" s="191">
        <v>8264</v>
      </c>
      <c r="H28" s="191">
        <v>0</v>
      </c>
      <c r="I28" s="191">
        <v>76</v>
      </c>
      <c r="J28" s="109">
        <v>440</v>
      </c>
    </row>
    <row r="29" spans="1:10" ht="15.95" customHeight="1" x14ac:dyDescent="0.2">
      <c r="A29" s="96" t="s">
        <v>20</v>
      </c>
      <c r="B29" s="233">
        <v>786</v>
      </c>
      <c r="C29" s="186">
        <v>94</v>
      </c>
      <c r="D29" s="187">
        <v>196</v>
      </c>
      <c r="E29" s="187">
        <v>440</v>
      </c>
      <c r="F29" s="187">
        <v>175</v>
      </c>
      <c r="G29" s="187">
        <v>581</v>
      </c>
      <c r="H29" s="187">
        <v>0</v>
      </c>
      <c r="I29" s="187">
        <v>7</v>
      </c>
      <c r="J29" s="107">
        <v>64</v>
      </c>
    </row>
    <row r="30" spans="1:10" ht="15.95" customHeight="1" x14ac:dyDescent="0.2">
      <c r="A30" s="96" t="s">
        <v>21</v>
      </c>
      <c r="B30" s="230">
        <v>1160</v>
      </c>
      <c r="C30" s="186">
        <v>114</v>
      </c>
      <c r="D30" s="187">
        <v>387</v>
      </c>
      <c r="E30" s="187">
        <v>595</v>
      </c>
      <c r="F30" s="187">
        <v>192</v>
      </c>
      <c r="G30" s="187">
        <v>787</v>
      </c>
      <c r="H30" s="187">
        <v>0</v>
      </c>
      <c r="I30" s="187">
        <v>17</v>
      </c>
      <c r="J30" s="107">
        <v>74</v>
      </c>
    </row>
    <row r="31" spans="1:10" ht="15.95" customHeight="1" x14ac:dyDescent="0.2">
      <c r="A31" s="96" t="s">
        <v>22</v>
      </c>
      <c r="B31" s="230">
        <v>422</v>
      </c>
      <c r="C31" s="186">
        <v>62</v>
      </c>
      <c r="D31" s="187">
        <v>148</v>
      </c>
      <c r="E31" s="187">
        <v>201</v>
      </c>
      <c r="F31" s="187">
        <v>72</v>
      </c>
      <c r="G31" s="187">
        <v>280</v>
      </c>
      <c r="H31" s="187">
        <v>0</v>
      </c>
      <c r="I31" s="187">
        <v>9</v>
      </c>
      <c r="J31" s="107">
        <v>35</v>
      </c>
    </row>
    <row r="32" spans="1:10" ht="15.95" customHeight="1" x14ac:dyDescent="0.2">
      <c r="A32" s="96" t="s">
        <v>23</v>
      </c>
      <c r="B32" s="230">
        <v>1120</v>
      </c>
      <c r="C32" s="186">
        <v>94</v>
      </c>
      <c r="D32" s="187">
        <v>365</v>
      </c>
      <c r="E32" s="187">
        <v>599</v>
      </c>
      <c r="F32" s="187">
        <v>282</v>
      </c>
      <c r="G32" s="187">
        <v>771</v>
      </c>
      <c r="H32" s="187">
        <v>0</v>
      </c>
      <c r="I32" s="187">
        <v>32</v>
      </c>
      <c r="J32" s="107">
        <v>49</v>
      </c>
    </row>
    <row r="33" spans="1:10" ht="15.95" customHeight="1" x14ac:dyDescent="0.2">
      <c r="A33" s="96" t="s">
        <v>24</v>
      </c>
      <c r="B33" s="230">
        <v>1248</v>
      </c>
      <c r="C33" s="186">
        <v>124</v>
      </c>
      <c r="D33" s="187">
        <v>373</v>
      </c>
      <c r="E33" s="187">
        <v>716</v>
      </c>
      <c r="F33" s="187">
        <v>279</v>
      </c>
      <c r="G33" s="187">
        <v>920</v>
      </c>
      <c r="H33" s="187">
        <v>0</v>
      </c>
      <c r="I33" s="187">
        <v>59</v>
      </c>
      <c r="J33" s="107">
        <v>66</v>
      </c>
    </row>
    <row r="34" spans="1:10" ht="15.95" customHeight="1" x14ac:dyDescent="0.2">
      <c r="A34" s="96" t="s">
        <v>25</v>
      </c>
      <c r="B34" s="230">
        <v>1567</v>
      </c>
      <c r="C34" s="186">
        <v>182</v>
      </c>
      <c r="D34" s="187">
        <v>542</v>
      </c>
      <c r="E34" s="187">
        <v>900</v>
      </c>
      <c r="F34" s="187">
        <v>221</v>
      </c>
      <c r="G34" s="187">
        <v>1101</v>
      </c>
      <c r="H34" s="187">
        <v>0</v>
      </c>
      <c r="I34" s="187">
        <v>15</v>
      </c>
      <c r="J34" s="107">
        <v>142</v>
      </c>
    </row>
    <row r="35" spans="1:10" ht="15.95" customHeight="1" x14ac:dyDescent="0.2">
      <c r="A35" s="96" t="s">
        <v>26</v>
      </c>
      <c r="B35" s="230">
        <v>4465</v>
      </c>
      <c r="C35" s="186">
        <v>437</v>
      </c>
      <c r="D35" s="187">
        <v>1402</v>
      </c>
      <c r="E35" s="187">
        <v>2645</v>
      </c>
      <c r="F35" s="187">
        <v>1266</v>
      </c>
      <c r="G35" s="187">
        <v>2974</v>
      </c>
      <c r="H35" s="187">
        <v>0</v>
      </c>
      <c r="I35" s="187">
        <v>7</v>
      </c>
      <c r="J35" s="107">
        <v>427</v>
      </c>
    </row>
    <row r="36" spans="1:10" ht="15.95" customHeight="1" x14ac:dyDescent="0.2">
      <c r="A36" s="96" t="s">
        <v>27</v>
      </c>
      <c r="B36" s="230">
        <v>803</v>
      </c>
      <c r="C36" s="186">
        <v>122</v>
      </c>
      <c r="D36" s="187">
        <v>230</v>
      </c>
      <c r="E36" s="187">
        <v>411</v>
      </c>
      <c r="F36" s="187">
        <v>122</v>
      </c>
      <c r="G36" s="187">
        <v>569</v>
      </c>
      <c r="H36" s="187">
        <v>0</v>
      </c>
      <c r="I36" s="187">
        <v>1</v>
      </c>
      <c r="J36" s="107">
        <v>51</v>
      </c>
    </row>
    <row r="37" spans="1:10" ht="15.95" customHeight="1" x14ac:dyDescent="0.2">
      <c r="A37" s="99" t="s">
        <v>28</v>
      </c>
      <c r="B37" s="231">
        <v>1983</v>
      </c>
      <c r="C37" s="188">
        <v>221</v>
      </c>
      <c r="D37" s="189">
        <v>651</v>
      </c>
      <c r="E37" s="189">
        <v>1028</v>
      </c>
      <c r="F37" s="189">
        <v>208</v>
      </c>
      <c r="G37" s="189">
        <v>1336</v>
      </c>
      <c r="H37" s="189">
        <v>0</v>
      </c>
      <c r="I37" s="189">
        <v>39</v>
      </c>
      <c r="J37" s="108">
        <v>97</v>
      </c>
    </row>
    <row r="38" spans="1:10" ht="15.95" customHeight="1" x14ac:dyDescent="0.2">
      <c r="A38" s="100" t="s">
        <v>29</v>
      </c>
      <c r="B38" s="234">
        <v>13554</v>
      </c>
      <c r="C38" s="198">
        <v>1450</v>
      </c>
      <c r="D38" s="191">
        <v>4294</v>
      </c>
      <c r="E38" s="191">
        <v>7535</v>
      </c>
      <c r="F38" s="191">
        <v>2817</v>
      </c>
      <c r="G38" s="191">
        <v>9319</v>
      </c>
      <c r="H38" s="191">
        <v>0</v>
      </c>
      <c r="I38" s="191">
        <v>186</v>
      </c>
      <c r="J38" s="109">
        <v>1005</v>
      </c>
    </row>
    <row r="39" spans="1:10" ht="15.95" customHeight="1" x14ac:dyDescent="0.2">
      <c r="A39" s="96" t="s">
        <v>30</v>
      </c>
      <c r="B39" s="233">
        <v>4419</v>
      </c>
      <c r="C39" s="186">
        <v>254</v>
      </c>
      <c r="D39" s="187">
        <v>1375</v>
      </c>
      <c r="E39" s="187">
        <v>2929</v>
      </c>
      <c r="F39" s="187">
        <v>1620</v>
      </c>
      <c r="G39" s="187">
        <v>3206</v>
      </c>
      <c r="H39" s="187">
        <v>0</v>
      </c>
      <c r="I39" s="187">
        <v>153</v>
      </c>
      <c r="J39" s="107">
        <v>81</v>
      </c>
    </row>
    <row r="40" spans="1:10" ht="15.95" customHeight="1" x14ac:dyDescent="0.2">
      <c r="A40" s="96" t="s">
        <v>31</v>
      </c>
      <c r="B40" s="230">
        <v>4168</v>
      </c>
      <c r="C40" s="186">
        <v>276</v>
      </c>
      <c r="D40" s="187">
        <v>1205</v>
      </c>
      <c r="E40" s="187">
        <v>2680</v>
      </c>
      <c r="F40" s="187">
        <v>1429</v>
      </c>
      <c r="G40" s="187">
        <v>3217</v>
      </c>
      <c r="H40" s="187">
        <v>0</v>
      </c>
      <c r="I40" s="187">
        <v>171</v>
      </c>
      <c r="J40" s="107">
        <v>130</v>
      </c>
    </row>
    <row r="41" spans="1:10" ht="15.95" customHeight="1" x14ac:dyDescent="0.2">
      <c r="A41" s="96" t="s">
        <v>32</v>
      </c>
      <c r="B41" s="230">
        <v>3346</v>
      </c>
      <c r="C41" s="186">
        <v>320</v>
      </c>
      <c r="D41" s="187">
        <v>971</v>
      </c>
      <c r="E41" s="187">
        <v>1649</v>
      </c>
      <c r="F41" s="187">
        <v>694</v>
      </c>
      <c r="G41" s="187">
        <v>2441</v>
      </c>
      <c r="H41" s="187">
        <v>0</v>
      </c>
      <c r="I41" s="187">
        <v>77</v>
      </c>
      <c r="J41" s="107">
        <v>122</v>
      </c>
    </row>
    <row r="42" spans="1:10" ht="15.95" customHeight="1" x14ac:dyDescent="0.2">
      <c r="A42" s="96" t="s">
        <v>33</v>
      </c>
      <c r="B42" s="230">
        <v>4466</v>
      </c>
      <c r="C42" s="186">
        <v>314</v>
      </c>
      <c r="D42" s="187">
        <v>1452</v>
      </c>
      <c r="E42" s="187">
        <v>2743</v>
      </c>
      <c r="F42" s="187">
        <v>1305</v>
      </c>
      <c r="G42" s="187">
        <v>3266</v>
      </c>
      <c r="H42" s="187">
        <v>0</v>
      </c>
      <c r="I42" s="187">
        <v>83</v>
      </c>
      <c r="J42" s="107">
        <v>108</v>
      </c>
    </row>
    <row r="43" spans="1:10" ht="15.95" customHeight="1" x14ac:dyDescent="0.2">
      <c r="A43" s="96" t="s">
        <v>34</v>
      </c>
      <c r="B43" s="235">
        <v>1260</v>
      </c>
      <c r="C43" s="194">
        <v>89</v>
      </c>
      <c r="D43" s="195">
        <v>464</v>
      </c>
      <c r="E43" s="195">
        <v>692</v>
      </c>
      <c r="F43" s="195">
        <v>377</v>
      </c>
      <c r="G43" s="195">
        <v>879</v>
      </c>
      <c r="H43" s="195">
        <v>0</v>
      </c>
      <c r="I43" s="195">
        <v>2</v>
      </c>
      <c r="J43" s="110">
        <v>28</v>
      </c>
    </row>
    <row r="44" spans="1:10" ht="15.95" customHeight="1" x14ac:dyDescent="0.2">
      <c r="A44" s="96" t="s">
        <v>35</v>
      </c>
      <c r="B44" s="230">
        <v>2021</v>
      </c>
      <c r="C44" s="186">
        <v>213</v>
      </c>
      <c r="D44" s="187">
        <v>598</v>
      </c>
      <c r="E44" s="187">
        <v>1189</v>
      </c>
      <c r="F44" s="187">
        <v>361</v>
      </c>
      <c r="G44" s="187">
        <v>1440</v>
      </c>
      <c r="H44" s="187">
        <v>0</v>
      </c>
      <c r="I44" s="187">
        <v>48</v>
      </c>
      <c r="J44" s="107">
        <v>96</v>
      </c>
    </row>
    <row r="45" spans="1:10" ht="15.95" customHeight="1" x14ac:dyDescent="0.2">
      <c r="A45" s="99" t="s">
        <v>36</v>
      </c>
      <c r="B45" s="231">
        <v>1104</v>
      </c>
      <c r="C45" s="188">
        <v>107</v>
      </c>
      <c r="D45" s="189">
        <v>326</v>
      </c>
      <c r="E45" s="189">
        <v>648</v>
      </c>
      <c r="F45" s="189">
        <v>227</v>
      </c>
      <c r="G45" s="189">
        <v>836</v>
      </c>
      <c r="H45" s="189">
        <v>0</v>
      </c>
      <c r="I45" s="189">
        <v>1</v>
      </c>
      <c r="J45" s="108">
        <v>33</v>
      </c>
    </row>
    <row r="46" spans="1:10" ht="15.95" customHeight="1" x14ac:dyDescent="0.2">
      <c r="A46" s="100" t="s">
        <v>37</v>
      </c>
      <c r="B46" s="232">
        <v>20784</v>
      </c>
      <c r="C46" s="198">
        <v>1573</v>
      </c>
      <c r="D46" s="191">
        <v>6391</v>
      </c>
      <c r="E46" s="191">
        <v>12530</v>
      </c>
      <c r="F46" s="191">
        <v>6013</v>
      </c>
      <c r="G46" s="191">
        <v>15285</v>
      </c>
      <c r="H46" s="191">
        <v>0</v>
      </c>
      <c r="I46" s="191">
        <v>535</v>
      </c>
      <c r="J46" s="109">
        <v>598</v>
      </c>
    </row>
    <row r="47" spans="1:10" ht="15.95" customHeight="1" x14ac:dyDescent="0.2">
      <c r="A47" s="96" t="s">
        <v>38</v>
      </c>
      <c r="B47" s="233">
        <v>901</v>
      </c>
      <c r="C47" s="186">
        <v>95</v>
      </c>
      <c r="D47" s="187">
        <v>263</v>
      </c>
      <c r="E47" s="187">
        <v>517</v>
      </c>
      <c r="F47" s="187">
        <v>149</v>
      </c>
      <c r="G47" s="187">
        <v>673</v>
      </c>
      <c r="H47" s="187">
        <v>0</v>
      </c>
      <c r="I47" s="187">
        <v>14</v>
      </c>
      <c r="J47" s="107">
        <v>42</v>
      </c>
    </row>
    <row r="48" spans="1:10" ht="15.95" customHeight="1" x14ac:dyDescent="0.2">
      <c r="A48" s="96" t="s">
        <v>39</v>
      </c>
      <c r="B48" s="230">
        <v>2800</v>
      </c>
      <c r="C48" s="186">
        <v>338</v>
      </c>
      <c r="D48" s="187">
        <v>770</v>
      </c>
      <c r="E48" s="187">
        <v>1590</v>
      </c>
      <c r="F48" s="187">
        <v>766</v>
      </c>
      <c r="G48" s="187">
        <v>2105</v>
      </c>
      <c r="H48" s="187">
        <v>0</v>
      </c>
      <c r="I48" s="187">
        <v>36</v>
      </c>
      <c r="J48" s="107">
        <v>163</v>
      </c>
    </row>
    <row r="49" spans="1:10" ht="15.95" customHeight="1" x14ac:dyDescent="0.2">
      <c r="A49" s="96" t="s">
        <v>40</v>
      </c>
      <c r="B49" s="230">
        <v>1030</v>
      </c>
      <c r="C49" s="186">
        <v>120</v>
      </c>
      <c r="D49" s="187">
        <v>295</v>
      </c>
      <c r="E49" s="187">
        <v>589</v>
      </c>
      <c r="F49" s="187">
        <v>170</v>
      </c>
      <c r="G49" s="187">
        <v>731</v>
      </c>
      <c r="H49" s="187">
        <v>0</v>
      </c>
      <c r="I49" s="187">
        <v>10</v>
      </c>
      <c r="J49" s="107">
        <v>85</v>
      </c>
    </row>
    <row r="50" spans="1:10" ht="15.95" customHeight="1" x14ac:dyDescent="0.2">
      <c r="A50" s="96" t="s">
        <v>41</v>
      </c>
      <c r="B50" s="230">
        <v>890</v>
      </c>
      <c r="C50" s="186">
        <v>93</v>
      </c>
      <c r="D50" s="187">
        <v>259</v>
      </c>
      <c r="E50" s="187">
        <v>579</v>
      </c>
      <c r="F50" s="187">
        <v>200</v>
      </c>
      <c r="G50" s="187">
        <v>629</v>
      </c>
      <c r="H50" s="187">
        <v>0</v>
      </c>
      <c r="I50" s="187">
        <v>1</v>
      </c>
      <c r="J50" s="107">
        <v>28</v>
      </c>
    </row>
    <row r="51" spans="1:10" ht="15.95" customHeight="1" x14ac:dyDescent="0.2">
      <c r="A51" s="96" t="s">
        <v>42</v>
      </c>
      <c r="B51" s="230">
        <v>2019</v>
      </c>
      <c r="C51" s="186">
        <v>155</v>
      </c>
      <c r="D51" s="187">
        <v>588</v>
      </c>
      <c r="E51" s="187">
        <v>1190</v>
      </c>
      <c r="F51" s="187">
        <v>670</v>
      </c>
      <c r="G51" s="187">
        <v>1509</v>
      </c>
      <c r="H51" s="187">
        <v>0</v>
      </c>
      <c r="I51" s="187">
        <v>12</v>
      </c>
      <c r="J51" s="107">
        <v>102</v>
      </c>
    </row>
    <row r="52" spans="1:10" ht="15.95" customHeight="1" x14ac:dyDescent="0.2">
      <c r="A52" s="96" t="s">
        <v>43</v>
      </c>
      <c r="B52" s="230">
        <v>1869</v>
      </c>
      <c r="C52" s="186">
        <v>214</v>
      </c>
      <c r="D52" s="187">
        <v>565</v>
      </c>
      <c r="E52" s="187">
        <v>989</v>
      </c>
      <c r="F52" s="187">
        <v>410</v>
      </c>
      <c r="G52" s="187">
        <v>1396</v>
      </c>
      <c r="H52" s="187">
        <v>0</v>
      </c>
      <c r="I52" s="187">
        <v>1</v>
      </c>
      <c r="J52" s="107">
        <v>106</v>
      </c>
    </row>
    <row r="53" spans="1:10" ht="15.95" customHeight="1" x14ac:dyDescent="0.2">
      <c r="A53" s="96" t="s">
        <v>44</v>
      </c>
      <c r="B53" s="230">
        <v>1780</v>
      </c>
      <c r="C53" s="186">
        <v>235</v>
      </c>
      <c r="D53" s="187">
        <v>427</v>
      </c>
      <c r="E53" s="187">
        <v>997</v>
      </c>
      <c r="F53" s="187">
        <v>345</v>
      </c>
      <c r="G53" s="187">
        <v>1384</v>
      </c>
      <c r="H53" s="187">
        <v>0</v>
      </c>
      <c r="I53" s="187">
        <v>4</v>
      </c>
      <c r="J53" s="107">
        <v>119</v>
      </c>
    </row>
    <row r="54" spans="1:10" ht="15.95" customHeight="1" x14ac:dyDescent="0.2">
      <c r="A54" s="96" t="s">
        <v>45</v>
      </c>
      <c r="B54" s="230">
        <v>1590</v>
      </c>
      <c r="C54" s="186">
        <v>170</v>
      </c>
      <c r="D54" s="187">
        <v>521</v>
      </c>
      <c r="E54" s="187">
        <v>977</v>
      </c>
      <c r="F54" s="187">
        <v>359</v>
      </c>
      <c r="G54" s="187">
        <v>1155</v>
      </c>
      <c r="H54" s="187">
        <v>0</v>
      </c>
      <c r="I54" s="187">
        <v>0</v>
      </c>
      <c r="J54" s="107">
        <v>65</v>
      </c>
    </row>
    <row r="55" spans="1:10" s="33" customFormat="1" ht="15.95" customHeight="1" x14ac:dyDescent="0.2">
      <c r="A55" s="96" t="s">
        <v>46</v>
      </c>
      <c r="B55" s="230">
        <v>485</v>
      </c>
      <c r="C55" s="186">
        <v>56</v>
      </c>
      <c r="D55" s="187">
        <v>124</v>
      </c>
      <c r="E55" s="187">
        <v>278</v>
      </c>
      <c r="F55" s="187">
        <v>164</v>
      </c>
      <c r="G55" s="187">
        <v>353</v>
      </c>
      <c r="H55" s="187">
        <v>0</v>
      </c>
      <c r="I55" s="187">
        <v>0</v>
      </c>
      <c r="J55" s="107">
        <v>37</v>
      </c>
    </row>
    <row r="56" spans="1:10" ht="15.95" customHeight="1" x14ac:dyDescent="0.2">
      <c r="A56" s="96" t="s">
        <v>47</v>
      </c>
      <c r="B56" s="230">
        <v>806</v>
      </c>
      <c r="C56" s="186">
        <v>125</v>
      </c>
      <c r="D56" s="187">
        <v>185</v>
      </c>
      <c r="E56" s="187">
        <v>399</v>
      </c>
      <c r="F56" s="187">
        <v>125</v>
      </c>
      <c r="G56" s="187">
        <v>640</v>
      </c>
      <c r="H56" s="187">
        <v>0</v>
      </c>
      <c r="I56" s="187">
        <v>0</v>
      </c>
      <c r="J56" s="107">
        <v>45</v>
      </c>
    </row>
    <row r="57" spans="1:10" ht="15.95" customHeight="1" x14ac:dyDescent="0.2">
      <c r="A57" s="99" t="s">
        <v>48</v>
      </c>
      <c r="B57" s="231">
        <v>2907</v>
      </c>
      <c r="C57" s="188">
        <v>349</v>
      </c>
      <c r="D57" s="189">
        <v>811</v>
      </c>
      <c r="E57" s="189">
        <v>1521</v>
      </c>
      <c r="F57" s="189">
        <v>323</v>
      </c>
      <c r="G57" s="189">
        <v>2122</v>
      </c>
      <c r="H57" s="189">
        <v>0</v>
      </c>
      <c r="I57" s="189">
        <v>27</v>
      </c>
      <c r="J57" s="108">
        <v>101</v>
      </c>
    </row>
    <row r="58" spans="1:10" ht="15.95" customHeight="1" thickBot="1" x14ac:dyDescent="0.25">
      <c r="A58" s="102" t="s">
        <v>49</v>
      </c>
      <c r="B58" s="236">
        <v>17077</v>
      </c>
      <c r="C58" s="201">
        <v>1950</v>
      </c>
      <c r="D58" s="197">
        <v>4808</v>
      </c>
      <c r="E58" s="197">
        <v>9626</v>
      </c>
      <c r="F58" s="197">
        <v>3681</v>
      </c>
      <c r="G58" s="197">
        <v>12697</v>
      </c>
      <c r="H58" s="197">
        <v>0</v>
      </c>
      <c r="I58" s="197">
        <v>105</v>
      </c>
      <c r="J58" s="111">
        <v>893</v>
      </c>
    </row>
    <row r="59" spans="1:10" ht="15.95" customHeight="1" x14ac:dyDescent="0.2">
      <c r="A59" s="103" t="s">
        <v>50</v>
      </c>
      <c r="B59" s="237">
        <v>2401</v>
      </c>
      <c r="C59" s="186">
        <v>195</v>
      </c>
      <c r="D59" s="187">
        <v>821</v>
      </c>
      <c r="E59" s="187">
        <v>1335</v>
      </c>
      <c r="F59" s="187">
        <v>576</v>
      </c>
      <c r="G59" s="187">
        <v>1625</v>
      </c>
      <c r="H59" s="187">
        <v>0</v>
      </c>
      <c r="I59" s="187">
        <v>1</v>
      </c>
      <c r="J59" s="107">
        <v>90</v>
      </c>
    </row>
    <row r="60" spans="1:10" ht="15.95" customHeight="1" x14ac:dyDescent="0.2">
      <c r="A60" s="96" t="s">
        <v>51</v>
      </c>
      <c r="B60" s="237">
        <v>760</v>
      </c>
      <c r="C60" s="186">
        <v>45</v>
      </c>
      <c r="D60" s="187">
        <v>192</v>
      </c>
      <c r="E60" s="187">
        <v>466</v>
      </c>
      <c r="F60" s="187">
        <v>184</v>
      </c>
      <c r="G60" s="187">
        <v>565</v>
      </c>
      <c r="H60" s="187">
        <v>0</v>
      </c>
      <c r="I60" s="187">
        <v>84</v>
      </c>
      <c r="J60" s="107">
        <v>60</v>
      </c>
    </row>
    <row r="61" spans="1:10" ht="15.95" customHeight="1" x14ac:dyDescent="0.2">
      <c r="A61" s="96" t="s">
        <v>52</v>
      </c>
      <c r="B61" s="237">
        <v>2532</v>
      </c>
      <c r="C61" s="186">
        <v>175</v>
      </c>
      <c r="D61" s="187">
        <v>726</v>
      </c>
      <c r="E61" s="187">
        <v>1498</v>
      </c>
      <c r="F61" s="187">
        <v>994</v>
      </c>
      <c r="G61" s="187">
        <v>2020</v>
      </c>
      <c r="H61" s="187">
        <v>0</v>
      </c>
      <c r="I61" s="187">
        <v>21</v>
      </c>
      <c r="J61" s="107">
        <v>65</v>
      </c>
    </row>
    <row r="62" spans="1:10" ht="15.95" customHeight="1" x14ac:dyDescent="0.2">
      <c r="A62" s="96" t="s">
        <v>53</v>
      </c>
      <c r="B62" s="237">
        <v>1273</v>
      </c>
      <c r="C62" s="186">
        <v>81</v>
      </c>
      <c r="D62" s="187">
        <v>389</v>
      </c>
      <c r="E62" s="187">
        <v>790</v>
      </c>
      <c r="F62" s="187">
        <v>464</v>
      </c>
      <c r="G62" s="187">
        <v>934</v>
      </c>
      <c r="H62" s="187">
        <v>0</v>
      </c>
      <c r="I62" s="187">
        <v>0</v>
      </c>
      <c r="J62" s="107">
        <v>65</v>
      </c>
    </row>
    <row r="63" spans="1:10" ht="15.95" customHeight="1" x14ac:dyDescent="0.2">
      <c r="A63" s="96" t="s">
        <v>54</v>
      </c>
      <c r="B63" s="237">
        <v>851</v>
      </c>
      <c r="C63" s="186">
        <v>67</v>
      </c>
      <c r="D63" s="187">
        <v>225</v>
      </c>
      <c r="E63" s="187">
        <v>557</v>
      </c>
      <c r="F63" s="187">
        <v>266</v>
      </c>
      <c r="G63" s="187">
        <v>652</v>
      </c>
      <c r="H63" s="187">
        <v>0</v>
      </c>
      <c r="I63" s="187">
        <v>7</v>
      </c>
      <c r="J63" s="107">
        <v>12</v>
      </c>
    </row>
    <row r="64" spans="1:10" ht="15.95" customHeight="1" x14ac:dyDescent="0.2">
      <c r="A64" s="96" t="s">
        <v>55</v>
      </c>
      <c r="B64" s="237">
        <v>3597</v>
      </c>
      <c r="C64" s="186">
        <v>172</v>
      </c>
      <c r="D64" s="187">
        <v>919</v>
      </c>
      <c r="E64" s="187">
        <v>2490</v>
      </c>
      <c r="F64" s="187">
        <v>1817</v>
      </c>
      <c r="G64" s="187">
        <v>2955</v>
      </c>
      <c r="H64" s="187">
        <v>0</v>
      </c>
      <c r="I64" s="187">
        <v>66</v>
      </c>
      <c r="J64" s="107">
        <v>62</v>
      </c>
    </row>
    <row r="65" spans="1:10" ht="15.95" customHeight="1" x14ac:dyDescent="0.2">
      <c r="A65" s="96" t="s">
        <v>56</v>
      </c>
      <c r="B65" s="237">
        <v>1245</v>
      </c>
      <c r="C65" s="186">
        <v>74</v>
      </c>
      <c r="D65" s="187">
        <v>350</v>
      </c>
      <c r="E65" s="187">
        <v>971</v>
      </c>
      <c r="F65" s="187">
        <v>421</v>
      </c>
      <c r="G65" s="187">
        <v>892</v>
      </c>
      <c r="H65" s="187">
        <v>0</v>
      </c>
      <c r="I65" s="187">
        <v>8</v>
      </c>
      <c r="J65" s="107">
        <v>15</v>
      </c>
    </row>
    <row r="66" spans="1:10" ht="15.95" customHeight="1" x14ac:dyDescent="0.2">
      <c r="A66" s="96" t="s">
        <v>57</v>
      </c>
      <c r="B66" s="237">
        <v>3058</v>
      </c>
      <c r="C66" s="186">
        <v>109</v>
      </c>
      <c r="D66" s="187">
        <v>787</v>
      </c>
      <c r="E66" s="187">
        <v>2265</v>
      </c>
      <c r="F66" s="187">
        <v>1676</v>
      </c>
      <c r="G66" s="187">
        <v>2520</v>
      </c>
      <c r="H66" s="187">
        <v>0</v>
      </c>
      <c r="I66" s="187">
        <v>73</v>
      </c>
      <c r="J66" s="107">
        <v>85</v>
      </c>
    </row>
    <row r="67" spans="1:10" ht="15.95" customHeight="1" x14ac:dyDescent="0.2">
      <c r="A67" s="96" t="s">
        <v>58</v>
      </c>
      <c r="B67" s="237">
        <v>6322</v>
      </c>
      <c r="C67" s="186">
        <v>204</v>
      </c>
      <c r="D67" s="187">
        <v>1520</v>
      </c>
      <c r="E67" s="187">
        <v>5049</v>
      </c>
      <c r="F67" s="187">
        <v>3775</v>
      </c>
      <c r="G67" s="187">
        <v>5205</v>
      </c>
      <c r="H67" s="187">
        <v>0</v>
      </c>
      <c r="I67" s="187">
        <v>34</v>
      </c>
      <c r="J67" s="107">
        <v>163</v>
      </c>
    </row>
    <row r="68" spans="1:10" ht="15.95" customHeight="1" x14ac:dyDescent="0.2">
      <c r="A68" s="96" t="s">
        <v>59</v>
      </c>
      <c r="B68" s="237">
        <v>2383</v>
      </c>
      <c r="C68" s="186">
        <v>177</v>
      </c>
      <c r="D68" s="187">
        <v>604</v>
      </c>
      <c r="E68" s="187">
        <v>1695</v>
      </c>
      <c r="F68" s="187">
        <v>881</v>
      </c>
      <c r="G68" s="187">
        <v>1834</v>
      </c>
      <c r="H68" s="187">
        <v>0</v>
      </c>
      <c r="I68" s="187">
        <v>2</v>
      </c>
      <c r="J68" s="107">
        <v>138</v>
      </c>
    </row>
    <row r="69" spans="1:10" ht="15.95" customHeight="1" x14ac:dyDescent="0.2">
      <c r="A69" s="96" t="s">
        <v>60</v>
      </c>
      <c r="B69" s="237">
        <v>1756</v>
      </c>
      <c r="C69" s="186">
        <v>135</v>
      </c>
      <c r="D69" s="187">
        <v>516</v>
      </c>
      <c r="E69" s="187">
        <v>1052</v>
      </c>
      <c r="F69" s="187">
        <v>410</v>
      </c>
      <c r="G69" s="187">
        <v>1241</v>
      </c>
      <c r="H69" s="187">
        <v>0</v>
      </c>
      <c r="I69" s="187">
        <v>1</v>
      </c>
      <c r="J69" s="107">
        <v>71</v>
      </c>
    </row>
    <row r="70" spans="1:10" ht="15.95" customHeight="1" x14ac:dyDescent="0.2">
      <c r="A70" s="96" t="s">
        <v>61</v>
      </c>
      <c r="B70" s="237">
        <v>1137</v>
      </c>
      <c r="C70" s="186">
        <v>79</v>
      </c>
      <c r="D70" s="187">
        <v>351</v>
      </c>
      <c r="E70" s="187">
        <v>774</v>
      </c>
      <c r="F70" s="187">
        <v>256</v>
      </c>
      <c r="G70" s="187">
        <v>845</v>
      </c>
      <c r="H70" s="187">
        <v>0</v>
      </c>
      <c r="I70" s="187">
        <v>4</v>
      </c>
      <c r="J70" s="107">
        <v>47</v>
      </c>
    </row>
    <row r="71" spans="1:10" ht="15.95" customHeight="1" x14ac:dyDescent="0.2">
      <c r="A71" s="96" t="s">
        <v>62</v>
      </c>
      <c r="B71" s="238">
        <v>1701</v>
      </c>
      <c r="C71" s="188">
        <v>128</v>
      </c>
      <c r="D71" s="189">
        <v>508</v>
      </c>
      <c r="E71" s="189">
        <v>1113</v>
      </c>
      <c r="F71" s="189">
        <v>408</v>
      </c>
      <c r="G71" s="189">
        <v>1211</v>
      </c>
      <c r="H71" s="189">
        <v>0</v>
      </c>
      <c r="I71" s="189">
        <v>112</v>
      </c>
      <c r="J71" s="108">
        <v>116</v>
      </c>
    </row>
    <row r="72" spans="1:10" ht="15.95" customHeight="1" x14ac:dyDescent="0.2">
      <c r="A72" s="98" t="s">
        <v>63</v>
      </c>
      <c r="B72" s="239">
        <v>29016</v>
      </c>
      <c r="C72" s="198">
        <v>1641</v>
      </c>
      <c r="D72" s="191">
        <v>7908</v>
      </c>
      <c r="E72" s="191">
        <v>20055</v>
      </c>
      <c r="F72" s="191">
        <v>12128</v>
      </c>
      <c r="G72" s="191">
        <v>22499</v>
      </c>
      <c r="H72" s="191">
        <v>0</v>
      </c>
      <c r="I72" s="191">
        <v>413</v>
      </c>
      <c r="J72" s="109">
        <v>989</v>
      </c>
    </row>
    <row r="73" spans="1:10" ht="15.95" customHeight="1" x14ac:dyDescent="0.2">
      <c r="A73" s="96" t="s">
        <v>64</v>
      </c>
      <c r="B73" s="237">
        <v>3433</v>
      </c>
      <c r="C73" s="186">
        <v>297</v>
      </c>
      <c r="D73" s="187">
        <v>770</v>
      </c>
      <c r="E73" s="187">
        <v>2360</v>
      </c>
      <c r="F73" s="187">
        <v>1103</v>
      </c>
      <c r="G73" s="187">
        <v>2688</v>
      </c>
      <c r="H73" s="187">
        <v>0</v>
      </c>
      <c r="I73" s="187">
        <v>27</v>
      </c>
      <c r="J73" s="107">
        <v>178</v>
      </c>
    </row>
    <row r="74" spans="1:10" ht="15.95" customHeight="1" x14ac:dyDescent="0.2">
      <c r="A74" s="96" t="s">
        <v>65</v>
      </c>
      <c r="B74" s="237">
        <v>2435</v>
      </c>
      <c r="C74" s="186">
        <v>211</v>
      </c>
      <c r="D74" s="187">
        <v>619</v>
      </c>
      <c r="E74" s="187">
        <v>1633</v>
      </c>
      <c r="F74" s="187">
        <v>633</v>
      </c>
      <c r="G74" s="187">
        <v>1797</v>
      </c>
      <c r="H74" s="187">
        <v>0</v>
      </c>
      <c r="I74" s="187">
        <v>71</v>
      </c>
      <c r="J74" s="107">
        <v>181</v>
      </c>
    </row>
    <row r="75" spans="1:10" ht="15.95" customHeight="1" x14ac:dyDescent="0.2">
      <c r="A75" s="96" t="s">
        <v>66</v>
      </c>
      <c r="B75" s="237">
        <v>3855</v>
      </c>
      <c r="C75" s="186">
        <v>218</v>
      </c>
      <c r="D75" s="187">
        <v>765</v>
      </c>
      <c r="E75" s="187">
        <v>2846</v>
      </c>
      <c r="F75" s="187">
        <v>2449</v>
      </c>
      <c r="G75" s="187">
        <v>3374</v>
      </c>
      <c r="H75" s="187">
        <v>0</v>
      </c>
      <c r="I75" s="187">
        <v>21</v>
      </c>
      <c r="J75" s="107">
        <v>82</v>
      </c>
    </row>
    <row r="76" spans="1:10" ht="15.95" customHeight="1" x14ac:dyDescent="0.2">
      <c r="A76" s="96" t="s">
        <v>67</v>
      </c>
      <c r="B76" s="237">
        <v>1403</v>
      </c>
      <c r="C76" s="186">
        <v>114</v>
      </c>
      <c r="D76" s="187">
        <v>318</v>
      </c>
      <c r="E76" s="187">
        <v>944</v>
      </c>
      <c r="F76" s="187">
        <v>904</v>
      </c>
      <c r="G76" s="187">
        <v>1152</v>
      </c>
      <c r="H76" s="187">
        <v>0</v>
      </c>
      <c r="I76" s="187">
        <v>0</v>
      </c>
      <c r="J76" s="107">
        <v>73</v>
      </c>
    </row>
    <row r="77" spans="1:10" ht="15.95" customHeight="1" x14ac:dyDescent="0.2">
      <c r="A77" s="96" t="s">
        <v>68</v>
      </c>
      <c r="B77" s="237">
        <v>558</v>
      </c>
      <c r="C77" s="186">
        <v>40</v>
      </c>
      <c r="D77" s="187">
        <v>119</v>
      </c>
      <c r="E77" s="187">
        <v>403</v>
      </c>
      <c r="F77" s="187">
        <v>205</v>
      </c>
      <c r="G77" s="187">
        <v>439</v>
      </c>
      <c r="H77" s="187">
        <v>0</v>
      </c>
      <c r="I77" s="187">
        <v>0</v>
      </c>
      <c r="J77" s="107">
        <v>30</v>
      </c>
    </row>
    <row r="78" spans="1:10" ht="15.95" customHeight="1" x14ac:dyDescent="0.2">
      <c r="A78" s="96" t="s">
        <v>69</v>
      </c>
      <c r="B78" s="237">
        <v>3175</v>
      </c>
      <c r="C78" s="186">
        <v>205</v>
      </c>
      <c r="D78" s="187">
        <v>776</v>
      </c>
      <c r="E78" s="187">
        <v>2079</v>
      </c>
      <c r="F78" s="187">
        <v>1534</v>
      </c>
      <c r="G78" s="187">
        <v>2552</v>
      </c>
      <c r="H78" s="187">
        <v>0</v>
      </c>
      <c r="I78" s="187">
        <v>4</v>
      </c>
      <c r="J78" s="107">
        <v>136</v>
      </c>
    </row>
    <row r="79" spans="1:10" ht="15.95" customHeight="1" x14ac:dyDescent="0.2">
      <c r="A79" s="96" t="s">
        <v>70</v>
      </c>
      <c r="B79" s="237">
        <v>5357</v>
      </c>
      <c r="C79" s="186">
        <v>416</v>
      </c>
      <c r="D79" s="187">
        <v>1462</v>
      </c>
      <c r="E79" s="187">
        <v>3604</v>
      </c>
      <c r="F79" s="187">
        <v>1870</v>
      </c>
      <c r="G79" s="187">
        <v>4145</v>
      </c>
      <c r="H79" s="187">
        <v>0</v>
      </c>
      <c r="I79" s="187">
        <v>14</v>
      </c>
      <c r="J79" s="107">
        <v>248</v>
      </c>
    </row>
    <row r="80" spans="1:10" ht="15.95" customHeight="1" x14ac:dyDescent="0.2">
      <c r="A80" s="96" t="s">
        <v>71</v>
      </c>
      <c r="B80" s="237">
        <v>2860</v>
      </c>
      <c r="C80" s="186">
        <v>185</v>
      </c>
      <c r="D80" s="187">
        <v>618</v>
      </c>
      <c r="E80" s="187">
        <v>2029</v>
      </c>
      <c r="F80" s="187">
        <v>1324</v>
      </c>
      <c r="G80" s="187">
        <v>2406</v>
      </c>
      <c r="H80" s="187">
        <v>0</v>
      </c>
      <c r="I80" s="187">
        <v>1</v>
      </c>
      <c r="J80" s="107">
        <v>108</v>
      </c>
    </row>
    <row r="81" spans="1:10" ht="15.95" customHeight="1" x14ac:dyDescent="0.2">
      <c r="A81" s="96" t="s">
        <v>72</v>
      </c>
      <c r="B81" s="237">
        <v>1729</v>
      </c>
      <c r="C81" s="186">
        <v>139</v>
      </c>
      <c r="D81" s="187">
        <v>452</v>
      </c>
      <c r="E81" s="187">
        <v>1187</v>
      </c>
      <c r="F81" s="187">
        <v>353</v>
      </c>
      <c r="G81" s="187">
        <v>1231</v>
      </c>
      <c r="H81" s="187">
        <v>0</v>
      </c>
      <c r="I81" s="187">
        <v>32</v>
      </c>
      <c r="J81" s="107">
        <v>77</v>
      </c>
    </row>
    <row r="82" spans="1:10" ht="15.95" customHeight="1" x14ac:dyDescent="0.2">
      <c r="A82" s="96" t="s">
        <v>73</v>
      </c>
      <c r="B82" s="237">
        <v>1791</v>
      </c>
      <c r="C82" s="186">
        <v>218</v>
      </c>
      <c r="D82" s="187">
        <v>390</v>
      </c>
      <c r="E82" s="187">
        <v>990</v>
      </c>
      <c r="F82" s="187">
        <v>892</v>
      </c>
      <c r="G82" s="187">
        <v>1427</v>
      </c>
      <c r="H82" s="187">
        <v>0</v>
      </c>
      <c r="I82" s="187">
        <v>8</v>
      </c>
      <c r="J82" s="107">
        <v>96</v>
      </c>
    </row>
    <row r="83" spans="1:10" ht="15.95" customHeight="1" x14ac:dyDescent="0.2">
      <c r="A83" s="96" t="s">
        <v>74</v>
      </c>
      <c r="B83" s="237">
        <v>974</v>
      </c>
      <c r="C83" s="186">
        <v>72</v>
      </c>
      <c r="D83" s="187">
        <v>204</v>
      </c>
      <c r="E83" s="187">
        <v>672</v>
      </c>
      <c r="F83" s="187">
        <v>356</v>
      </c>
      <c r="G83" s="187">
        <v>750</v>
      </c>
      <c r="H83" s="187">
        <v>0</v>
      </c>
      <c r="I83" s="187">
        <v>0</v>
      </c>
      <c r="J83" s="107">
        <v>76</v>
      </c>
    </row>
    <row r="84" spans="1:10" ht="15.95" customHeight="1" x14ac:dyDescent="0.2">
      <c r="A84" s="96" t="s">
        <v>75</v>
      </c>
      <c r="B84" s="237">
        <v>1817</v>
      </c>
      <c r="C84" s="186">
        <v>156</v>
      </c>
      <c r="D84" s="187">
        <v>430</v>
      </c>
      <c r="E84" s="187">
        <v>1318</v>
      </c>
      <c r="F84" s="187">
        <v>656</v>
      </c>
      <c r="G84" s="187">
        <v>1334</v>
      </c>
      <c r="H84" s="187">
        <v>0</v>
      </c>
      <c r="I84" s="187">
        <v>3</v>
      </c>
      <c r="J84" s="107">
        <v>94</v>
      </c>
    </row>
    <row r="85" spans="1:10" ht="15.95" customHeight="1" x14ac:dyDescent="0.2">
      <c r="A85" s="96" t="s">
        <v>76</v>
      </c>
      <c r="B85" s="238">
        <v>4274</v>
      </c>
      <c r="C85" s="188">
        <v>241</v>
      </c>
      <c r="D85" s="189">
        <v>960</v>
      </c>
      <c r="E85" s="189">
        <v>3058</v>
      </c>
      <c r="F85" s="189">
        <v>2326</v>
      </c>
      <c r="G85" s="189">
        <v>3482</v>
      </c>
      <c r="H85" s="189">
        <v>0</v>
      </c>
      <c r="I85" s="189">
        <v>25</v>
      </c>
      <c r="J85" s="108">
        <v>206</v>
      </c>
    </row>
    <row r="86" spans="1:10" ht="15.95" customHeight="1" x14ac:dyDescent="0.2">
      <c r="A86" s="98" t="s">
        <v>77</v>
      </c>
      <c r="B86" s="239">
        <v>33661</v>
      </c>
      <c r="C86" s="198">
        <v>2512</v>
      </c>
      <c r="D86" s="191">
        <v>7883</v>
      </c>
      <c r="E86" s="191">
        <v>23123</v>
      </c>
      <c r="F86" s="191">
        <v>14605</v>
      </c>
      <c r="G86" s="191">
        <v>26777</v>
      </c>
      <c r="H86" s="191">
        <v>0</v>
      </c>
      <c r="I86" s="191">
        <v>206</v>
      </c>
      <c r="J86" s="109">
        <v>1585</v>
      </c>
    </row>
    <row r="87" spans="1:10" ht="15.95" customHeight="1" x14ac:dyDescent="0.2">
      <c r="A87" s="96" t="s">
        <v>78</v>
      </c>
      <c r="B87" s="237">
        <v>1366</v>
      </c>
      <c r="C87" s="186">
        <v>69</v>
      </c>
      <c r="D87" s="187">
        <v>266</v>
      </c>
      <c r="E87" s="187">
        <v>977</v>
      </c>
      <c r="F87" s="187">
        <v>784</v>
      </c>
      <c r="G87" s="187">
        <v>1178</v>
      </c>
      <c r="H87" s="187">
        <v>0</v>
      </c>
      <c r="I87" s="187">
        <v>1</v>
      </c>
      <c r="J87" s="107">
        <v>36</v>
      </c>
    </row>
    <row r="88" spans="1:10" ht="15.95" customHeight="1" x14ac:dyDescent="0.2">
      <c r="A88" s="96" t="s">
        <v>79</v>
      </c>
      <c r="B88" s="237">
        <v>1560</v>
      </c>
      <c r="C88" s="186">
        <v>173</v>
      </c>
      <c r="D88" s="187">
        <v>428</v>
      </c>
      <c r="E88" s="187">
        <v>888</v>
      </c>
      <c r="F88" s="187">
        <v>244</v>
      </c>
      <c r="G88" s="187">
        <v>1161</v>
      </c>
      <c r="H88" s="187">
        <v>2</v>
      </c>
      <c r="I88" s="187">
        <v>52</v>
      </c>
      <c r="J88" s="107">
        <v>42</v>
      </c>
    </row>
    <row r="89" spans="1:10" ht="15.95" customHeight="1" x14ac:dyDescent="0.2">
      <c r="A89" s="96" t="s">
        <v>80</v>
      </c>
      <c r="B89" s="237">
        <v>1852</v>
      </c>
      <c r="C89" s="186">
        <v>163</v>
      </c>
      <c r="D89" s="187">
        <v>537</v>
      </c>
      <c r="E89" s="187">
        <v>971</v>
      </c>
      <c r="F89" s="187">
        <v>386</v>
      </c>
      <c r="G89" s="187">
        <v>1388</v>
      </c>
      <c r="H89" s="187">
        <v>0</v>
      </c>
      <c r="I89" s="187">
        <v>82</v>
      </c>
      <c r="J89" s="107">
        <v>53</v>
      </c>
    </row>
    <row r="90" spans="1:10" ht="15.95" customHeight="1" x14ac:dyDescent="0.2">
      <c r="A90" s="96" t="s">
        <v>81</v>
      </c>
      <c r="B90" s="237">
        <v>707</v>
      </c>
      <c r="C90" s="186">
        <v>48</v>
      </c>
      <c r="D90" s="187">
        <v>271</v>
      </c>
      <c r="E90" s="187">
        <v>412</v>
      </c>
      <c r="F90" s="187">
        <v>108</v>
      </c>
      <c r="G90" s="187">
        <v>489</v>
      </c>
      <c r="H90" s="187">
        <v>0</v>
      </c>
      <c r="I90" s="187">
        <v>37</v>
      </c>
      <c r="J90" s="107">
        <v>28</v>
      </c>
    </row>
    <row r="91" spans="1:10" ht="15.95" customHeight="1" x14ac:dyDescent="0.2">
      <c r="A91" s="96" t="s">
        <v>82</v>
      </c>
      <c r="B91" s="237">
        <v>1095</v>
      </c>
      <c r="C91" s="186">
        <v>102</v>
      </c>
      <c r="D91" s="187">
        <v>240</v>
      </c>
      <c r="E91" s="187">
        <v>605</v>
      </c>
      <c r="F91" s="187">
        <v>149</v>
      </c>
      <c r="G91" s="187">
        <v>792</v>
      </c>
      <c r="H91" s="187">
        <v>0</v>
      </c>
      <c r="I91" s="187">
        <v>10</v>
      </c>
      <c r="J91" s="107">
        <v>56</v>
      </c>
    </row>
    <row r="92" spans="1:10" ht="15.95" customHeight="1" x14ac:dyDescent="0.2">
      <c r="A92" s="96" t="s">
        <v>83</v>
      </c>
      <c r="B92" s="237">
        <v>5235</v>
      </c>
      <c r="C92" s="186">
        <v>303</v>
      </c>
      <c r="D92" s="187">
        <v>1278</v>
      </c>
      <c r="E92" s="187">
        <v>3574</v>
      </c>
      <c r="F92" s="187">
        <v>2676</v>
      </c>
      <c r="G92" s="187">
        <v>4300</v>
      </c>
      <c r="H92" s="187">
        <v>0</v>
      </c>
      <c r="I92" s="187">
        <v>8</v>
      </c>
      <c r="J92" s="107">
        <v>99</v>
      </c>
    </row>
    <row r="93" spans="1:10" ht="15.95" customHeight="1" x14ac:dyDescent="0.2">
      <c r="A93" s="96" t="s">
        <v>84</v>
      </c>
      <c r="B93" s="237">
        <v>4378</v>
      </c>
      <c r="C93" s="186">
        <v>257</v>
      </c>
      <c r="D93" s="187">
        <v>1155</v>
      </c>
      <c r="E93" s="187">
        <v>2982</v>
      </c>
      <c r="F93" s="187">
        <v>1678</v>
      </c>
      <c r="G93" s="187">
        <v>3460</v>
      </c>
      <c r="H93" s="187">
        <v>0</v>
      </c>
      <c r="I93" s="187">
        <v>1</v>
      </c>
      <c r="J93" s="107">
        <v>246</v>
      </c>
    </row>
    <row r="94" spans="1:10" ht="15.95" customHeight="1" x14ac:dyDescent="0.2">
      <c r="A94" s="96" t="s">
        <v>85</v>
      </c>
      <c r="B94" s="237">
        <v>3804</v>
      </c>
      <c r="C94" s="186">
        <v>199</v>
      </c>
      <c r="D94" s="187">
        <v>1027</v>
      </c>
      <c r="E94" s="187">
        <v>2888</v>
      </c>
      <c r="F94" s="187">
        <v>1871</v>
      </c>
      <c r="G94" s="187">
        <v>3103</v>
      </c>
      <c r="H94" s="187">
        <v>0</v>
      </c>
      <c r="I94" s="187">
        <v>92</v>
      </c>
      <c r="J94" s="107">
        <v>59</v>
      </c>
    </row>
    <row r="95" spans="1:10" ht="15.95" customHeight="1" x14ac:dyDescent="0.2">
      <c r="A95" s="96" t="s">
        <v>86</v>
      </c>
      <c r="B95" s="237">
        <v>1063</v>
      </c>
      <c r="C95" s="186">
        <v>70</v>
      </c>
      <c r="D95" s="187">
        <v>258</v>
      </c>
      <c r="E95" s="187">
        <v>727</v>
      </c>
      <c r="F95" s="187">
        <v>447</v>
      </c>
      <c r="G95" s="187">
        <v>897</v>
      </c>
      <c r="H95" s="187">
        <v>0</v>
      </c>
      <c r="I95" s="187">
        <v>56</v>
      </c>
      <c r="J95" s="107">
        <v>40</v>
      </c>
    </row>
    <row r="96" spans="1:10" ht="15.95" customHeight="1" x14ac:dyDescent="0.2">
      <c r="A96" s="96" t="s">
        <v>87</v>
      </c>
      <c r="B96" s="237">
        <v>3525</v>
      </c>
      <c r="C96" s="186">
        <v>231</v>
      </c>
      <c r="D96" s="187">
        <v>808</v>
      </c>
      <c r="E96" s="187">
        <v>2320</v>
      </c>
      <c r="F96" s="187">
        <v>1848</v>
      </c>
      <c r="G96" s="187">
        <v>2969</v>
      </c>
      <c r="H96" s="187">
        <v>0</v>
      </c>
      <c r="I96" s="187">
        <v>2</v>
      </c>
      <c r="J96" s="107">
        <v>130</v>
      </c>
    </row>
    <row r="97" spans="1:10" ht="15.95" customHeight="1" x14ac:dyDescent="0.2">
      <c r="A97" s="96" t="s">
        <v>88</v>
      </c>
      <c r="B97" s="238">
        <v>5516</v>
      </c>
      <c r="C97" s="188">
        <v>275</v>
      </c>
      <c r="D97" s="189">
        <v>1429</v>
      </c>
      <c r="E97" s="189">
        <v>4142</v>
      </c>
      <c r="F97" s="189">
        <v>2106</v>
      </c>
      <c r="G97" s="189">
        <v>4465</v>
      </c>
      <c r="H97" s="189">
        <v>0</v>
      </c>
      <c r="I97" s="189">
        <v>10</v>
      </c>
      <c r="J97" s="108">
        <v>190</v>
      </c>
    </row>
    <row r="98" spans="1:10" ht="15.95" customHeight="1" x14ac:dyDescent="0.2">
      <c r="A98" s="98" t="s">
        <v>89</v>
      </c>
      <c r="B98" s="239">
        <v>30101</v>
      </c>
      <c r="C98" s="198">
        <v>1890</v>
      </c>
      <c r="D98" s="191">
        <v>7697</v>
      </c>
      <c r="E98" s="191">
        <v>20486</v>
      </c>
      <c r="F98" s="191">
        <v>12297</v>
      </c>
      <c r="G98" s="191">
        <v>24202</v>
      </c>
      <c r="H98" s="191">
        <v>2</v>
      </c>
      <c r="I98" s="191">
        <v>351</v>
      </c>
      <c r="J98" s="109">
        <v>979</v>
      </c>
    </row>
    <row r="99" spans="1:10" ht="15.95" customHeight="1" thickBot="1" x14ac:dyDescent="0.25">
      <c r="A99" s="35" t="s">
        <v>90</v>
      </c>
      <c r="B99" s="241">
        <v>164686</v>
      </c>
      <c r="C99" s="228">
        <v>12927</v>
      </c>
      <c r="D99" s="222">
        <v>45334</v>
      </c>
      <c r="E99" s="222">
        <v>103346</v>
      </c>
      <c r="F99" s="222">
        <v>56362</v>
      </c>
      <c r="G99" s="222">
        <v>125018</v>
      </c>
      <c r="H99" s="222">
        <v>2</v>
      </c>
      <c r="I99" s="222">
        <v>1963</v>
      </c>
      <c r="J99" s="223">
        <v>6707</v>
      </c>
    </row>
    <row r="101" spans="1:10" ht="28.5" customHeight="1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276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283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9">
        <v>41974</v>
      </c>
      <c r="P7" s="399"/>
    </row>
    <row r="8" spans="1:16" s="31" customFormat="1" ht="14.25" x14ac:dyDescent="0.2">
      <c r="A8" s="92"/>
      <c r="B8" s="380" t="s">
        <v>244</v>
      </c>
      <c r="C8" s="407" t="s">
        <v>278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 x14ac:dyDescent="0.2">
      <c r="A9" s="94" t="s">
        <v>1</v>
      </c>
      <c r="B9" s="381"/>
      <c r="C9" s="438" t="s">
        <v>295</v>
      </c>
      <c r="D9" s="432"/>
      <c r="E9" s="439"/>
      <c r="F9" s="431" t="s">
        <v>279</v>
      </c>
      <c r="G9" s="432"/>
      <c r="H9" s="439"/>
      <c r="I9" s="431" t="s">
        <v>296</v>
      </c>
      <c r="J9" s="432"/>
      <c r="K9" s="432"/>
      <c r="L9" s="432"/>
      <c r="M9" s="432"/>
      <c r="N9" s="432"/>
      <c r="O9" s="457"/>
      <c r="P9" s="458"/>
    </row>
    <row r="10" spans="1:16" s="31" customFormat="1" ht="14.25" customHeight="1" x14ac:dyDescent="0.2">
      <c r="A10" s="94"/>
      <c r="B10" s="381"/>
      <c r="C10" s="409" t="s">
        <v>114</v>
      </c>
      <c r="D10" s="436" t="s">
        <v>202</v>
      </c>
      <c r="E10" s="437"/>
      <c r="F10" s="440" t="s">
        <v>114</v>
      </c>
      <c r="G10" s="436" t="s">
        <v>202</v>
      </c>
      <c r="H10" s="437"/>
      <c r="I10" s="440" t="s">
        <v>114</v>
      </c>
      <c r="J10" s="436" t="s">
        <v>202</v>
      </c>
      <c r="K10" s="442"/>
      <c r="L10" s="442"/>
      <c r="M10" s="442"/>
      <c r="N10" s="442"/>
      <c r="O10" s="455"/>
      <c r="P10" s="456"/>
    </row>
    <row r="11" spans="1:16" s="31" customFormat="1" ht="13.5" thickBot="1" x14ac:dyDescent="0.25">
      <c r="A11" s="95"/>
      <c r="B11" s="382"/>
      <c r="C11" s="410"/>
      <c r="D11" s="115" t="s">
        <v>96</v>
      </c>
      <c r="E11" s="115" t="s">
        <v>97</v>
      </c>
      <c r="F11" s="441"/>
      <c r="G11" s="115" t="s">
        <v>98</v>
      </c>
      <c r="H11" s="115" t="s">
        <v>99</v>
      </c>
      <c r="I11" s="441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3">
        <v>1063</v>
      </c>
      <c r="C12" s="204">
        <v>404</v>
      </c>
      <c r="D12" s="184">
        <v>202</v>
      </c>
      <c r="E12" s="184">
        <v>202</v>
      </c>
      <c r="F12" s="184">
        <v>258</v>
      </c>
      <c r="G12" s="184">
        <v>152</v>
      </c>
      <c r="H12" s="184">
        <v>106</v>
      </c>
      <c r="I12" s="184">
        <v>401</v>
      </c>
      <c r="J12" s="184">
        <v>89</v>
      </c>
      <c r="K12" s="184">
        <v>82</v>
      </c>
      <c r="L12" s="184">
        <v>53</v>
      </c>
      <c r="M12" s="184">
        <v>57</v>
      </c>
      <c r="N12" s="184">
        <v>21</v>
      </c>
      <c r="O12" s="205">
        <v>27</v>
      </c>
      <c r="P12" s="206">
        <v>72</v>
      </c>
    </row>
    <row r="13" spans="1:16" ht="15.95" customHeight="1" x14ac:dyDescent="0.2">
      <c r="A13" s="116" t="s">
        <v>4</v>
      </c>
      <c r="B13" s="207">
        <v>3980</v>
      </c>
      <c r="C13" s="186">
        <v>1515</v>
      </c>
      <c r="D13" s="187">
        <v>703</v>
      </c>
      <c r="E13" s="187">
        <v>812</v>
      </c>
      <c r="F13" s="187">
        <v>953</v>
      </c>
      <c r="G13" s="187">
        <v>562</v>
      </c>
      <c r="H13" s="187">
        <v>391</v>
      </c>
      <c r="I13" s="187">
        <v>1512</v>
      </c>
      <c r="J13" s="187">
        <v>370</v>
      </c>
      <c r="K13" s="187">
        <v>353</v>
      </c>
      <c r="L13" s="187">
        <v>173</v>
      </c>
      <c r="M13" s="187">
        <v>126</v>
      </c>
      <c r="N13" s="187">
        <v>130</v>
      </c>
      <c r="O13" s="208">
        <v>108</v>
      </c>
      <c r="P13" s="209">
        <v>252</v>
      </c>
    </row>
    <row r="14" spans="1:16" ht="15.95" customHeight="1" x14ac:dyDescent="0.2">
      <c r="A14" s="116" t="s">
        <v>5</v>
      </c>
      <c r="B14" s="207">
        <v>1987</v>
      </c>
      <c r="C14" s="186">
        <v>772</v>
      </c>
      <c r="D14" s="187">
        <v>364</v>
      </c>
      <c r="E14" s="187">
        <v>408</v>
      </c>
      <c r="F14" s="187">
        <v>446</v>
      </c>
      <c r="G14" s="187">
        <v>276</v>
      </c>
      <c r="H14" s="187">
        <v>170</v>
      </c>
      <c r="I14" s="187">
        <v>769</v>
      </c>
      <c r="J14" s="187">
        <v>213</v>
      </c>
      <c r="K14" s="187">
        <v>167</v>
      </c>
      <c r="L14" s="187">
        <v>106</v>
      </c>
      <c r="M14" s="187">
        <v>93</v>
      </c>
      <c r="N14" s="187">
        <v>49</v>
      </c>
      <c r="O14" s="208">
        <v>41</v>
      </c>
      <c r="P14" s="209">
        <v>100</v>
      </c>
    </row>
    <row r="15" spans="1:16" ht="15.95" customHeight="1" x14ac:dyDescent="0.2">
      <c r="A15" s="116" t="s">
        <v>6</v>
      </c>
      <c r="B15" s="207">
        <v>2890</v>
      </c>
      <c r="C15" s="186">
        <v>1179</v>
      </c>
      <c r="D15" s="187">
        <v>560</v>
      </c>
      <c r="E15" s="187">
        <v>619</v>
      </c>
      <c r="F15" s="187">
        <v>685</v>
      </c>
      <c r="G15" s="187">
        <v>417</v>
      </c>
      <c r="H15" s="187">
        <v>268</v>
      </c>
      <c r="I15" s="187">
        <v>1026</v>
      </c>
      <c r="J15" s="187">
        <v>281</v>
      </c>
      <c r="K15" s="187">
        <v>228</v>
      </c>
      <c r="L15" s="187">
        <v>131</v>
      </c>
      <c r="M15" s="187">
        <v>109</v>
      </c>
      <c r="N15" s="187">
        <v>77</v>
      </c>
      <c r="O15" s="208">
        <v>66</v>
      </c>
      <c r="P15" s="209">
        <v>134</v>
      </c>
    </row>
    <row r="16" spans="1:16" ht="15.95" customHeight="1" x14ac:dyDescent="0.2">
      <c r="A16" s="116" t="s">
        <v>7</v>
      </c>
      <c r="B16" s="207">
        <v>3971</v>
      </c>
      <c r="C16" s="186">
        <v>1561</v>
      </c>
      <c r="D16" s="187">
        <v>750</v>
      </c>
      <c r="E16" s="187">
        <v>811</v>
      </c>
      <c r="F16" s="187">
        <v>926</v>
      </c>
      <c r="G16" s="187">
        <v>556</v>
      </c>
      <c r="H16" s="187">
        <v>370</v>
      </c>
      <c r="I16" s="187">
        <v>1484</v>
      </c>
      <c r="J16" s="187">
        <v>383</v>
      </c>
      <c r="K16" s="187">
        <v>378</v>
      </c>
      <c r="L16" s="187">
        <v>180</v>
      </c>
      <c r="M16" s="187">
        <v>149</v>
      </c>
      <c r="N16" s="187">
        <v>107</v>
      </c>
      <c r="O16" s="208">
        <v>101</v>
      </c>
      <c r="P16" s="209">
        <v>186</v>
      </c>
    </row>
    <row r="17" spans="1:16" ht="15.95" customHeight="1" x14ac:dyDescent="0.2">
      <c r="A17" s="116" t="s">
        <v>8</v>
      </c>
      <c r="B17" s="207">
        <v>2929</v>
      </c>
      <c r="C17" s="186">
        <v>1158</v>
      </c>
      <c r="D17" s="187">
        <v>499</v>
      </c>
      <c r="E17" s="187">
        <v>659</v>
      </c>
      <c r="F17" s="187">
        <v>657</v>
      </c>
      <c r="G17" s="187">
        <v>373</v>
      </c>
      <c r="H17" s="187">
        <v>284</v>
      </c>
      <c r="I17" s="187">
        <v>1114</v>
      </c>
      <c r="J17" s="187">
        <v>279</v>
      </c>
      <c r="K17" s="187">
        <v>209</v>
      </c>
      <c r="L17" s="187">
        <v>136</v>
      </c>
      <c r="M17" s="187">
        <v>101</v>
      </c>
      <c r="N17" s="187">
        <v>98</v>
      </c>
      <c r="O17" s="208">
        <v>91</v>
      </c>
      <c r="P17" s="209">
        <v>200</v>
      </c>
    </row>
    <row r="18" spans="1:16" ht="15.95" customHeight="1" x14ac:dyDescent="0.2">
      <c r="A18" s="116" t="s">
        <v>9</v>
      </c>
      <c r="B18" s="207">
        <v>2502</v>
      </c>
      <c r="C18" s="186">
        <v>1087</v>
      </c>
      <c r="D18" s="187">
        <v>500</v>
      </c>
      <c r="E18" s="187">
        <v>587</v>
      </c>
      <c r="F18" s="187">
        <v>581</v>
      </c>
      <c r="G18" s="187">
        <v>335</v>
      </c>
      <c r="H18" s="187">
        <v>246</v>
      </c>
      <c r="I18" s="187">
        <v>834</v>
      </c>
      <c r="J18" s="187">
        <v>265</v>
      </c>
      <c r="K18" s="187">
        <v>190</v>
      </c>
      <c r="L18" s="187">
        <v>109</v>
      </c>
      <c r="M18" s="187">
        <v>69</v>
      </c>
      <c r="N18" s="187">
        <v>64</v>
      </c>
      <c r="O18" s="208">
        <v>52</v>
      </c>
      <c r="P18" s="209">
        <v>85</v>
      </c>
    </row>
    <row r="19" spans="1:16" ht="15.95" customHeight="1" x14ac:dyDescent="0.2">
      <c r="A19" s="116" t="s">
        <v>10</v>
      </c>
      <c r="B19" s="210">
        <v>2278</v>
      </c>
      <c r="C19" s="188">
        <v>1029</v>
      </c>
      <c r="D19" s="189">
        <v>463</v>
      </c>
      <c r="E19" s="189">
        <v>566</v>
      </c>
      <c r="F19" s="189">
        <v>556</v>
      </c>
      <c r="G19" s="189">
        <v>306</v>
      </c>
      <c r="H19" s="189">
        <v>250</v>
      </c>
      <c r="I19" s="189">
        <v>693</v>
      </c>
      <c r="J19" s="189">
        <v>207</v>
      </c>
      <c r="K19" s="189">
        <v>168</v>
      </c>
      <c r="L19" s="189">
        <v>95</v>
      </c>
      <c r="M19" s="189">
        <v>79</v>
      </c>
      <c r="N19" s="189">
        <v>54</v>
      </c>
      <c r="O19" s="211">
        <v>31</v>
      </c>
      <c r="P19" s="212">
        <v>59</v>
      </c>
    </row>
    <row r="20" spans="1:16" ht="15.95" customHeight="1" x14ac:dyDescent="0.2">
      <c r="A20" s="117" t="s">
        <v>11</v>
      </c>
      <c r="B20" s="213">
        <v>21600</v>
      </c>
      <c r="C20" s="198">
        <v>8705</v>
      </c>
      <c r="D20" s="191">
        <v>4041</v>
      </c>
      <c r="E20" s="191">
        <v>4664</v>
      </c>
      <c r="F20" s="191">
        <v>5062</v>
      </c>
      <c r="G20" s="191">
        <v>2977</v>
      </c>
      <c r="H20" s="191">
        <v>2085</v>
      </c>
      <c r="I20" s="191">
        <v>7833</v>
      </c>
      <c r="J20" s="191">
        <v>2087</v>
      </c>
      <c r="K20" s="191">
        <v>1775</v>
      </c>
      <c r="L20" s="191">
        <v>983</v>
      </c>
      <c r="M20" s="191">
        <v>783</v>
      </c>
      <c r="N20" s="191">
        <v>600</v>
      </c>
      <c r="O20" s="214">
        <v>517</v>
      </c>
      <c r="P20" s="215">
        <v>1088</v>
      </c>
    </row>
    <row r="21" spans="1:16" ht="15.95" customHeight="1" x14ac:dyDescent="0.2">
      <c r="A21" s="116" t="s">
        <v>12</v>
      </c>
      <c r="B21" s="242">
        <v>7419</v>
      </c>
      <c r="C21" s="186">
        <v>2445</v>
      </c>
      <c r="D21" s="187">
        <v>1265</v>
      </c>
      <c r="E21" s="187">
        <v>1180</v>
      </c>
      <c r="F21" s="187">
        <v>1524</v>
      </c>
      <c r="G21" s="187">
        <v>846</v>
      </c>
      <c r="H21" s="187">
        <v>678</v>
      </c>
      <c r="I21" s="187">
        <v>3450</v>
      </c>
      <c r="J21" s="187">
        <v>778</v>
      </c>
      <c r="K21" s="187">
        <v>598</v>
      </c>
      <c r="L21" s="187">
        <v>478</v>
      </c>
      <c r="M21" s="187">
        <v>331</v>
      </c>
      <c r="N21" s="187">
        <v>257</v>
      </c>
      <c r="O21" s="208">
        <v>229</v>
      </c>
      <c r="P21" s="209">
        <v>779</v>
      </c>
    </row>
    <row r="22" spans="1:16" ht="15.95" customHeight="1" x14ac:dyDescent="0.2">
      <c r="A22" s="116" t="s">
        <v>13</v>
      </c>
      <c r="B22" s="207">
        <v>3099</v>
      </c>
      <c r="C22" s="186">
        <v>1323</v>
      </c>
      <c r="D22" s="187">
        <v>590</v>
      </c>
      <c r="E22" s="187">
        <v>733</v>
      </c>
      <c r="F22" s="187">
        <v>716</v>
      </c>
      <c r="G22" s="187">
        <v>443</v>
      </c>
      <c r="H22" s="187">
        <v>273</v>
      </c>
      <c r="I22" s="187">
        <v>1060</v>
      </c>
      <c r="J22" s="187">
        <v>325</v>
      </c>
      <c r="K22" s="187">
        <v>233</v>
      </c>
      <c r="L22" s="187">
        <v>148</v>
      </c>
      <c r="M22" s="187">
        <v>107</v>
      </c>
      <c r="N22" s="187">
        <v>70</v>
      </c>
      <c r="O22" s="208">
        <v>53</v>
      </c>
      <c r="P22" s="209">
        <v>124</v>
      </c>
    </row>
    <row r="23" spans="1:16" ht="15.95" customHeight="1" x14ac:dyDescent="0.2">
      <c r="A23" s="116" t="s">
        <v>14</v>
      </c>
      <c r="B23" s="207">
        <v>2027</v>
      </c>
      <c r="C23" s="186">
        <v>765</v>
      </c>
      <c r="D23" s="187">
        <v>352</v>
      </c>
      <c r="E23" s="187">
        <v>413</v>
      </c>
      <c r="F23" s="187">
        <v>420</v>
      </c>
      <c r="G23" s="187">
        <v>282</v>
      </c>
      <c r="H23" s="187">
        <v>138</v>
      </c>
      <c r="I23" s="187">
        <v>842</v>
      </c>
      <c r="J23" s="187">
        <v>199</v>
      </c>
      <c r="K23" s="187">
        <v>151</v>
      </c>
      <c r="L23" s="187">
        <v>87</v>
      </c>
      <c r="M23" s="187">
        <v>82</v>
      </c>
      <c r="N23" s="187">
        <v>89</v>
      </c>
      <c r="O23" s="208">
        <v>63</v>
      </c>
      <c r="P23" s="209">
        <v>171</v>
      </c>
    </row>
    <row r="24" spans="1:16" ht="15.95" customHeight="1" x14ac:dyDescent="0.2">
      <c r="A24" s="116" t="s">
        <v>15</v>
      </c>
      <c r="B24" s="207">
        <v>2714</v>
      </c>
      <c r="C24" s="186">
        <v>1059</v>
      </c>
      <c r="D24" s="187">
        <v>565</v>
      </c>
      <c r="E24" s="187">
        <v>494</v>
      </c>
      <c r="F24" s="187">
        <v>558</v>
      </c>
      <c r="G24" s="187">
        <v>332</v>
      </c>
      <c r="H24" s="187">
        <v>226</v>
      </c>
      <c r="I24" s="187">
        <v>1097</v>
      </c>
      <c r="J24" s="187">
        <v>282</v>
      </c>
      <c r="K24" s="187">
        <v>202</v>
      </c>
      <c r="L24" s="187">
        <v>128</v>
      </c>
      <c r="M24" s="187">
        <v>97</v>
      </c>
      <c r="N24" s="187">
        <v>97</v>
      </c>
      <c r="O24" s="208">
        <v>78</v>
      </c>
      <c r="P24" s="209">
        <v>213</v>
      </c>
    </row>
    <row r="25" spans="1:16" ht="15.95" customHeight="1" x14ac:dyDescent="0.2">
      <c r="A25" s="116" t="s">
        <v>16</v>
      </c>
      <c r="B25" s="207">
        <v>3876</v>
      </c>
      <c r="C25" s="186">
        <v>1349</v>
      </c>
      <c r="D25" s="187">
        <v>743</v>
      </c>
      <c r="E25" s="187">
        <v>606</v>
      </c>
      <c r="F25" s="187">
        <v>692</v>
      </c>
      <c r="G25" s="187">
        <v>386</v>
      </c>
      <c r="H25" s="187">
        <v>306</v>
      </c>
      <c r="I25" s="187">
        <v>1835</v>
      </c>
      <c r="J25" s="187">
        <v>347</v>
      </c>
      <c r="K25" s="187">
        <v>251</v>
      </c>
      <c r="L25" s="187">
        <v>212</v>
      </c>
      <c r="M25" s="187">
        <v>154</v>
      </c>
      <c r="N25" s="187">
        <v>141</v>
      </c>
      <c r="O25" s="208">
        <v>125</v>
      </c>
      <c r="P25" s="209">
        <v>605</v>
      </c>
    </row>
    <row r="26" spans="1:16" ht="15.95" customHeight="1" x14ac:dyDescent="0.2">
      <c r="A26" s="116" t="s">
        <v>17</v>
      </c>
      <c r="B26" s="207">
        <v>2232</v>
      </c>
      <c r="C26" s="186">
        <v>857</v>
      </c>
      <c r="D26" s="187">
        <v>463</v>
      </c>
      <c r="E26" s="187">
        <v>394</v>
      </c>
      <c r="F26" s="187">
        <v>439</v>
      </c>
      <c r="G26" s="187">
        <v>268</v>
      </c>
      <c r="H26" s="187">
        <v>171</v>
      </c>
      <c r="I26" s="187">
        <v>936</v>
      </c>
      <c r="J26" s="187">
        <v>227</v>
      </c>
      <c r="K26" s="187">
        <v>148</v>
      </c>
      <c r="L26" s="187">
        <v>110</v>
      </c>
      <c r="M26" s="187">
        <v>76</v>
      </c>
      <c r="N26" s="187">
        <v>71</v>
      </c>
      <c r="O26" s="208">
        <v>57</v>
      </c>
      <c r="P26" s="209">
        <v>247</v>
      </c>
    </row>
    <row r="27" spans="1:16" ht="15.95" customHeight="1" x14ac:dyDescent="0.2">
      <c r="A27" s="118" t="s">
        <v>18</v>
      </c>
      <c r="B27" s="210">
        <v>4667</v>
      </c>
      <c r="C27" s="188">
        <v>2248</v>
      </c>
      <c r="D27" s="189">
        <v>1112</v>
      </c>
      <c r="E27" s="189">
        <v>1136</v>
      </c>
      <c r="F27" s="189">
        <v>1177</v>
      </c>
      <c r="G27" s="189">
        <v>697</v>
      </c>
      <c r="H27" s="189">
        <v>480</v>
      </c>
      <c r="I27" s="189">
        <v>1242</v>
      </c>
      <c r="J27" s="189">
        <v>428</v>
      </c>
      <c r="K27" s="189">
        <v>262</v>
      </c>
      <c r="L27" s="189">
        <v>146</v>
      </c>
      <c r="M27" s="189">
        <v>100</v>
      </c>
      <c r="N27" s="189">
        <v>98</v>
      </c>
      <c r="O27" s="211">
        <v>72</v>
      </c>
      <c r="P27" s="212">
        <v>136</v>
      </c>
    </row>
    <row r="28" spans="1:16" ht="15.95" customHeight="1" x14ac:dyDescent="0.2">
      <c r="A28" s="119" t="s">
        <v>19</v>
      </c>
      <c r="B28" s="213">
        <v>26034</v>
      </c>
      <c r="C28" s="198">
        <v>10046</v>
      </c>
      <c r="D28" s="191">
        <v>5090</v>
      </c>
      <c r="E28" s="191">
        <v>4956</v>
      </c>
      <c r="F28" s="191">
        <v>5526</v>
      </c>
      <c r="G28" s="191">
        <v>3254</v>
      </c>
      <c r="H28" s="191">
        <v>2272</v>
      </c>
      <c r="I28" s="191">
        <v>10462</v>
      </c>
      <c r="J28" s="191">
        <v>2586</v>
      </c>
      <c r="K28" s="191">
        <v>1845</v>
      </c>
      <c r="L28" s="191">
        <v>1309</v>
      </c>
      <c r="M28" s="191">
        <v>947</v>
      </c>
      <c r="N28" s="191">
        <v>823</v>
      </c>
      <c r="O28" s="214">
        <v>677</v>
      </c>
      <c r="P28" s="215">
        <v>2275</v>
      </c>
    </row>
    <row r="29" spans="1:16" ht="15.95" customHeight="1" x14ac:dyDescent="0.2">
      <c r="A29" s="116" t="s">
        <v>20</v>
      </c>
      <c r="B29" s="242">
        <v>2143</v>
      </c>
      <c r="C29" s="186">
        <v>787</v>
      </c>
      <c r="D29" s="187">
        <v>426</v>
      </c>
      <c r="E29" s="187">
        <v>361</v>
      </c>
      <c r="F29" s="187">
        <v>342</v>
      </c>
      <c r="G29" s="187">
        <v>197</v>
      </c>
      <c r="H29" s="187">
        <v>145</v>
      </c>
      <c r="I29" s="187">
        <v>1014</v>
      </c>
      <c r="J29" s="187">
        <v>211</v>
      </c>
      <c r="K29" s="187">
        <v>180</v>
      </c>
      <c r="L29" s="187">
        <v>138</v>
      </c>
      <c r="M29" s="187">
        <v>87</v>
      </c>
      <c r="N29" s="187">
        <v>79</v>
      </c>
      <c r="O29" s="208">
        <v>59</v>
      </c>
      <c r="P29" s="209">
        <v>260</v>
      </c>
    </row>
    <row r="30" spans="1:16" ht="15.95" customHeight="1" x14ac:dyDescent="0.2">
      <c r="A30" s="116" t="s">
        <v>21</v>
      </c>
      <c r="B30" s="207">
        <v>2700</v>
      </c>
      <c r="C30" s="186">
        <v>1102</v>
      </c>
      <c r="D30" s="187">
        <v>551</v>
      </c>
      <c r="E30" s="187">
        <v>551</v>
      </c>
      <c r="F30" s="187">
        <v>593</v>
      </c>
      <c r="G30" s="187">
        <v>350</v>
      </c>
      <c r="H30" s="187">
        <v>243</v>
      </c>
      <c r="I30" s="187">
        <v>1005</v>
      </c>
      <c r="J30" s="187">
        <v>248</v>
      </c>
      <c r="K30" s="187">
        <v>205</v>
      </c>
      <c r="L30" s="187">
        <v>142</v>
      </c>
      <c r="M30" s="187">
        <v>110</v>
      </c>
      <c r="N30" s="187">
        <v>80</v>
      </c>
      <c r="O30" s="208">
        <v>61</v>
      </c>
      <c r="P30" s="209">
        <v>159</v>
      </c>
    </row>
    <row r="31" spans="1:16" ht="15.95" customHeight="1" x14ac:dyDescent="0.2">
      <c r="A31" s="116" t="s">
        <v>22</v>
      </c>
      <c r="B31" s="207">
        <v>1143</v>
      </c>
      <c r="C31" s="186">
        <v>487</v>
      </c>
      <c r="D31" s="187">
        <v>262</v>
      </c>
      <c r="E31" s="187">
        <v>225</v>
      </c>
      <c r="F31" s="187">
        <v>222</v>
      </c>
      <c r="G31" s="187">
        <v>146</v>
      </c>
      <c r="H31" s="187">
        <v>76</v>
      </c>
      <c r="I31" s="187">
        <v>434</v>
      </c>
      <c r="J31" s="187">
        <v>117</v>
      </c>
      <c r="K31" s="187">
        <v>63</v>
      </c>
      <c r="L31" s="187">
        <v>49</v>
      </c>
      <c r="M31" s="187">
        <v>49</v>
      </c>
      <c r="N31" s="187">
        <v>34</v>
      </c>
      <c r="O31" s="208">
        <v>33</v>
      </c>
      <c r="P31" s="209">
        <v>89</v>
      </c>
    </row>
    <row r="32" spans="1:16" ht="15.95" customHeight="1" x14ac:dyDescent="0.2">
      <c r="A32" s="116" t="s">
        <v>23</v>
      </c>
      <c r="B32" s="207">
        <v>2771</v>
      </c>
      <c r="C32" s="186">
        <v>1041</v>
      </c>
      <c r="D32" s="187">
        <v>533</v>
      </c>
      <c r="E32" s="187">
        <v>508</v>
      </c>
      <c r="F32" s="187">
        <v>533</v>
      </c>
      <c r="G32" s="187">
        <v>345</v>
      </c>
      <c r="H32" s="187">
        <v>188</v>
      </c>
      <c r="I32" s="187">
        <v>1197</v>
      </c>
      <c r="J32" s="187">
        <v>236</v>
      </c>
      <c r="K32" s="187">
        <v>221</v>
      </c>
      <c r="L32" s="187">
        <v>121</v>
      </c>
      <c r="M32" s="187">
        <v>95</v>
      </c>
      <c r="N32" s="187">
        <v>86</v>
      </c>
      <c r="O32" s="208">
        <v>75</v>
      </c>
      <c r="P32" s="209">
        <v>363</v>
      </c>
    </row>
    <row r="33" spans="1:16" ht="15.95" customHeight="1" x14ac:dyDescent="0.2">
      <c r="A33" s="116" t="s">
        <v>24</v>
      </c>
      <c r="B33" s="207">
        <v>2983</v>
      </c>
      <c r="C33" s="186">
        <v>971</v>
      </c>
      <c r="D33" s="187">
        <v>453</v>
      </c>
      <c r="E33" s="187">
        <v>518</v>
      </c>
      <c r="F33" s="187">
        <v>577</v>
      </c>
      <c r="G33" s="187">
        <v>319</v>
      </c>
      <c r="H33" s="187">
        <v>258</v>
      </c>
      <c r="I33" s="187">
        <v>1435</v>
      </c>
      <c r="J33" s="187">
        <v>295</v>
      </c>
      <c r="K33" s="187">
        <v>255</v>
      </c>
      <c r="L33" s="187">
        <v>171</v>
      </c>
      <c r="M33" s="187">
        <v>134</v>
      </c>
      <c r="N33" s="187">
        <v>118</v>
      </c>
      <c r="O33" s="208">
        <v>80</v>
      </c>
      <c r="P33" s="209">
        <v>382</v>
      </c>
    </row>
    <row r="34" spans="1:16" ht="15.95" customHeight="1" x14ac:dyDescent="0.2">
      <c r="A34" s="116" t="s">
        <v>25</v>
      </c>
      <c r="B34" s="207">
        <v>3770</v>
      </c>
      <c r="C34" s="186">
        <v>1274</v>
      </c>
      <c r="D34" s="187">
        <v>655</v>
      </c>
      <c r="E34" s="187">
        <v>619</v>
      </c>
      <c r="F34" s="187">
        <v>658</v>
      </c>
      <c r="G34" s="187">
        <v>383</v>
      </c>
      <c r="H34" s="187">
        <v>275</v>
      </c>
      <c r="I34" s="187">
        <v>1838</v>
      </c>
      <c r="J34" s="187">
        <v>325</v>
      </c>
      <c r="K34" s="187">
        <v>260</v>
      </c>
      <c r="L34" s="187">
        <v>193</v>
      </c>
      <c r="M34" s="187">
        <v>169</v>
      </c>
      <c r="N34" s="187">
        <v>142</v>
      </c>
      <c r="O34" s="208">
        <v>123</v>
      </c>
      <c r="P34" s="209">
        <v>626</v>
      </c>
    </row>
    <row r="35" spans="1:16" ht="15.95" customHeight="1" x14ac:dyDescent="0.2">
      <c r="A35" s="116" t="s">
        <v>26</v>
      </c>
      <c r="B35" s="207">
        <v>9623</v>
      </c>
      <c r="C35" s="186">
        <v>3049</v>
      </c>
      <c r="D35" s="187">
        <v>1548</v>
      </c>
      <c r="E35" s="187">
        <v>1501</v>
      </c>
      <c r="F35" s="187">
        <v>1756</v>
      </c>
      <c r="G35" s="187">
        <v>993</v>
      </c>
      <c r="H35" s="187">
        <v>763</v>
      </c>
      <c r="I35" s="187">
        <v>4818</v>
      </c>
      <c r="J35" s="187">
        <v>982</v>
      </c>
      <c r="K35" s="187">
        <v>727</v>
      </c>
      <c r="L35" s="187">
        <v>606</v>
      </c>
      <c r="M35" s="187">
        <v>430</v>
      </c>
      <c r="N35" s="187">
        <v>415</v>
      </c>
      <c r="O35" s="208">
        <v>323</v>
      </c>
      <c r="P35" s="209">
        <v>1335</v>
      </c>
    </row>
    <row r="36" spans="1:16" ht="15.95" customHeight="1" x14ac:dyDescent="0.2">
      <c r="A36" s="116" t="s">
        <v>27</v>
      </c>
      <c r="B36" s="207">
        <v>1854</v>
      </c>
      <c r="C36" s="186">
        <v>655</v>
      </c>
      <c r="D36" s="187">
        <v>329</v>
      </c>
      <c r="E36" s="187">
        <v>326</v>
      </c>
      <c r="F36" s="187">
        <v>370</v>
      </c>
      <c r="G36" s="187">
        <v>231</v>
      </c>
      <c r="H36" s="187">
        <v>139</v>
      </c>
      <c r="I36" s="187">
        <v>829</v>
      </c>
      <c r="J36" s="187">
        <v>163</v>
      </c>
      <c r="K36" s="187">
        <v>133</v>
      </c>
      <c r="L36" s="187">
        <v>105</v>
      </c>
      <c r="M36" s="187">
        <v>80</v>
      </c>
      <c r="N36" s="187">
        <v>51</v>
      </c>
      <c r="O36" s="208">
        <v>46</v>
      </c>
      <c r="P36" s="209">
        <v>251</v>
      </c>
    </row>
    <row r="37" spans="1:16" ht="15.95" customHeight="1" x14ac:dyDescent="0.2">
      <c r="A37" s="118" t="s">
        <v>28</v>
      </c>
      <c r="B37" s="210">
        <v>4779</v>
      </c>
      <c r="C37" s="188">
        <v>1855</v>
      </c>
      <c r="D37" s="189">
        <v>978</v>
      </c>
      <c r="E37" s="189">
        <v>877</v>
      </c>
      <c r="F37" s="189">
        <v>983</v>
      </c>
      <c r="G37" s="189">
        <v>597</v>
      </c>
      <c r="H37" s="189">
        <v>386</v>
      </c>
      <c r="I37" s="189">
        <v>1941</v>
      </c>
      <c r="J37" s="189">
        <v>489</v>
      </c>
      <c r="K37" s="189">
        <v>389</v>
      </c>
      <c r="L37" s="189">
        <v>268</v>
      </c>
      <c r="M37" s="189">
        <v>189</v>
      </c>
      <c r="N37" s="189">
        <v>173</v>
      </c>
      <c r="O37" s="211">
        <v>124</v>
      </c>
      <c r="P37" s="212">
        <v>309</v>
      </c>
    </row>
    <row r="38" spans="1:16" ht="15.95" customHeight="1" x14ac:dyDescent="0.2">
      <c r="A38" s="119" t="s">
        <v>29</v>
      </c>
      <c r="B38" s="217">
        <v>31766</v>
      </c>
      <c r="C38" s="198">
        <v>11221</v>
      </c>
      <c r="D38" s="191">
        <v>5735</v>
      </c>
      <c r="E38" s="191">
        <v>5486</v>
      </c>
      <c r="F38" s="191">
        <v>6034</v>
      </c>
      <c r="G38" s="191">
        <v>3561</v>
      </c>
      <c r="H38" s="191">
        <v>2473</v>
      </c>
      <c r="I38" s="191">
        <v>14511</v>
      </c>
      <c r="J38" s="191">
        <v>3066</v>
      </c>
      <c r="K38" s="191">
        <v>2433</v>
      </c>
      <c r="L38" s="191">
        <v>1793</v>
      </c>
      <c r="M38" s="191">
        <v>1343</v>
      </c>
      <c r="N38" s="191">
        <v>1178</v>
      </c>
      <c r="O38" s="214">
        <v>924</v>
      </c>
      <c r="P38" s="215">
        <v>3774</v>
      </c>
    </row>
    <row r="39" spans="1:16" ht="15.95" customHeight="1" x14ac:dyDescent="0.2">
      <c r="A39" s="116" t="s">
        <v>30</v>
      </c>
      <c r="B39" s="242">
        <v>9352</v>
      </c>
      <c r="C39" s="186">
        <v>2428</v>
      </c>
      <c r="D39" s="187">
        <v>1238</v>
      </c>
      <c r="E39" s="187">
        <v>1190</v>
      </c>
      <c r="F39" s="187">
        <v>1428</v>
      </c>
      <c r="G39" s="187">
        <v>772</v>
      </c>
      <c r="H39" s="187">
        <v>656</v>
      </c>
      <c r="I39" s="187">
        <v>5496</v>
      </c>
      <c r="J39" s="187">
        <v>768</v>
      </c>
      <c r="K39" s="187">
        <v>698</v>
      </c>
      <c r="L39" s="187">
        <v>650</v>
      </c>
      <c r="M39" s="187">
        <v>555</v>
      </c>
      <c r="N39" s="187">
        <v>514</v>
      </c>
      <c r="O39" s="208">
        <v>459</v>
      </c>
      <c r="P39" s="209">
        <v>1852</v>
      </c>
    </row>
    <row r="40" spans="1:16" ht="15.95" customHeight="1" x14ac:dyDescent="0.2">
      <c r="A40" s="116" t="s">
        <v>31</v>
      </c>
      <c r="B40" s="207">
        <v>8358</v>
      </c>
      <c r="C40" s="186">
        <v>2283</v>
      </c>
      <c r="D40" s="187">
        <v>1163</v>
      </c>
      <c r="E40" s="187">
        <v>1120</v>
      </c>
      <c r="F40" s="187">
        <v>1339</v>
      </c>
      <c r="G40" s="187">
        <v>760</v>
      </c>
      <c r="H40" s="187">
        <v>579</v>
      </c>
      <c r="I40" s="187">
        <v>4736</v>
      </c>
      <c r="J40" s="187">
        <v>772</v>
      </c>
      <c r="K40" s="187">
        <v>601</v>
      </c>
      <c r="L40" s="187">
        <v>479</v>
      </c>
      <c r="M40" s="187">
        <v>344</v>
      </c>
      <c r="N40" s="187">
        <v>331</v>
      </c>
      <c r="O40" s="208">
        <v>276</v>
      </c>
      <c r="P40" s="209">
        <v>1933</v>
      </c>
    </row>
    <row r="41" spans="1:16" ht="15.95" customHeight="1" x14ac:dyDescent="0.2">
      <c r="A41" s="116" t="s">
        <v>32</v>
      </c>
      <c r="B41" s="207">
        <v>7794</v>
      </c>
      <c r="C41" s="186">
        <v>3096</v>
      </c>
      <c r="D41" s="187">
        <v>1593</v>
      </c>
      <c r="E41" s="187">
        <v>1503</v>
      </c>
      <c r="F41" s="187">
        <v>1622</v>
      </c>
      <c r="G41" s="187">
        <v>970</v>
      </c>
      <c r="H41" s="187">
        <v>652</v>
      </c>
      <c r="I41" s="187">
        <v>3076</v>
      </c>
      <c r="J41" s="187">
        <v>810</v>
      </c>
      <c r="K41" s="187">
        <v>662</v>
      </c>
      <c r="L41" s="187">
        <v>358</v>
      </c>
      <c r="M41" s="187">
        <v>302</v>
      </c>
      <c r="N41" s="187">
        <v>214</v>
      </c>
      <c r="O41" s="208">
        <v>158</v>
      </c>
      <c r="P41" s="209">
        <v>572</v>
      </c>
    </row>
    <row r="42" spans="1:16" ht="15.95" customHeight="1" x14ac:dyDescent="0.2">
      <c r="A42" s="116" t="s">
        <v>33</v>
      </c>
      <c r="B42" s="207">
        <v>8814</v>
      </c>
      <c r="C42" s="186">
        <v>2584</v>
      </c>
      <c r="D42" s="187">
        <v>988</v>
      </c>
      <c r="E42" s="187">
        <v>1596</v>
      </c>
      <c r="F42" s="187">
        <v>1710</v>
      </c>
      <c r="G42" s="187">
        <v>889</v>
      </c>
      <c r="H42" s="187">
        <v>821</v>
      </c>
      <c r="I42" s="187">
        <v>4520</v>
      </c>
      <c r="J42" s="187">
        <v>886</v>
      </c>
      <c r="K42" s="187">
        <v>701</v>
      </c>
      <c r="L42" s="187">
        <v>531</v>
      </c>
      <c r="M42" s="187">
        <v>338</v>
      </c>
      <c r="N42" s="187">
        <v>354</v>
      </c>
      <c r="O42" s="208">
        <v>308</v>
      </c>
      <c r="P42" s="209">
        <v>1402</v>
      </c>
    </row>
    <row r="43" spans="1:16" ht="15.95" customHeight="1" x14ac:dyDescent="0.2">
      <c r="A43" s="116" t="s">
        <v>34</v>
      </c>
      <c r="B43" s="218">
        <v>2566</v>
      </c>
      <c r="C43" s="194">
        <v>1052</v>
      </c>
      <c r="D43" s="195">
        <v>497</v>
      </c>
      <c r="E43" s="195">
        <v>555</v>
      </c>
      <c r="F43" s="195">
        <v>530</v>
      </c>
      <c r="G43" s="195">
        <v>310</v>
      </c>
      <c r="H43" s="195">
        <v>220</v>
      </c>
      <c r="I43" s="195">
        <v>984</v>
      </c>
      <c r="J43" s="195">
        <v>236</v>
      </c>
      <c r="K43" s="195">
        <v>161</v>
      </c>
      <c r="L43" s="195">
        <v>108</v>
      </c>
      <c r="M43" s="195">
        <v>88</v>
      </c>
      <c r="N43" s="195">
        <v>79</v>
      </c>
      <c r="O43" s="219">
        <v>94</v>
      </c>
      <c r="P43" s="220">
        <v>218</v>
      </c>
    </row>
    <row r="44" spans="1:16" ht="15.95" customHeight="1" x14ac:dyDescent="0.2">
      <c r="A44" s="116" t="s">
        <v>35</v>
      </c>
      <c r="B44" s="207">
        <v>4800</v>
      </c>
      <c r="C44" s="186">
        <v>1461</v>
      </c>
      <c r="D44" s="187">
        <v>644</v>
      </c>
      <c r="E44" s="187">
        <v>817</v>
      </c>
      <c r="F44" s="187">
        <v>914</v>
      </c>
      <c r="G44" s="187">
        <v>548</v>
      </c>
      <c r="H44" s="187">
        <v>366</v>
      </c>
      <c r="I44" s="187">
        <v>2425</v>
      </c>
      <c r="J44" s="187">
        <v>466</v>
      </c>
      <c r="K44" s="187">
        <v>408</v>
      </c>
      <c r="L44" s="187">
        <v>306</v>
      </c>
      <c r="M44" s="187">
        <v>210</v>
      </c>
      <c r="N44" s="187">
        <v>184</v>
      </c>
      <c r="O44" s="208">
        <v>157</v>
      </c>
      <c r="P44" s="209">
        <v>694</v>
      </c>
    </row>
    <row r="45" spans="1:16" ht="15.95" customHeight="1" x14ac:dyDescent="0.2">
      <c r="A45" s="118" t="s">
        <v>36</v>
      </c>
      <c r="B45" s="210">
        <v>2376</v>
      </c>
      <c r="C45" s="188">
        <v>785</v>
      </c>
      <c r="D45" s="189">
        <v>410</v>
      </c>
      <c r="E45" s="189">
        <v>375</v>
      </c>
      <c r="F45" s="189">
        <v>444</v>
      </c>
      <c r="G45" s="189">
        <v>244</v>
      </c>
      <c r="H45" s="189">
        <v>200</v>
      </c>
      <c r="I45" s="189">
        <v>1147</v>
      </c>
      <c r="J45" s="189">
        <v>211</v>
      </c>
      <c r="K45" s="189">
        <v>227</v>
      </c>
      <c r="L45" s="189">
        <v>137</v>
      </c>
      <c r="M45" s="189">
        <v>123</v>
      </c>
      <c r="N45" s="189">
        <v>106</v>
      </c>
      <c r="O45" s="211">
        <v>85</v>
      </c>
      <c r="P45" s="212">
        <v>258</v>
      </c>
    </row>
    <row r="46" spans="1:16" ht="15.95" customHeight="1" x14ac:dyDescent="0.2">
      <c r="A46" s="119" t="s">
        <v>37</v>
      </c>
      <c r="B46" s="213">
        <v>44060</v>
      </c>
      <c r="C46" s="198">
        <v>13689</v>
      </c>
      <c r="D46" s="191">
        <v>6533</v>
      </c>
      <c r="E46" s="191">
        <v>7156</v>
      </c>
      <c r="F46" s="191">
        <v>7987</v>
      </c>
      <c r="G46" s="191">
        <v>4493</v>
      </c>
      <c r="H46" s="191">
        <v>3494</v>
      </c>
      <c r="I46" s="191">
        <v>22384</v>
      </c>
      <c r="J46" s="191">
        <v>4149</v>
      </c>
      <c r="K46" s="191">
        <v>3458</v>
      </c>
      <c r="L46" s="191">
        <v>2569</v>
      </c>
      <c r="M46" s="191">
        <v>1960</v>
      </c>
      <c r="N46" s="191">
        <v>1782</v>
      </c>
      <c r="O46" s="214">
        <v>1537</v>
      </c>
      <c r="P46" s="215">
        <v>6929</v>
      </c>
    </row>
    <row r="47" spans="1:16" ht="15.95" customHeight="1" x14ac:dyDescent="0.2">
      <c r="A47" s="116" t="s">
        <v>38</v>
      </c>
      <c r="B47" s="242">
        <v>2244</v>
      </c>
      <c r="C47" s="186">
        <v>719</v>
      </c>
      <c r="D47" s="187">
        <v>368</v>
      </c>
      <c r="E47" s="187">
        <v>351</v>
      </c>
      <c r="F47" s="187">
        <v>385</v>
      </c>
      <c r="G47" s="187">
        <v>216</v>
      </c>
      <c r="H47" s="187">
        <v>169</v>
      </c>
      <c r="I47" s="187">
        <v>1140</v>
      </c>
      <c r="J47" s="187">
        <v>194</v>
      </c>
      <c r="K47" s="187">
        <v>146</v>
      </c>
      <c r="L47" s="187">
        <v>135</v>
      </c>
      <c r="M47" s="187">
        <v>120</v>
      </c>
      <c r="N47" s="187">
        <v>93</v>
      </c>
      <c r="O47" s="208">
        <v>78</v>
      </c>
      <c r="P47" s="209">
        <v>374</v>
      </c>
    </row>
    <row r="48" spans="1:16" ht="15.95" customHeight="1" x14ac:dyDescent="0.2">
      <c r="A48" s="116" t="s">
        <v>39</v>
      </c>
      <c r="B48" s="207">
        <v>6276</v>
      </c>
      <c r="C48" s="186">
        <v>2041</v>
      </c>
      <c r="D48" s="187">
        <v>990</v>
      </c>
      <c r="E48" s="187">
        <v>1051</v>
      </c>
      <c r="F48" s="187">
        <v>1161</v>
      </c>
      <c r="G48" s="187">
        <v>580</v>
      </c>
      <c r="H48" s="187">
        <v>581</v>
      </c>
      <c r="I48" s="187">
        <v>3074</v>
      </c>
      <c r="J48" s="187">
        <v>690</v>
      </c>
      <c r="K48" s="187">
        <v>634</v>
      </c>
      <c r="L48" s="187">
        <v>363</v>
      </c>
      <c r="M48" s="187">
        <v>292</v>
      </c>
      <c r="N48" s="187">
        <v>242</v>
      </c>
      <c r="O48" s="208">
        <v>187</v>
      </c>
      <c r="P48" s="209">
        <v>666</v>
      </c>
    </row>
    <row r="49" spans="1:16" ht="15.95" customHeight="1" x14ac:dyDescent="0.2">
      <c r="A49" s="116" t="s">
        <v>40</v>
      </c>
      <c r="B49" s="207">
        <v>2679</v>
      </c>
      <c r="C49" s="186">
        <v>897</v>
      </c>
      <c r="D49" s="187">
        <v>472</v>
      </c>
      <c r="E49" s="187">
        <v>425</v>
      </c>
      <c r="F49" s="187">
        <v>466</v>
      </c>
      <c r="G49" s="187">
        <v>260</v>
      </c>
      <c r="H49" s="187">
        <v>206</v>
      </c>
      <c r="I49" s="187">
        <v>1316</v>
      </c>
      <c r="J49" s="187">
        <v>265</v>
      </c>
      <c r="K49" s="187">
        <v>187</v>
      </c>
      <c r="L49" s="187">
        <v>149</v>
      </c>
      <c r="M49" s="187">
        <v>113</v>
      </c>
      <c r="N49" s="187">
        <v>127</v>
      </c>
      <c r="O49" s="208">
        <v>81</v>
      </c>
      <c r="P49" s="209">
        <v>394</v>
      </c>
    </row>
    <row r="50" spans="1:16" ht="15.95" customHeight="1" x14ac:dyDescent="0.2">
      <c r="A50" s="116" t="s">
        <v>41</v>
      </c>
      <c r="B50" s="207">
        <v>2257</v>
      </c>
      <c r="C50" s="186">
        <v>687</v>
      </c>
      <c r="D50" s="187">
        <v>327</v>
      </c>
      <c r="E50" s="187">
        <v>360</v>
      </c>
      <c r="F50" s="187">
        <v>324</v>
      </c>
      <c r="G50" s="187">
        <v>181</v>
      </c>
      <c r="H50" s="187">
        <v>143</v>
      </c>
      <c r="I50" s="187">
        <v>1246</v>
      </c>
      <c r="J50" s="187">
        <v>244</v>
      </c>
      <c r="K50" s="187">
        <v>183</v>
      </c>
      <c r="L50" s="187">
        <v>153</v>
      </c>
      <c r="M50" s="187">
        <v>115</v>
      </c>
      <c r="N50" s="187">
        <v>82</v>
      </c>
      <c r="O50" s="208">
        <v>75</v>
      </c>
      <c r="P50" s="209">
        <v>394</v>
      </c>
    </row>
    <row r="51" spans="1:16" ht="15.95" customHeight="1" x14ac:dyDescent="0.2">
      <c r="A51" s="116" t="s">
        <v>42</v>
      </c>
      <c r="B51" s="207">
        <v>4963</v>
      </c>
      <c r="C51" s="186">
        <v>1510</v>
      </c>
      <c r="D51" s="187">
        <v>801</v>
      </c>
      <c r="E51" s="187">
        <v>709</v>
      </c>
      <c r="F51" s="187">
        <v>822</v>
      </c>
      <c r="G51" s="187">
        <v>465</v>
      </c>
      <c r="H51" s="187">
        <v>357</v>
      </c>
      <c r="I51" s="187">
        <v>2631</v>
      </c>
      <c r="J51" s="187">
        <v>413</v>
      </c>
      <c r="K51" s="187">
        <v>384</v>
      </c>
      <c r="L51" s="187">
        <v>269</v>
      </c>
      <c r="M51" s="187">
        <v>223</v>
      </c>
      <c r="N51" s="187">
        <v>206</v>
      </c>
      <c r="O51" s="208">
        <v>190</v>
      </c>
      <c r="P51" s="209">
        <v>946</v>
      </c>
    </row>
    <row r="52" spans="1:16" ht="15.95" customHeight="1" x14ac:dyDescent="0.2">
      <c r="A52" s="116" t="s">
        <v>43</v>
      </c>
      <c r="B52" s="207">
        <v>4414</v>
      </c>
      <c r="C52" s="186">
        <v>1632</v>
      </c>
      <c r="D52" s="187">
        <v>858</v>
      </c>
      <c r="E52" s="187">
        <v>774</v>
      </c>
      <c r="F52" s="187">
        <v>825</v>
      </c>
      <c r="G52" s="187">
        <v>512</v>
      </c>
      <c r="H52" s="187">
        <v>313</v>
      </c>
      <c r="I52" s="187">
        <v>1957</v>
      </c>
      <c r="J52" s="187">
        <v>378</v>
      </c>
      <c r="K52" s="187">
        <v>308</v>
      </c>
      <c r="L52" s="187">
        <v>220</v>
      </c>
      <c r="M52" s="187">
        <v>153</v>
      </c>
      <c r="N52" s="187">
        <v>138</v>
      </c>
      <c r="O52" s="208">
        <v>124</v>
      </c>
      <c r="P52" s="209">
        <v>636</v>
      </c>
    </row>
    <row r="53" spans="1:16" ht="15.95" customHeight="1" x14ac:dyDescent="0.2">
      <c r="A53" s="116" t="s">
        <v>44</v>
      </c>
      <c r="B53" s="207">
        <v>3819</v>
      </c>
      <c r="C53" s="186">
        <v>1392</v>
      </c>
      <c r="D53" s="187">
        <v>698</v>
      </c>
      <c r="E53" s="187">
        <v>694</v>
      </c>
      <c r="F53" s="187">
        <v>637</v>
      </c>
      <c r="G53" s="187">
        <v>382</v>
      </c>
      <c r="H53" s="187">
        <v>255</v>
      </c>
      <c r="I53" s="187">
        <v>1790</v>
      </c>
      <c r="J53" s="187">
        <v>381</v>
      </c>
      <c r="K53" s="187">
        <v>377</v>
      </c>
      <c r="L53" s="187">
        <v>257</v>
      </c>
      <c r="M53" s="187">
        <v>148</v>
      </c>
      <c r="N53" s="187">
        <v>154</v>
      </c>
      <c r="O53" s="208">
        <v>81</v>
      </c>
      <c r="P53" s="209">
        <v>392</v>
      </c>
    </row>
    <row r="54" spans="1:16" ht="15.95" customHeight="1" x14ac:dyDescent="0.2">
      <c r="A54" s="116" t="s">
        <v>45</v>
      </c>
      <c r="B54" s="207">
        <v>3782</v>
      </c>
      <c r="C54" s="186">
        <v>1222</v>
      </c>
      <c r="D54" s="187">
        <v>557</v>
      </c>
      <c r="E54" s="187">
        <v>665</v>
      </c>
      <c r="F54" s="187">
        <v>612</v>
      </c>
      <c r="G54" s="187">
        <v>348</v>
      </c>
      <c r="H54" s="187">
        <v>264</v>
      </c>
      <c r="I54" s="187">
        <v>1948</v>
      </c>
      <c r="J54" s="187">
        <v>415</v>
      </c>
      <c r="K54" s="187">
        <v>290</v>
      </c>
      <c r="L54" s="187">
        <v>173</v>
      </c>
      <c r="M54" s="187">
        <v>152</v>
      </c>
      <c r="N54" s="187">
        <v>170</v>
      </c>
      <c r="O54" s="208">
        <v>127</v>
      </c>
      <c r="P54" s="209">
        <v>621</v>
      </c>
    </row>
    <row r="55" spans="1:16" s="33" customFormat="1" ht="15.95" customHeight="1" x14ac:dyDescent="0.2">
      <c r="A55" s="116" t="s">
        <v>46</v>
      </c>
      <c r="B55" s="207">
        <v>1166</v>
      </c>
      <c r="C55" s="186">
        <v>362</v>
      </c>
      <c r="D55" s="187">
        <v>184</v>
      </c>
      <c r="E55" s="187">
        <v>178</v>
      </c>
      <c r="F55" s="187">
        <v>194</v>
      </c>
      <c r="G55" s="187">
        <v>98</v>
      </c>
      <c r="H55" s="187">
        <v>96</v>
      </c>
      <c r="I55" s="187">
        <v>610</v>
      </c>
      <c r="J55" s="187">
        <v>121</v>
      </c>
      <c r="K55" s="187">
        <v>75</v>
      </c>
      <c r="L55" s="187">
        <v>58</v>
      </c>
      <c r="M55" s="187">
        <v>54</v>
      </c>
      <c r="N55" s="187">
        <v>40</v>
      </c>
      <c r="O55" s="208">
        <v>31</v>
      </c>
      <c r="P55" s="209">
        <v>231</v>
      </c>
    </row>
    <row r="56" spans="1:16" ht="15.95" customHeight="1" x14ac:dyDescent="0.2">
      <c r="A56" s="116" t="s">
        <v>47</v>
      </c>
      <c r="B56" s="207">
        <v>2158</v>
      </c>
      <c r="C56" s="186">
        <v>895</v>
      </c>
      <c r="D56" s="187">
        <v>462</v>
      </c>
      <c r="E56" s="187">
        <v>433</v>
      </c>
      <c r="F56" s="187">
        <v>386</v>
      </c>
      <c r="G56" s="187">
        <v>230</v>
      </c>
      <c r="H56" s="187">
        <v>156</v>
      </c>
      <c r="I56" s="187">
        <v>877</v>
      </c>
      <c r="J56" s="187">
        <v>209</v>
      </c>
      <c r="K56" s="187">
        <v>177</v>
      </c>
      <c r="L56" s="187">
        <v>109</v>
      </c>
      <c r="M56" s="187">
        <v>78</v>
      </c>
      <c r="N56" s="187">
        <v>75</v>
      </c>
      <c r="O56" s="208">
        <v>34</v>
      </c>
      <c r="P56" s="209">
        <v>195</v>
      </c>
    </row>
    <row r="57" spans="1:16" ht="15.95" customHeight="1" x14ac:dyDescent="0.2">
      <c r="A57" s="118" t="s">
        <v>48</v>
      </c>
      <c r="B57" s="210">
        <v>7024</v>
      </c>
      <c r="C57" s="188">
        <v>2586</v>
      </c>
      <c r="D57" s="189">
        <v>1093</v>
      </c>
      <c r="E57" s="189">
        <v>1493</v>
      </c>
      <c r="F57" s="189">
        <v>1383</v>
      </c>
      <c r="G57" s="189">
        <v>827</v>
      </c>
      <c r="H57" s="189">
        <v>556</v>
      </c>
      <c r="I57" s="189">
        <v>3055</v>
      </c>
      <c r="J57" s="189">
        <v>787</v>
      </c>
      <c r="K57" s="189">
        <v>569</v>
      </c>
      <c r="L57" s="189">
        <v>413</v>
      </c>
      <c r="M57" s="189">
        <v>308</v>
      </c>
      <c r="N57" s="189">
        <v>224</v>
      </c>
      <c r="O57" s="211">
        <v>200</v>
      </c>
      <c r="P57" s="212">
        <v>554</v>
      </c>
    </row>
    <row r="58" spans="1:16" ht="15.95" customHeight="1" thickBot="1" x14ac:dyDescent="0.25">
      <c r="A58" s="120" t="s">
        <v>49</v>
      </c>
      <c r="B58" s="221">
        <v>40782</v>
      </c>
      <c r="C58" s="201">
        <v>13943</v>
      </c>
      <c r="D58" s="197">
        <v>6810</v>
      </c>
      <c r="E58" s="197">
        <v>7133</v>
      </c>
      <c r="F58" s="197">
        <v>7195</v>
      </c>
      <c r="G58" s="197">
        <v>4099</v>
      </c>
      <c r="H58" s="197">
        <v>3096</v>
      </c>
      <c r="I58" s="197">
        <v>19644</v>
      </c>
      <c r="J58" s="197">
        <v>4097</v>
      </c>
      <c r="K58" s="197">
        <v>3330</v>
      </c>
      <c r="L58" s="197">
        <v>2299</v>
      </c>
      <c r="M58" s="197">
        <v>1756</v>
      </c>
      <c r="N58" s="197">
        <v>1551</v>
      </c>
      <c r="O58" s="222">
        <v>1208</v>
      </c>
      <c r="P58" s="223">
        <v>5403</v>
      </c>
    </row>
    <row r="59" spans="1:16" ht="15.95" customHeight="1" x14ac:dyDescent="0.2">
      <c r="A59" s="121" t="s">
        <v>50</v>
      </c>
      <c r="B59" s="207">
        <v>5690</v>
      </c>
      <c r="C59" s="186">
        <v>1858</v>
      </c>
      <c r="D59" s="187">
        <v>869</v>
      </c>
      <c r="E59" s="187">
        <v>989</v>
      </c>
      <c r="F59" s="187">
        <v>1179</v>
      </c>
      <c r="G59" s="187">
        <v>645</v>
      </c>
      <c r="H59" s="187">
        <v>534</v>
      </c>
      <c r="I59" s="187">
        <v>2653</v>
      </c>
      <c r="J59" s="187">
        <v>634</v>
      </c>
      <c r="K59" s="187">
        <v>458</v>
      </c>
      <c r="L59" s="187">
        <v>323</v>
      </c>
      <c r="M59" s="187">
        <v>239</v>
      </c>
      <c r="N59" s="187">
        <v>206</v>
      </c>
      <c r="O59" s="208">
        <v>164</v>
      </c>
      <c r="P59" s="209">
        <v>629</v>
      </c>
    </row>
    <row r="60" spans="1:16" ht="15.95" customHeight="1" x14ac:dyDescent="0.2">
      <c r="A60" s="116" t="s">
        <v>51</v>
      </c>
      <c r="B60" s="207">
        <v>1622</v>
      </c>
      <c r="C60" s="186">
        <v>504</v>
      </c>
      <c r="D60" s="187">
        <v>315</v>
      </c>
      <c r="E60" s="187">
        <v>189</v>
      </c>
      <c r="F60" s="187">
        <v>272</v>
      </c>
      <c r="G60" s="187">
        <v>139</v>
      </c>
      <c r="H60" s="187">
        <v>133</v>
      </c>
      <c r="I60" s="187">
        <v>846</v>
      </c>
      <c r="J60" s="187">
        <v>165</v>
      </c>
      <c r="K60" s="187">
        <v>131</v>
      </c>
      <c r="L60" s="187">
        <v>90</v>
      </c>
      <c r="M60" s="187">
        <v>77</v>
      </c>
      <c r="N60" s="187">
        <v>67</v>
      </c>
      <c r="O60" s="208">
        <v>41</v>
      </c>
      <c r="P60" s="209">
        <v>275</v>
      </c>
    </row>
    <row r="61" spans="1:16" ht="15.95" customHeight="1" x14ac:dyDescent="0.2">
      <c r="A61" s="116" t="s">
        <v>52</v>
      </c>
      <c r="B61" s="207">
        <v>5370</v>
      </c>
      <c r="C61" s="186">
        <v>1768</v>
      </c>
      <c r="D61" s="187">
        <v>1029</v>
      </c>
      <c r="E61" s="187">
        <v>739</v>
      </c>
      <c r="F61" s="187">
        <v>924</v>
      </c>
      <c r="G61" s="187">
        <v>493</v>
      </c>
      <c r="H61" s="187">
        <v>431</v>
      </c>
      <c r="I61" s="187">
        <v>2678</v>
      </c>
      <c r="J61" s="187">
        <v>503</v>
      </c>
      <c r="K61" s="187">
        <v>335</v>
      </c>
      <c r="L61" s="187">
        <v>324</v>
      </c>
      <c r="M61" s="187">
        <v>242</v>
      </c>
      <c r="N61" s="187">
        <v>225</v>
      </c>
      <c r="O61" s="208">
        <v>141</v>
      </c>
      <c r="P61" s="209">
        <v>908</v>
      </c>
    </row>
    <row r="62" spans="1:16" ht="15.95" customHeight="1" x14ac:dyDescent="0.2">
      <c r="A62" s="116" t="s">
        <v>53</v>
      </c>
      <c r="B62" s="207">
        <v>2648</v>
      </c>
      <c r="C62" s="186">
        <v>886</v>
      </c>
      <c r="D62" s="187">
        <v>530</v>
      </c>
      <c r="E62" s="187">
        <v>356</v>
      </c>
      <c r="F62" s="187">
        <v>427</v>
      </c>
      <c r="G62" s="187">
        <v>242</v>
      </c>
      <c r="H62" s="187">
        <v>185</v>
      </c>
      <c r="I62" s="187">
        <v>1335</v>
      </c>
      <c r="J62" s="187">
        <v>257</v>
      </c>
      <c r="K62" s="187">
        <v>170</v>
      </c>
      <c r="L62" s="187">
        <v>119</v>
      </c>
      <c r="M62" s="187">
        <v>90</v>
      </c>
      <c r="N62" s="187">
        <v>71</v>
      </c>
      <c r="O62" s="208">
        <v>83</v>
      </c>
      <c r="P62" s="209">
        <v>545</v>
      </c>
    </row>
    <row r="63" spans="1:16" ht="15.95" customHeight="1" x14ac:dyDescent="0.2">
      <c r="A63" s="116" t="s">
        <v>54</v>
      </c>
      <c r="B63" s="207">
        <v>2081</v>
      </c>
      <c r="C63" s="186">
        <v>597</v>
      </c>
      <c r="D63" s="187">
        <v>338</v>
      </c>
      <c r="E63" s="187">
        <v>259</v>
      </c>
      <c r="F63" s="187">
        <v>314</v>
      </c>
      <c r="G63" s="187">
        <v>166</v>
      </c>
      <c r="H63" s="187">
        <v>148</v>
      </c>
      <c r="I63" s="187">
        <v>1170</v>
      </c>
      <c r="J63" s="187">
        <v>201</v>
      </c>
      <c r="K63" s="187">
        <v>109</v>
      </c>
      <c r="L63" s="187">
        <v>109</v>
      </c>
      <c r="M63" s="187">
        <v>69</v>
      </c>
      <c r="N63" s="187">
        <v>74</v>
      </c>
      <c r="O63" s="208">
        <v>80</v>
      </c>
      <c r="P63" s="209">
        <v>528</v>
      </c>
    </row>
    <row r="64" spans="1:16" ht="15.95" customHeight="1" x14ac:dyDescent="0.2">
      <c r="A64" s="116" t="s">
        <v>55</v>
      </c>
      <c r="B64" s="207">
        <v>7857</v>
      </c>
      <c r="C64" s="186">
        <v>1957</v>
      </c>
      <c r="D64" s="187">
        <v>1010</v>
      </c>
      <c r="E64" s="187">
        <v>947</v>
      </c>
      <c r="F64" s="187">
        <v>1064</v>
      </c>
      <c r="G64" s="187">
        <v>549</v>
      </c>
      <c r="H64" s="187">
        <v>515</v>
      </c>
      <c r="I64" s="187">
        <v>4836</v>
      </c>
      <c r="J64" s="187">
        <v>607</v>
      </c>
      <c r="K64" s="187">
        <v>503</v>
      </c>
      <c r="L64" s="187">
        <v>427</v>
      </c>
      <c r="M64" s="187">
        <v>363</v>
      </c>
      <c r="N64" s="187">
        <v>359</v>
      </c>
      <c r="O64" s="208">
        <v>284</v>
      </c>
      <c r="P64" s="209">
        <v>2293</v>
      </c>
    </row>
    <row r="65" spans="1:16" ht="15.95" customHeight="1" x14ac:dyDescent="0.2">
      <c r="A65" s="116" t="s">
        <v>56</v>
      </c>
      <c r="B65" s="207">
        <v>2850</v>
      </c>
      <c r="C65" s="186">
        <v>526</v>
      </c>
      <c r="D65" s="187">
        <v>268</v>
      </c>
      <c r="E65" s="187">
        <v>258</v>
      </c>
      <c r="F65" s="187">
        <v>302</v>
      </c>
      <c r="G65" s="187">
        <v>141</v>
      </c>
      <c r="H65" s="187">
        <v>161</v>
      </c>
      <c r="I65" s="187">
        <v>2022</v>
      </c>
      <c r="J65" s="187">
        <v>211</v>
      </c>
      <c r="K65" s="187">
        <v>195</v>
      </c>
      <c r="L65" s="187">
        <v>209</v>
      </c>
      <c r="M65" s="187">
        <v>157</v>
      </c>
      <c r="N65" s="187">
        <v>226</v>
      </c>
      <c r="O65" s="208">
        <v>115</v>
      </c>
      <c r="P65" s="209">
        <v>909</v>
      </c>
    </row>
    <row r="66" spans="1:16" ht="15.95" customHeight="1" x14ac:dyDescent="0.2">
      <c r="A66" s="116" t="s">
        <v>57</v>
      </c>
      <c r="B66" s="207">
        <v>6441</v>
      </c>
      <c r="C66" s="186">
        <v>1166</v>
      </c>
      <c r="D66" s="187">
        <v>607</v>
      </c>
      <c r="E66" s="187">
        <v>559</v>
      </c>
      <c r="F66" s="187">
        <v>731</v>
      </c>
      <c r="G66" s="187">
        <v>406</v>
      </c>
      <c r="H66" s="187">
        <v>325</v>
      </c>
      <c r="I66" s="187">
        <v>4544</v>
      </c>
      <c r="J66" s="187">
        <v>408</v>
      </c>
      <c r="K66" s="187">
        <v>335</v>
      </c>
      <c r="L66" s="187">
        <v>389</v>
      </c>
      <c r="M66" s="187">
        <v>322</v>
      </c>
      <c r="N66" s="187">
        <v>295</v>
      </c>
      <c r="O66" s="208">
        <v>190</v>
      </c>
      <c r="P66" s="209">
        <v>2605</v>
      </c>
    </row>
    <row r="67" spans="1:16" ht="15.95" customHeight="1" x14ac:dyDescent="0.2">
      <c r="A67" s="116" t="s">
        <v>58</v>
      </c>
      <c r="B67" s="207">
        <v>14113</v>
      </c>
      <c r="C67" s="186">
        <v>2252</v>
      </c>
      <c r="D67" s="187">
        <v>1012</v>
      </c>
      <c r="E67" s="187">
        <v>1240</v>
      </c>
      <c r="F67" s="187">
        <v>1376</v>
      </c>
      <c r="G67" s="187">
        <v>793</v>
      </c>
      <c r="H67" s="187">
        <v>583</v>
      </c>
      <c r="I67" s="187">
        <v>10485</v>
      </c>
      <c r="J67" s="187">
        <v>923</v>
      </c>
      <c r="K67" s="187">
        <v>724</v>
      </c>
      <c r="L67" s="187">
        <v>845</v>
      </c>
      <c r="M67" s="187">
        <v>645</v>
      </c>
      <c r="N67" s="187">
        <v>666</v>
      </c>
      <c r="O67" s="208">
        <v>487</v>
      </c>
      <c r="P67" s="209">
        <v>6195</v>
      </c>
    </row>
    <row r="68" spans="1:16" ht="15.95" customHeight="1" x14ac:dyDescent="0.2">
      <c r="A68" s="116" t="s">
        <v>59</v>
      </c>
      <c r="B68" s="207">
        <v>5257</v>
      </c>
      <c r="C68" s="186">
        <v>1222</v>
      </c>
      <c r="D68" s="187">
        <v>603</v>
      </c>
      <c r="E68" s="187">
        <v>619</v>
      </c>
      <c r="F68" s="187">
        <v>730</v>
      </c>
      <c r="G68" s="187">
        <v>401</v>
      </c>
      <c r="H68" s="187">
        <v>329</v>
      </c>
      <c r="I68" s="187">
        <v>3305</v>
      </c>
      <c r="J68" s="187">
        <v>494</v>
      </c>
      <c r="K68" s="187">
        <v>483</v>
      </c>
      <c r="L68" s="187">
        <v>399</v>
      </c>
      <c r="M68" s="187">
        <v>308</v>
      </c>
      <c r="N68" s="187">
        <v>237</v>
      </c>
      <c r="O68" s="208">
        <v>144</v>
      </c>
      <c r="P68" s="209">
        <v>1240</v>
      </c>
    </row>
    <row r="69" spans="1:16" ht="15.95" customHeight="1" x14ac:dyDescent="0.2">
      <c r="A69" s="116" t="s">
        <v>60</v>
      </c>
      <c r="B69" s="207">
        <v>3991</v>
      </c>
      <c r="C69" s="186">
        <v>1326</v>
      </c>
      <c r="D69" s="187">
        <v>703</v>
      </c>
      <c r="E69" s="187">
        <v>623</v>
      </c>
      <c r="F69" s="187">
        <v>737</v>
      </c>
      <c r="G69" s="187">
        <v>401</v>
      </c>
      <c r="H69" s="187">
        <v>336</v>
      </c>
      <c r="I69" s="187">
        <v>1928</v>
      </c>
      <c r="J69" s="187">
        <v>364</v>
      </c>
      <c r="K69" s="187">
        <v>371</v>
      </c>
      <c r="L69" s="187">
        <v>208</v>
      </c>
      <c r="M69" s="187">
        <v>170</v>
      </c>
      <c r="N69" s="187">
        <v>157</v>
      </c>
      <c r="O69" s="208">
        <v>122</v>
      </c>
      <c r="P69" s="209">
        <v>536</v>
      </c>
    </row>
    <row r="70" spans="1:16" ht="15.95" customHeight="1" x14ac:dyDescent="0.2">
      <c r="A70" s="116" t="s">
        <v>61</v>
      </c>
      <c r="B70" s="207">
        <v>2373</v>
      </c>
      <c r="C70" s="186">
        <v>643</v>
      </c>
      <c r="D70" s="187">
        <v>342</v>
      </c>
      <c r="E70" s="187">
        <v>301</v>
      </c>
      <c r="F70" s="187">
        <v>355</v>
      </c>
      <c r="G70" s="187">
        <v>193</v>
      </c>
      <c r="H70" s="187">
        <v>162</v>
      </c>
      <c r="I70" s="187">
        <v>1375</v>
      </c>
      <c r="J70" s="187">
        <v>201</v>
      </c>
      <c r="K70" s="187">
        <v>156</v>
      </c>
      <c r="L70" s="187">
        <v>129</v>
      </c>
      <c r="M70" s="187">
        <v>100</v>
      </c>
      <c r="N70" s="187">
        <v>103</v>
      </c>
      <c r="O70" s="208">
        <v>66</v>
      </c>
      <c r="P70" s="209">
        <v>620</v>
      </c>
    </row>
    <row r="71" spans="1:16" ht="15.95" customHeight="1" x14ac:dyDescent="0.2">
      <c r="A71" s="116" t="s">
        <v>62</v>
      </c>
      <c r="B71" s="210">
        <v>3498</v>
      </c>
      <c r="C71" s="188">
        <v>1046</v>
      </c>
      <c r="D71" s="189">
        <v>550</v>
      </c>
      <c r="E71" s="189">
        <v>496</v>
      </c>
      <c r="F71" s="189">
        <v>544</v>
      </c>
      <c r="G71" s="189">
        <v>298</v>
      </c>
      <c r="H71" s="189">
        <v>246</v>
      </c>
      <c r="I71" s="189">
        <v>1908</v>
      </c>
      <c r="J71" s="189">
        <v>302</v>
      </c>
      <c r="K71" s="189">
        <v>228</v>
      </c>
      <c r="L71" s="189">
        <v>223</v>
      </c>
      <c r="M71" s="189">
        <v>163</v>
      </c>
      <c r="N71" s="189">
        <v>182</v>
      </c>
      <c r="O71" s="211">
        <v>148</v>
      </c>
      <c r="P71" s="212">
        <v>662</v>
      </c>
    </row>
    <row r="72" spans="1:16" ht="15.95" customHeight="1" x14ac:dyDescent="0.2">
      <c r="A72" s="117" t="s">
        <v>63</v>
      </c>
      <c r="B72" s="243">
        <v>63791</v>
      </c>
      <c r="C72" s="198">
        <v>15751</v>
      </c>
      <c r="D72" s="191">
        <v>8176</v>
      </c>
      <c r="E72" s="191">
        <v>7575</v>
      </c>
      <c r="F72" s="191">
        <v>8955</v>
      </c>
      <c r="G72" s="191">
        <v>4867</v>
      </c>
      <c r="H72" s="191">
        <v>4088</v>
      </c>
      <c r="I72" s="191">
        <v>39085</v>
      </c>
      <c r="J72" s="191">
        <v>5270</v>
      </c>
      <c r="K72" s="191">
        <v>4198</v>
      </c>
      <c r="L72" s="191">
        <v>3794</v>
      </c>
      <c r="M72" s="191">
        <v>2945</v>
      </c>
      <c r="N72" s="191">
        <v>2868</v>
      </c>
      <c r="O72" s="214">
        <v>2065</v>
      </c>
      <c r="P72" s="215">
        <v>17945</v>
      </c>
    </row>
    <row r="73" spans="1:16" ht="15.95" customHeight="1" x14ac:dyDescent="0.2">
      <c r="A73" s="116" t="s">
        <v>64</v>
      </c>
      <c r="B73" s="207">
        <v>8172</v>
      </c>
      <c r="C73" s="186">
        <v>2434</v>
      </c>
      <c r="D73" s="187">
        <v>1350</v>
      </c>
      <c r="E73" s="187">
        <v>1084</v>
      </c>
      <c r="F73" s="187">
        <v>1079</v>
      </c>
      <c r="G73" s="187">
        <v>631</v>
      </c>
      <c r="H73" s="187">
        <v>448</v>
      </c>
      <c r="I73" s="187">
        <v>4659</v>
      </c>
      <c r="J73" s="187">
        <v>772</v>
      </c>
      <c r="K73" s="187">
        <v>463</v>
      </c>
      <c r="L73" s="187">
        <v>531</v>
      </c>
      <c r="M73" s="187">
        <v>405</v>
      </c>
      <c r="N73" s="187">
        <v>436</v>
      </c>
      <c r="O73" s="208">
        <v>214</v>
      </c>
      <c r="P73" s="209">
        <v>1838</v>
      </c>
    </row>
    <row r="74" spans="1:16" ht="15.95" customHeight="1" x14ac:dyDescent="0.2">
      <c r="A74" s="116" t="s">
        <v>65</v>
      </c>
      <c r="B74" s="207">
        <v>5804</v>
      </c>
      <c r="C74" s="186">
        <v>1561</v>
      </c>
      <c r="D74" s="187">
        <v>718</v>
      </c>
      <c r="E74" s="187">
        <v>843</v>
      </c>
      <c r="F74" s="187">
        <v>1001</v>
      </c>
      <c r="G74" s="187">
        <v>541</v>
      </c>
      <c r="H74" s="187">
        <v>460</v>
      </c>
      <c r="I74" s="187">
        <v>3242</v>
      </c>
      <c r="J74" s="187">
        <v>523</v>
      </c>
      <c r="K74" s="187">
        <v>510</v>
      </c>
      <c r="L74" s="187">
        <v>380</v>
      </c>
      <c r="M74" s="187">
        <v>328</v>
      </c>
      <c r="N74" s="187">
        <v>247</v>
      </c>
      <c r="O74" s="208">
        <v>212</v>
      </c>
      <c r="P74" s="209">
        <v>1042</v>
      </c>
    </row>
    <row r="75" spans="1:16" ht="15.95" customHeight="1" x14ac:dyDescent="0.2">
      <c r="A75" s="116" t="s">
        <v>66</v>
      </c>
      <c r="B75" s="207">
        <v>9418</v>
      </c>
      <c r="C75" s="186">
        <v>2046</v>
      </c>
      <c r="D75" s="187">
        <v>1134</v>
      </c>
      <c r="E75" s="187">
        <v>912</v>
      </c>
      <c r="F75" s="187">
        <v>974</v>
      </c>
      <c r="G75" s="187">
        <v>490</v>
      </c>
      <c r="H75" s="187">
        <v>484</v>
      </c>
      <c r="I75" s="187">
        <v>6398</v>
      </c>
      <c r="J75" s="187">
        <v>726</v>
      </c>
      <c r="K75" s="187">
        <v>570</v>
      </c>
      <c r="L75" s="187">
        <v>508</v>
      </c>
      <c r="M75" s="187">
        <v>384</v>
      </c>
      <c r="N75" s="187">
        <v>425</v>
      </c>
      <c r="O75" s="208">
        <v>312</v>
      </c>
      <c r="P75" s="209">
        <v>3473</v>
      </c>
    </row>
    <row r="76" spans="1:16" ht="15.95" customHeight="1" x14ac:dyDescent="0.2">
      <c r="A76" s="116" t="s">
        <v>67</v>
      </c>
      <c r="B76" s="207">
        <v>3083</v>
      </c>
      <c r="C76" s="186">
        <v>894</v>
      </c>
      <c r="D76" s="187">
        <v>417</v>
      </c>
      <c r="E76" s="187">
        <v>477</v>
      </c>
      <c r="F76" s="187">
        <v>482</v>
      </c>
      <c r="G76" s="187">
        <v>229</v>
      </c>
      <c r="H76" s="187">
        <v>253</v>
      </c>
      <c r="I76" s="187">
        <v>1707</v>
      </c>
      <c r="J76" s="187">
        <v>278</v>
      </c>
      <c r="K76" s="187">
        <v>204</v>
      </c>
      <c r="L76" s="187">
        <v>224</v>
      </c>
      <c r="M76" s="187">
        <v>132</v>
      </c>
      <c r="N76" s="187">
        <v>121</v>
      </c>
      <c r="O76" s="208">
        <v>77</v>
      </c>
      <c r="P76" s="209">
        <v>671</v>
      </c>
    </row>
    <row r="77" spans="1:16" ht="15.95" customHeight="1" x14ac:dyDescent="0.2">
      <c r="A77" s="116" t="s">
        <v>68</v>
      </c>
      <c r="B77" s="207">
        <v>1362</v>
      </c>
      <c r="C77" s="186">
        <v>266</v>
      </c>
      <c r="D77" s="187">
        <v>114</v>
      </c>
      <c r="E77" s="187">
        <v>152</v>
      </c>
      <c r="F77" s="187">
        <v>171</v>
      </c>
      <c r="G77" s="187">
        <v>85</v>
      </c>
      <c r="H77" s="187">
        <v>86</v>
      </c>
      <c r="I77" s="187">
        <v>925</v>
      </c>
      <c r="J77" s="187">
        <v>128</v>
      </c>
      <c r="K77" s="187">
        <v>85</v>
      </c>
      <c r="L77" s="187">
        <v>89</v>
      </c>
      <c r="M77" s="187">
        <v>113</v>
      </c>
      <c r="N77" s="187">
        <v>79</v>
      </c>
      <c r="O77" s="208">
        <v>40</v>
      </c>
      <c r="P77" s="209">
        <v>391</v>
      </c>
    </row>
    <row r="78" spans="1:16" ht="15.95" customHeight="1" x14ac:dyDescent="0.2">
      <c r="A78" s="116" t="s">
        <v>69</v>
      </c>
      <c r="B78" s="207">
        <v>7466</v>
      </c>
      <c r="C78" s="186">
        <v>2040</v>
      </c>
      <c r="D78" s="187">
        <v>1013</v>
      </c>
      <c r="E78" s="187">
        <v>1027</v>
      </c>
      <c r="F78" s="187">
        <v>1106</v>
      </c>
      <c r="G78" s="187">
        <v>610</v>
      </c>
      <c r="H78" s="187">
        <v>496</v>
      </c>
      <c r="I78" s="187">
        <v>4320</v>
      </c>
      <c r="J78" s="187">
        <v>637</v>
      </c>
      <c r="K78" s="187">
        <v>597</v>
      </c>
      <c r="L78" s="187">
        <v>425</v>
      </c>
      <c r="M78" s="187">
        <v>326</v>
      </c>
      <c r="N78" s="187">
        <v>297</v>
      </c>
      <c r="O78" s="208">
        <v>255</v>
      </c>
      <c r="P78" s="209">
        <v>1783</v>
      </c>
    </row>
    <row r="79" spans="1:16" ht="15.95" customHeight="1" x14ac:dyDescent="0.2">
      <c r="A79" s="116" t="s">
        <v>70</v>
      </c>
      <c r="B79" s="207">
        <v>13143</v>
      </c>
      <c r="C79" s="186">
        <v>2946</v>
      </c>
      <c r="D79" s="187">
        <v>1419</v>
      </c>
      <c r="E79" s="187">
        <v>1527</v>
      </c>
      <c r="F79" s="187">
        <v>1925</v>
      </c>
      <c r="G79" s="187">
        <v>1099</v>
      </c>
      <c r="H79" s="187">
        <v>826</v>
      </c>
      <c r="I79" s="187">
        <v>8272</v>
      </c>
      <c r="J79" s="187">
        <v>1165</v>
      </c>
      <c r="K79" s="187">
        <v>930</v>
      </c>
      <c r="L79" s="187">
        <v>783</v>
      </c>
      <c r="M79" s="187">
        <v>700</v>
      </c>
      <c r="N79" s="187">
        <v>623</v>
      </c>
      <c r="O79" s="208">
        <v>467</v>
      </c>
      <c r="P79" s="209">
        <v>3604</v>
      </c>
    </row>
    <row r="80" spans="1:16" ht="15.95" customHeight="1" x14ac:dyDescent="0.2">
      <c r="A80" s="116" t="s">
        <v>71</v>
      </c>
      <c r="B80" s="207">
        <v>6447</v>
      </c>
      <c r="C80" s="186">
        <v>1390</v>
      </c>
      <c r="D80" s="187">
        <v>679</v>
      </c>
      <c r="E80" s="187">
        <v>711</v>
      </c>
      <c r="F80" s="187">
        <v>879</v>
      </c>
      <c r="G80" s="187">
        <v>498</v>
      </c>
      <c r="H80" s="187">
        <v>381</v>
      </c>
      <c r="I80" s="187">
        <v>4178</v>
      </c>
      <c r="J80" s="187">
        <v>520</v>
      </c>
      <c r="K80" s="187">
        <v>383</v>
      </c>
      <c r="L80" s="187">
        <v>368</v>
      </c>
      <c r="M80" s="187">
        <v>318</v>
      </c>
      <c r="N80" s="187">
        <v>369</v>
      </c>
      <c r="O80" s="208">
        <v>185</v>
      </c>
      <c r="P80" s="209">
        <v>2035</v>
      </c>
    </row>
    <row r="81" spans="1:16" ht="15.95" customHeight="1" x14ac:dyDescent="0.2">
      <c r="A81" s="116" t="s">
        <v>72</v>
      </c>
      <c r="B81" s="207">
        <v>3937</v>
      </c>
      <c r="C81" s="186">
        <v>943</v>
      </c>
      <c r="D81" s="187">
        <v>453</v>
      </c>
      <c r="E81" s="187">
        <v>490</v>
      </c>
      <c r="F81" s="187">
        <v>639</v>
      </c>
      <c r="G81" s="187">
        <v>377</v>
      </c>
      <c r="H81" s="187">
        <v>262</v>
      </c>
      <c r="I81" s="187">
        <v>2355</v>
      </c>
      <c r="J81" s="187">
        <v>311</v>
      </c>
      <c r="K81" s="187">
        <v>292</v>
      </c>
      <c r="L81" s="187">
        <v>221</v>
      </c>
      <c r="M81" s="187">
        <v>208</v>
      </c>
      <c r="N81" s="187">
        <v>184</v>
      </c>
      <c r="O81" s="208">
        <v>132</v>
      </c>
      <c r="P81" s="209">
        <v>1007</v>
      </c>
    </row>
    <row r="82" spans="1:16" ht="15.95" customHeight="1" x14ac:dyDescent="0.2">
      <c r="A82" s="116" t="s">
        <v>73</v>
      </c>
      <c r="B82" s="207">
        <v>3834</v>
      </c>
      <c r="C82" s="186">
        <v>1246</v>
      </c>
      <c r="D82" s="187">
        <v>571</v>
      </c>
      <c r="E82" s="187">
        <v>675</v>
      </c>
      <c r="F82" s="187">
        <v>750</v>
      </c>
      <c r="G82" s="187">
        <v>430</v>
      </c>
      <c r="H82" s="187">
        <v>320</v>
      </c>
      <c r="I82" s="187">
        <v>1838</v>
      </c>
      <c r="J82" s="187">
        <v>401</v>
      </c>
      <c r="K82" s="187">
        <v>292</v>
      </c>
      <c r="L82" s="187">
        <v>239</v>
      </c>
      <c r="M82" s="187">
        <v>186</v>
      </c>
      <c r="N82" s="187">
        <v>203</v>
      </c>
      <c r="O82" s="208">
        <v>82</v>
      </c>
      <c r="P82" s="209">
        <v>435</v>
      </c>
    </row>
    <row r="83" spans="1:16" ht="15.95" customHeight="1" x14ac:dyDescent="0.2">
      <c r="A83" s="116" t="s">
        <v>74</v>
      </c>
      <c r="B83" s="207">
        <v>2248</v>
      </c>
      <c r="C83" s="186">
        <v>539</v>
      </c>
      <c r="D83" s="187">
        <v>244</v>
      </c>
      <c r="E83" s="187">
        <v>295</v>
      </c>
      <c r="F83" s="187">
        <v>339</v>
      </c>
      <c r="G83" s="187">
        <v>188</v>
      </c>
      <c r="H83" s="187">
        <v>151</v>
      </c>
      <c r="I83" s="187">
        <v>1370</v>
      </c>
      <c r="J83" s="187">
        <v>194</v>
      </c>
      <c r="K83" s="187">
        <v>169</v>
      </c>
      <c r="L83" s="187">
        <v>115</v>
      </c>
      <c r="M83" s="187">
        <v>167</v>
      </c>
      <c r="N83" s="187">
        <v>93</v>
      </c>
      <c r="O83" s="208">
        <v>67</v>
      </c>
      <c r="P83" s="209">
        <v>565</v>
      </c>
    </row>
    <row r="84" spans="1:16" ht="15.95" customHeight="1" x14ac:dyDescent="0.2">
      <c r="A84" s="116" t="s">
        <v>75</v>
      </c>
      <c r="B84" s="207">
        <v>3977</v>
      </c>
      <c r="C84" s="186">
        <v>883</v>
      </c>
      <c r="D84" s="187">
        <v>428</v>
      </c>
      <c r="E84" s="187">
        <v>455</v>
      </c>
      <c r="F84" s="187">
        <v>528</v>
      </c>
      <c r="G84" s="187">
        <v>306</v>
      </c>
      <c r="H84" s="187">
        <v>222</v>
      </c>
      <c r="I84" s="187">
        <v>2566</v>
      </c>
      <c r="J84" s="187">
        <v>383</v>
      </c>
      <c r="K84" s="187">
        <v>276</v>
      </c>
      <c r="L84" s="187">
        <v>220</v>
      </c>
      <c r="M84" s="187">
        <v>264</v>
      </c>
      <c r="N84" s="187">
        <v>228</v>
      </c>
      <c r="O84" s="208">
        <v>127</v>
      </c>
      <c r="P84" s="209">
        <v>1068</v>
      </c>
    </row>
    <row r="85" spans="1:16" ht="15.95" customHeight="1" x14ac:dyDescent="0.2">
      <c r="A85" s="116" t="s">
        <v>76</v>
      </c>
      <c r="B85" s="210">
        <v>9636</v>
      </c>
      <c r="C85" s="188">
        <v>2138</v>
      </c>
      <c r="D85" s="189">
        <v>1033</v>
      </c>
      <c r="E85" s="189">
        <v>1105</v>
      </c>
      <c r="F85" s="189">
        <v>1351</v>
      </c>
      <c r="G85" s="189">
        <v>706</v>
      </c>
      <c r="H85" s="189">
        <v>645</v>
      </c>
      <c r="I85" s="189">
        <v>6147</v>
      </c>
      <c r="J85" s="189">
        <v>848</v>
      </c>
      <c r="K85" s="189">
        <v>606</v>
      </c>
      <c r="L85" s="189">
        <v>576</v>
      </c>
      <c r="M85" s="189">
        <v>473</v>
      </c>
      <c r="N85" s="189">
        <v>508</v>
      </c>
      <c r="O85" s="211">
        <v>351</v>
      </c>
      <c r="P85" s="212">
        <v>2785</v>
      </c>
    </row>
    <row r="86" spans="1:16" ht="15.95" customHeight="1" x14ac:dyDescent="0.2">
      <c r="A86" s="117" t="s">
        <v>77</v>
      </c>
      <c r="B86" s="243">
        <v>78527</v>
      </c>
      <c r="C86" s="198">
        <v>19326</v>
      </c>
      <c r="D86" s="191">
        <v>9573</v>
      </c>
      <c r="E86" s="191">
        <v>9753</v>
      </c>
      <c r="F86" s="191">
        <v>11224</v>
      </c>
      <c r="G86" s="191">
        <v>6190</v>
      </c>
      <c r="H86" s="191">
        <v>5034</v>
      </c>
      <c r="I86" s="191">
        <v>47977</v>
      </c>
      <c r="J86" s="191">
        <v>6886</v>
      </c>
      <c r="K86" s="191">
        <v>5377</v>
      </c>
      <c r="L86" s="191">
        <v>4679</v>
      </c>
      <c r="M86" s="191">
        <v>4004</v>
      </c>
      <c r="N86" s="191">
        <v>3813</v>
      </c>
      <c r="O86" s="214">
        <v>2521</v>
      </c>
      <c r="P86" s="215">
        <v>20697</v>
      </c>
    </row>
    <row r="87" spans="1:16" ht="15.95" customHeight="1" x14ac:dyDescent="0.2">
      <c r="A87" s="116" t="s">
        <v>78</v>
      </c>
      <c r="B87" s="207">
        <v>3146</v>
      </c>
      <c r="C87" s="186">
        <v>694</v>
      </c>
      <c r="D87" s="187">
        <v>327</v>
      </c>
      <c r="E87" s="187">
        <v>367</v>
      </c>
      <c r="F87" s="187">
        <v>428</v>
      </c>
      <c r="G87" s="187">
        <v>221</v>
      </c>
      <c r="H87" s="187">
        <v>207</v>
      </c>
      <c r="I87" s="187">
        <v>2024</v>
      </c>
      <c r="J87" s="187">
        <v>280</v>
      </c>
      <c r="K87" s="187">
        <v>239</v>
      </c>
      <c r="L87" s="187">
        <v>190</v>
      </c>
      <c r="M87" s="187">
        <v>199</v>
      </c>
      <c r="N87" s="187">
        <v>156</v>
      </c>
      <c r="O87" s="208">
        <v>106</v>
      </c>
      <c r="P87" s="209">
        <v>854</v>
      </c>
    </row>
    <row r="88" spans="1:16" ht="15.95" customHeight="1" x14ac:dyDescent="0.2">
      <c r="A88" s="116" t="s">
        <v>79</v>
      </c>
      <c r="B88" s="207">
        <v>3485</v>
      </c>
      <c r="C88" s="186">
        <v>1124</v>
      </c>
      <c r="D88" s="187">
        <v>548</v>
      </c>
      <c r="E88" s="187">
        <v>576</v>
      </c>
      <c r="F88" s="187">
        <v>717</v>
      </c>
      <c r="G88" s="187">
        <v>441</v>
      </c>
      <c r="H88" s="187">
        <v>276</v>
      </c>
      <c r="I88" s="187">
        <v>1644</v>
      </c>
      <c r="J88" s="187">
        <v>288</v>
      </c>
      <c r="K88" s="187">
        <v>332</v>
      </c>
      <c r="L88" s="187">
        <v>232</v>
      </c>
      <c r="M88" s="187">
        <v>179</v>
      </c>
      <c r="N88" s="187">
        <v>121</v>
      </c>
      <c r="O88" s="208">
        <v>118</v>
      </c>
      <c r="P88" s="209">
        <v>374</v>
      </c>
    </row>
    <row r="89" spans="1:16" ht="15.95" customHeight="1" x14ac:dyDescent="0.2">
      <c r="A89" s="116" t="s">
        <v>80</v>
      </c>
      <c r="B89" s="207">
        <v>3919</v>
      </c>
      <c r="C89" s="186">
        <v>1331</v>
      </c>
      <c r="D89" s="187">
        <v>653</v>
      </c>
      <c r="E89" s="187">
        <v>678</v>
      </c>
      <c r="F89" s="187">
        <v>899</v>
      </c>
      <c r="G89" s="187">
        <v>488</v>
      </c>
      <c r="H89" s="187">
        <v>411</v>
      </c>
      <c r="I89" s="187">
        <v>1689</v>
      </c>
      <c r="J89" s="187">
        <v>413</v>
      </c>
      <c r="K89" s="187">
        <v>328</v>
      </c>
      <c r="L89" s="187">
        <v>195</v>
      </c>
      <c r="M89" s="187">
        <v>167</v>
      </c>
      <c r="N89" s="187">
        <v>114</v>
      </c>
      <c r="O89" s="208">
        <v>115</v>
      </c>
      <c r="P89" s="209">
        <v>357</v>
      </c>
    </row>
    <row r="90" spans="1:16" ht="15.95" customHeight="1" x14ac:dyDescent="0.2">
      <c r="A90" s="116" t="s">
        <v>81</v>
      </c>
      <c r="B90" s="207">
        <v>1509</v>
      </c>
      <c r="C90" s="186">
        <v>508</v>
      </c>
      <c r="D90" s="187">
        <v>234</v>
      </c>
      <c r="E90" s="187">
        <v>274</v>
      </c>
      <c r="F90" s="187">
        <v>305</v>
      </c>
      <c r="G90" s="187">
        <v>176</v>
      </c>
      <c r="H90" s="187">
        <v>129</v>
      </c>
      <c r="I90" s="187">
        <v>696</v>
      </c>
      <c r="J90" s="187">
        <v>154</v>
      </c>
      <c r="K90" s="187">
        <v>127</v>
      </c>
      <c r="L90" s="187">
        <v>67</v>
      </c>
      <c r="M90" s="187">
        <v>53</v>
      </c>
      <c r="N90" s="187">
        <v>72</v>
      </c>
      <c r="O90" s="208">
        <v>53</v>
      </c>
      <c r="P90" s="209">
        <v>170</v>
      </c>
    </row>
    <row r="91" spans="1:16" ht="15.95" customHeight="1" x14ac:dyDescent="0.2">
      <c r="A91" s="116" t="s">
        <v>82</v>
      </c>
      <c r="B91" s="207">
        <v>2699</v>
      </c>
      <c r="C91" s="186">
        <v>943</v>
      </c>
      <c r="D91" s="187">
        <v>456</v>
      </c>
      <c r="E91" s="187">
        <v>487</v>
      </c>
      <c r="F91" s="187">
        <v>560</v>
      </c>
      <c r="G91" s="187">
        <v>332</v>
      </c>
      <c r="H91" s="187">
        <v>228</v>
      </c>
      <c r="I91" s="187">
        <v>1196</v>
      </c>
      <c r="J91" s="187">
        <v>272</v>
      </c>
      <c r="K91" s="187">
        <v>244</v>
      </c>
      <c r="L91" s="187">
        <v>150</v>
      </c>
      <c r="M91" s="187">
        <v>121</v>
      </c>
      <c r="N91" s="187">
        <v>104</v>
      </c>
      <c r="O91" s="208">
        <v>85</v>
      </c>
      <c r="P91" s="209">
        <v>220</v>
      </c>
    </row>
    <row r="92" spans="1:16" ht="15.95" customHeight="1" x14ac:dyDescent="0.2">
      <c r="A92" s="116" t="s">
        <v>83</v>
      </c>
      <c r="B92" s="207">
        <v>11599</v>
      </c>
      <c r="C92" s="186">
        <v>2563</v>
      </c>
      <c r="D92" s="187">
        <v>1380</v>
      </c>
      <c r="E92" s="187">
        <v>1183</v>
      </c>
      <c r="F92" s="187">
        <v>1638</v>
      </c>
      <c r="G92" s="187">
        <v>853</v>
      </c>
      <c r="H92" s="187">
        <v>785</v>
      </c>
      <c r="I92" s="187">
        <v>7398</v>
      </c>
      <c r="J92" s="187">
        <v>1000</v>
      </c>
      <c r="K92" s="187">
        <v>828</v>
      </c>
      <c r="L92" s="187">
        <v>802</v>
      </c>
      <c r="M92" s="187">
        <v>626</v>
      </c>
      <c r="N92" s="187">
        <v>657</v>
      </c>
      <c r="O92" s="208">
        <v>451</v>
      </c>
      <c r="P92" s="209">
        <v>3034</v>
      </c>
    </row>
    <row r="93" spans="1:16" ht="15.95" customHeight="1" x14ac:dyDescent="0.2">
      <c r="A93" s="116" t="s">
        <v>84</v>
      </c>
      <c r="B93" s="207">
        <v>9486</v>
      </c>
      <c r="C93" s="186">
        <v>2069</v>
      </c>
      <c r="D93" s="187">
        <v>1060</v>
      </c>
      <c r="E93" s="187">
        <v>1009</v>
      </c>
      <c r="F93" s="187">
        <v>1366</v>
      </c>
      <c r="G93" s="187">
        <v>742</v>
      </c>
      <c r="H93" s="187">
        <v>624</v>
      </c>
      <c r="I93" s="187">
        <v>6051</v>
      </c>
      <c r="J93" s="187">
        <v>765</v>
      </c>
      <c r="K93" s="187">
        <v>700</v>
      </c>
      <c r="L93" s="187">
        <v>555</v>
      </c>
      <c r="M93" s="187">
        <v>456</v>
      </c>
      <c r="N93" s="187">
        <v>421</v>
      </c>
      <c r="O93" s="208">
        <v>389</v>
      </c>
      <c r="P93" s="209">
        <v>2765</v>
      </c>
    </row>
    <row r="94" spans="1:16" ht="15.95" customHeight="1" x14ac:dyDescent="0.2">
      <c r="A94" s="116" t="s">
        <v>85</v>
      </c>
      <c r="B94" s="207">
        <v>8612</v>
      </c>
      <c r="C94" s="186">
        <v>1624</v>
      </c>
      <c r="D94" s="187">
        <v>835</v>
      </c>
      <c r="E94" s="187">
        <v>789</v>
      </c>
      <c r="F94" s="187">
        <v>992</v>
      </c>
      <c r="G94" s="187">
        <v>522</v>
      </c>
      <c r="H94" s="187">
        <v>470</v>
      </c>
      <c r="I94" s="187">
        <v>5996</v>
      </c>
      <c r="J94" s="187">
        <v>635</v>
      </c>
      <c r="K94" s="187">
        <v>688</v>
      </c>
      <c r="L94" s="187">
        <v>483</v>
      </c>
      <c r="M94" s="187">
        <v>380</v>
      </c>
      <c r="N94" s="187">
        <v>379</v>
      </c>
      <c r="O94" s="208">
        <v>356</v>
      </c>
      <c r="P94" s="209">
        <v>3075</v>
      </c>
    </row>
    <row r="95" spans="1:16" ht="15.95" customHeight="1" x14ac:dyDescent="0.2">
      <c r="A95" s="116" t="s">
        <v>86</v>
      </c>
      <c r="B95" s="207">
        <v>2504</v>
      </c>
      <c r="C95" s="186">
        <v>546</v>
      </c>
      <c r="D95" s="187">
        <v>287</v>
      </c>
      <c r="E95" s="187">
        <v>259</v>
      </c>
      <c r="F95" s="187">
        <v>358</v>
      </c>
      <c r="G95" s="187">
        <v>209</v>
      </c>
      <c r="H95" s="187">
        <v>149</v>
      </c>
      <c r="I95" s="187">
        <v>1600</v>
      </c>
      <c r="J95" s="187">
        <v>205</v>
      </c>
      <c r="K95" s="187">
        <v>185</v>
      </c>
      <c r="L95" s="187">
        <v>155</v>
      </c>
      <c r="M95" s="187">
        <v>194</v>
      </c>
      <c r="N95" s="187">
        <v>111</v>
      </c>
      <c r="O95" s="208">
        <v>99</v>
      </c>
      <c r="P95" s="209">
        <v>651</v>
      </c>
    </row>
    <row r="96" spans="1:16" ht="15.95" customHeight="1" x14ac:dyDescent="0.2">
      <c r="A96" s="116" t="s">
        <v>87</v>
      </c>
      <c r="B96" s="207">
        <v>8157</v>
      </c>
      <c r="C96" s="186">
        <v>2070</v>
      </c>
      <c r="D96" s="187">
        <v>1013</v>
      </c>
      <c r="E96" s="187">
        <v>1057</v>
      </c>
      <c r="F96" s="187">
        <v>1309</v>
      </c>
      <c r="G96" s="187">
        <v>734</v>
      </c>
      <c r="H96" s="187">
        <v>575</v>
      </c>
      <c r="I96" s="187">
        <v>4778</v>
      </c>
      <c r="J96" s="187">
        <v>725</v>
      </c>
      <c r="K96" s="187">
        <v>575</v>
      </c>
      <c r="L96" s="187">
        <v>448</v>
      </c>
      <c r="M96" s="187">
        <v>418</v>
      </c>
      <c r="N96" s="187">
        <v>370</v>
      </c>
      <c r="O96" s="208">
        <v>271</v>
      </c>
      <c r="P96" s="209">
        <v>1971</v>
      </c>
    </row>
    <row r="97" spans="1:16" ht="15.95" customHeight="1" x14ac:dyDescent="0.2">
      <c r="A97" s="116" t="s">
        <v>88</v>
      </c>
      <c r="B97" s="210">
        <v>12078</v>
      </c>
      <c r="C97" s="188">
        <v>2131</v>
      </c>
      <c r="D97" s="189">
        <v>930</v>
      </c>
      <c r="E97" s="189">
        <v>1201</v>
      </c>
      <c r="F97" s="189">
        <v>1507</v>
      </c>
      <c r="G97" s="189">
        <v>810</v>
      </c>
      <c r="H97" s="189">
        <v>697</v>
      </c>
      <c r="I97" s="189">
        <v>8440</v>
      </c>
      <c r="J97" s="189">
        <v>965</v>
      </c>
      <c r="K97" s="189">
        <v>785</v>
      </c>
      <c r="L97" s="189">
        <v>749</v>
      </c>
      <c r="M97" s="189">
        <v>592</v>
      </c>
      <c r="N97" s="189">
        <v>633</v>
      </c>
      <c r="O97" s="211">
        <v>487</v>
      </c>
      <c r="P97" s="212">
        <v>4229</v>
      </c>
    </row>
    <row r="98" spans="1:16" ht="15.95" customHeight="1" x14ac:dyDescent="0.2">
      <c r="A98" s="117" t="s">
        <v>89</v>
      </c>
      <c r="B98" s="243">
        <v>67194</v>
      </c>
      <c r="C98" s="198">
        <v>15603</v>
      </c>
      <c r="D98" s="191">
        <v>7723</v>
      </c>
      <c r="E98" s="191">
        <v>7880</v>
      </c>
      <c r="F98" s="191">
        <v>10079</v>
      </c>
      <c r="G98" s="191">
        <v>5528</v>
      </c>
      <c r="H98" s="191">
        <v>4551</v>
      </c>
      <c r="I98" s="191">
        <v>41512</v>
      </c>
      <c r="J98" s="191">
        <v>5702</v>
      </c>
      <c r="K98" s="191">
        <v>5031</v>
      </c>
      <c r="L98" s="191">
        <v>4026</v>
      </c>
      <c r="M98" s="191">
        <v>3385</v>
      </c>
      <c r="N98" s="191">
        <v>3138</v>
      </c>
      <c r="O98" s="214">
        <v>2530</v>
      </c>
      <c r="P98" s="215">
        <v>17700</v>
      </c>
    </row>
    <row r="99" spans="1:16" ht="15.95" customHeight="1" thickBot="1" x14ac:dyDescent="0.25">
      <c r="A99" s="36" t="s">
        <v>90</v>
      </c>
      <c r="B99" s="244">
        <v>373754</v>
      </c>
      <c r="C99" s="228">
        <v>108284</v>
      </c>
      <c r="D99" s="222">
        <v>53681</v>
      </c>
      <c r="E99" s="222">
        <v>54603</v>
      </c>
      <c r="F99" s="222">
        <v>62062</v>
      </c>
      <c r="G99" s="222">
        <v>34969</v>
      </c>
      <c r="H99" s="222">
        <v>27093</v>
      </c>
      <c r="I99" s="222">
        <v>203408</v>
      </c>
      <c r="J99" s="222">
        <v>33843</v>
      </c>
      <c r="K99" s="222">
        <v>27447</v>
      </c>
      <c r="L99" s="222">
        <v>21452</v>
      </c>
      <c r="M99" s="222">
        <v>17123</v>
      </c>
      <c r="N99" s="222">
        <v>15753</v>
      </c>
      <c r="O99" s="222">
        <v>11979</v>
      </c>
      <c r="P99" s="223">
        <v>75811</v>
      </c>
    </row>
    <row r="101" spans="1:16" ht="26.25" customHeight="1" x14ac:dyDescent="0.2">
      <c r="A101" s="373" t="s">
        <v>396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  <c r="N101" s="387"/>
      <c r="O101" s="387"/>
      <c r="P101" s="387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 x14ac:dyDescent="0.2">
      <c r="A1" s="9" t="s">
        <v>470</v>
      </c>
    </row>
    <row r="2" spans="1:16" s="17" customFormat="1" ht="11.25" x14ac:dyDescent="0.2">
      <c r="A2" s="12"/>
    </row>
    <row r="3" spans="1:16" s="15" customFormat="1" ht="18.75" x14ac:dyDescent="0.2">
      <c r="A3" s="10" t="s">
        <v>186</v>
      </c>
    </row>
    <row r="4" spans="1:16" s="20" customFormat="1" ht="14.25" x14ac:dyDescent="0.2">
      <c r="A4" s="163"/>
      <c r="B4" s="157">
        <v>0</v>
      </c>
      <c r="P4" s="168"/>
    </row>
    <row r="5" spans="1:16" s="15" customFormat="1" ht="15.75" x14ac:dyDescent="0.2">
      <c r="A5" s="7"/>
    </row>
    <row r="6" spans="1:16" s="20" customFormat="1" ht="20.25" x14ac:dyDescent="0.2">
      <c r="A6" s="56" t="s">
        <v>281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6" s="21" customFormat="1" ht="13.5" thickBot="1" x14ac:dyDescent="0.25">
      <c r="A7" s="58" t="s">
        <v>285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399">
        <v>41974</v>
      </c>
      <c r="P7" s="399"/>
    </row>
    <row r="8" spans="1:16" s="31" customFormat="1" ht="14.25" x14ac:dyDescent="0.2">
      <c r="A8" s="92"/>
      <c r="B8" s="380" t="s">
        <v>249</v>
      </c>
      <c r="C8" s="407" t="s">
        <v>278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 x14ac:dyDescent="0.2">
      <c r="A9" s="94" t="s">
        <v>1</v>
      </c>
      <c r="B9" s="381"/>
      <c r="C9" s="438" t="s">
        <v>295</v>
      </c>
      <c r="D9" s="432"/>
      <c r="E9" s="439"/>
      <c r="F9" s="431" t="s">
        <v>279</v>
      </c>
      <c r="G9" s="432"/>
      <c r="H9" s="439"/>
      <c r="I9" s="431" t="s">
        <v>296</v>
      </c>
      <c r="J9" s="432"/>
      <c r="K9" s="432"/>
      <c r="L9" s="432"/>
      <c r="M9" s="432"/>
      <c r="N9" s="432"/>
      <c r="O9" s="457"/>
      <c r="P9" s="458"/>
    </row>
    <row r="10" spans="1:16" s="31" customFormat="1" ht="14.25" customHeight="1" x14ac:dyDescent="0.2">
      <c r="A10" s="94"/>
      <c r="B10" s="381"/>
      <c r="C10" s="409" t="s">
        <v>114</v>
      </c>
      <c r="D10" s="436" t="s">
        <v>202</v>
      </c>
      <c r="E10" s="437"/>
      <c r="F10" s="440" t="s">
        <v>114</v>
      </c>
      <c r="G10" s="436" t="s">
        <v>202</v>
      </c>
      <c r="H10" s="437"/>
      <c r="I10" s="440" t="s">
        <v>114</v>
      </c>
      <c r="J10" s="436" t="s">
        <v>202</v>
      </c>
      <c r="K10" s="442"/>
      <c r="L10" s="442"/>
      <c r="M10" s="442"/>
      <c r="N10" s="442"/>
      <c r="O10" s="455"/>
      <c r="P10" s="456"/>
    </row>
    <row r="11" spans="1:16" s="31" customFormat="1" ht="13.5" thickBot="1" x14ac:dyDescent="0.25">
      <c r="A11" s="95"/>
      <c r="B11" s="382"/>
      <c r="C11" s="410"/>
      <c r="D11" s="115" t="s">
        <v>96</v>
      </c>
      <c r="E11" s="115" t="s">
        <v>97</v>
      </c>
      <c r="F11" s="441"/>
      <c r="G11" s="115" t="s">
        <v>98</v>
      </c>
      <c r="H11" s="115" t="s">
        <v>99</v>
      </c>
      <c r="I11" s="441"/>
      <c r="J11" s="115" t="s">
        <v>100</v>
      </c>
      <c r="K11" s="115" t="s">
        <v>101</v>
      </c>
      <c r="L11" s="115" t="s">
        <v>102</v>
      </c>
      <c r="M11" s="115" t="s">
        <v>103</v>
      </c>
      <c r="N11" s="115" t="s">
        <v>104</v>
      </c>
      <c r="O11" s="34" t="s">
        <v>105</v>
      </c>
      <c r="P11" s="37" t="s">
        <v>106</v>
      </c>
    </row>
    <row r="12" spans="1:16" ht="15.95" customHeight="1" x14ac:dyDescent="0.2">
      <c r="A12" s="116" t="s">
        <v>3</v>
      </c>
      <c r="B12" s="203">
        <v>79</v>
      </c>
      <c r="C12" s="204">
        <v>35</v>
      </c>
      <c r="D12" s="184">
        <v>15</v>
      </c>
      <c r="E12" s="184">
        <v>20</v>
      </c>
      <c r="F12" s="184">
        <v>28</v>
      </c>
      <c r="G12" s="184">
        <v>22</v>
      </c>
      <c r="H12" s="184">
        <v>6</v>
      </c>
      <c r="I12" s="184">
        <v>16</v>
      </c>
      <c r="J12" s="184">
        <v>5</v>
      </c>
      <c r="K12" s="184">
        <v>2</v>
      </c>
      <c r="L12" s="184">
        <v>3</v>
      </c>
      <c r="M12" s="184">
        <v>1</v>
      </c>
      <c r="N12" s="184">
        <v>2</v>
      </c>
      <c r="O12" s="205">
        <v>2</v>
      </c>
      <c r="P12" s="206">
        <v>1</v>
      </c>
    </row>
    <row r="13" spans="1:16" ht="15.95" customHeight="1" x14ac:dyDescent="0.2">
      <c r="A13" s="116" t="s">
        <v>4</v>
      </c>
      <c r="B13" s="207">
        <v>154</v>
      </c>
      <c r="C13" s="186">
        <v>57</v>
      </c>
      <c r="D13" s="187">
        <v>20</v>
      </c>
      <c r="E13" s="187">
        <v>37</v>
      </c>
      <c r="F13" s="187">
        <v>55</v>
      </c>
      <c r="G13" s="187">
        <v>34</v>
      </c>
      <c r="H13" s="187">
        <v>21</v>
      </c>
      <c r="I13" s="187">
        <v>42</v>
      </c>
      <c r="J13" s="187">
        <v>17</v>
      </c>
      <c r="K13" s="187">
        <v>10</v>
      </c>
      <c r="L13" s="187">
        <v>5</v>
      </c>
      <c r="M13" s="187">
        <v>4</v>
      </c>
      <c r="N13" s="187">
        <v>2</v>
      </c>
      <c r="O13" s="208">
        <v>1</v>
      </c>
      <c r="P13" s="209">
        <v>3</v>
      </c>
    </row>
    <row r="14" spans="1:16" ht="15.95" customHeight="1" x14ac:dyDescent="0.2">
      <c r="A14" s="116" t="s">
        <v>5</v>
      </c>
      <c r="B14" s="207">
        <v>106</v>
      </c>
      <c r="C14" s="186">
        <v>42</v>
      </c>
      <c r="D14" s="187">
        <v>12</v>
      </c>
      <c r="E14" s="187">
        <v>30</v>
      </c>
      <c r="F14" s="187">
        <v>45</v>
      </c>
      <c r="G14" s="187">
        <v>34</v>
      </c>
      <c r="H14" s="187">
        <v>11</v>
      </c>
      <c r="I14" s="187">
        <v>19</v>
      </c>
      <c r="J14" s="187">
        <v>5</v>
      </c>
      <c r="K14" s="187">
        <v>5</v>
      </c>
      <c r="L14" s="187">
        <v>0</v>
      </c>
      <c r="M14" s="187">
        <v>2</v>
      </c>
      <c r="N14" s="187">
        <v>4</v>
      </c>
      <c r="O14" s="208">
        <v>0</v>
      </c>
      <c r="P14" s="209">
        <v>3</v>
      </c>
    </row>
    <row r="15" spans="1:16" ht="15.95" customHeight="1" x14ac:dyDescent="0.2">
      <c r="A15" s="116" t="s">
        <v>6</v>
      </c>
      <c r="B15" s="207">
        <v>139</v>
      </c>
      <c r="C15" s="186">
        <v>64</v>
      </c>
      <c r="D15" s="187">
        <v>21</v>
      </c>
      <c r="E15" s="187">
        <v>43</v>
      </c>
      <c r="F15" s="187">
        <v>49</v>
      </c>
      <c r="G15" s="187">
        <v>39</v>
      </c>
      <c r="H15" s="187">
        <v>10</v>
      </c>
      <c r="I15" s="187">
        <v>26</v>
      </c>
      <c r="J15" s="187">
        <v>8</v>
      </c>
      <c r="K15" s="187">
        <v>8</v>
      </c>
      <c r="L15" s="187">
        <v>2</v>
      </c>
      <c r="M15" s="187">
        <v>4</v>
      </c>
      <c r="N15" s="187">
        <v>2</v>
      </c>
      <c r="O15" s="208">
        <v>1</v>
      </c>
      <c r="P15" s="209">
        <v>1</v>
      </c>
    </row>
    <row r="16" spans="1:16" ht="15.95" customHeight="1" x14ac:dyDescent="0.2">
      <c r="A16" s="116" t="s">
        <v>7</v>
      </c>
      <c r="B16" s="207">
        <v>269</v>
      </c>
      <c r="C16" s="186">
        <v>119</v>
      </c>
      <c r="D16" s="187">
        <v>48</v>
      </c>
      <c r="E16" s="187">
        <v>71</v>
      </c>
      <c r="F16" s="187">
        <v>102</v>
      </c>
      <c r="G16" s="187">
        <v>66</v>
      </c>
      <c r="H16" s="187">
        <v>36</v>
      </c>
      <c r="I16" s="187">
        <v>48</v>
      </c>
      <c r="J16" s="187">
        <v>15</v>
      </c>
      <c r="K16" s="187">
        <v>8</v>
      </c>
      <c r="L16" s="187">
        <v>8</v>
      </c>
      <c r="M16" s="187">
        <v>3</v>
      </c>
      <c r="N16" s="187">
        <v>5</v>
      </c>
      <c r="O16" s="208">
        <v>3</v>
      </c>
      <c r="P16" s="209">
        <v>6</v>
      </c>
    </row>
    <row r="17" spans="1:16" ht="15.95" customHeight="1" x14ac:dyDescent="0.2">
      <c r="A17" s="116" t="s">
        <v>8</v>
      </c>
      <c r="B17" s="207">
        <v>158</v>
      </c>
      <c r="C17" s="186">
        <v>79</v>
      </c>
      <c r="D17" s="187">
        <v>34</v>
      </c>
      <c r="E17" s="187">
        <v>45</v>
      </c>
      <c r="F17" s="187">
        <v>53</v>
      </c>
      <c r="G17" s="187">
        <v>30</v>
      </c>
      <c r="H17" s="187">
        <v>23</v>
      </c>
      <c r="I17" s="187">
        <v>26</v>
      </c>
      <c r="J17" s="187">
        <v>13</v>
      </c>
      <c r="K17" s="187">
        <v>5</v>
      </c>
      <c r="L17" s="187">
        <v>3</v>
      </c>
      <c r="M17" s="187">
        <v>1</v>
      </c>
      <c r="N17" s="187">
        <v>2</v>
      </c>
      <c r="O17" s="208">
        <v>1</v>
      </c>
      <c r="P17" s="209">
        <v>1</v>
      </c>
    </row>
    <row r="18" spans="1:16" ht="15.95" customHeight="1" x14ac:dyDescent="0.2">
      <c r="A18" s="116" t="s">
        <v>9</v>
      </c>
      <c r="B18" s="207">
        <v>161</v>
      </c>
      <c r="C18" s="186">
        <v>84</v>
      </c>
      <c r="D18" s="187">
        <v>43</v>
      </c>
      <c r="E18" s="187">
        <v>41</v>
      </c>
      <c r="F18" s="187">
        <v>47</v>
      </c>
      <c r="G18" s="187">
        <v>34</v>
      </c>
      <c r="H18" s="187">
        <v>13</v>
      </c>
      <c r="I18" s="187">
        <v>30</v>
      </c>
      <c r="J18" s="187">
        <v>14</v>
      </c>
      <c r="K18" s="187">
        <v>6</v>
      </c>
      <c r="L18" s="187">
        <v>1</v>
      </c>
      <c r="M18" s="187">
        <v>7</v>
      </c>
      <c r="N18" s="187">
        <v>2</v>
      </c>
      <c r="O18" s="208">
        <v>0</v>
      </c>
      <c r="P18" s="209">
        <v>0</v>
      </c>
    </row>
    <row r="19" spans="1:16" ht="15.95" customHeight="1" x14ac:dyDescent="0.2">
      <c r="A19" s="116" t="s">
        <v>10</v>
      </c>
      <c r="B19" s="210">
        <v>133</v>
      </c>
      <c r="C19" s="188">
        <v>54</v>
      </c>
      <c r="D19" s="189">
        <v>16</v>
      </c>
      <c r="E19" s="189">
        <v>38</v>
      </c>
      <c r="F19" s="189">
        <v>59</v>
      </c>
      <c r="G19" s="189">
        <v>42</v>
      </c>
      <c r="H19" s="189">
        <v>17</v>
      </c>
      <c r="I19" s="189">
        <v>20</v>
      </c>
      <c r="J19" s="189">
        <v>9</v>
      </c>
      <c r="K19" s="189">
        <v>5</v>
      </c>
      <c r="L19" s="189">
        <v>0</v>
      </c>
      <c r="M19" s="189">
        <v>4</v>
      </c>
      <c r="N19" s="189">
        <v>0</v>
      </c>
      <c r="O19" s="211">
        <v>2</v>
      </c>
      <c r="P19" s="212">
        <v>0</v>
      </c>
    </row>
    <row r="20" spans="1:16" ht="15.95" customHeight="1" x14ac:dyDescent="0.2">
      <c r="A20" s="117" t="s">
        <v>11</v>
      </c>
      <c r="B20" s="213">
        <v>1199</v>
      </c>
      <c r="C20" s="198">
        <v>534</v>
      </c>
      <c r="D20" s="191">
        <v>209</v>
      </c>
      <c r="E20" s="191">
        <v>325</v>
      </c>
      <c r="F20" s="191">
        <v>438</v>
      </c>
      <c r="G20" s="191">
        <v>301</v>
      </c>
      <c r="H20" s="191">
        <v>137</v>
      </c>
      <c r="I20" s="191">
        <v>227</v>
      </c>
      <c r="J20" s="191">
        <v>86</v>
      </c>
      <c r="K20" s="191">
        <v>49</v>
      </c>
      <c r="L20" s="191">
        <v>22</v>
      </c>
      <c r="M20" s="191">
        <v>26</v>
      </c>
      <c r="N20" s="191">
        <v>19</v>
      </c>
      <c r="O20" s="214">
        <v>10</v>
      </c>
      <c r="P20" s="215">
        <v>15</v>
      </c>
    </row>
    <row r="21" spans="1:16" ht="15.95" customHeight="1" x14ac:dyDescent="0.2">
      <c r="A21" s="116" t="s">
        <v>12</v>
      </c>
      <c r="B21" s="242">
        <v>338</v>
      </c>
      <c r="C21" s="186">
        <v>150</v>
      </c>
      <c r="D21" s="187">
        <v>66</v>
      </c>
      <c r="E21" s="187">
        <v>84</v>
      </c>
      <c r="F21" s="187">
        <v>80</v>
      </c>
      <c r="G21" s="187">
        <v>51</v>
      </c>
      <c r="H21" s="187">
        <v>29</v>
      </c>
      <c r="I21" s="187">
        <v>108</v>
      </c>
      <c r="J21" s="187">
        <v>39</v>
      </c>
      <c r="K21" s="187">
        <v>22</v>
      </c>
      <c r="L21" s="187">
        <v>22</v>
      </c>
      <c r="M21" s="187">
        <v>6</v>
      </c>
      <c r="N21" s="187">
        <v>5</v>
      </c>
      <c r="O21" s="208">
        <v>2</v>
      </c>
      <c r="P21" s="209">
        <v>12</v>
      </c>
    </row>
    <row r="22" spans="1:16" ht="15.95" customHeight="1" x14ac:dyDescent="0.2">
      <c r="A22" s="116" t="s">
        <v>13</v>
      </c>
      <c r="B22" s="207">
        <v>199</v>
      </c>
      <c r="C22" s="186">
        <v>89</v>
      </c>
      <c r="D22" s="187">
        <v>46</v>
      </c>
      <c r="E22" s="187">
        <v>43</v>
      </c>
      <c r="F22" s="187">
        <v>61</v>
      </c>
      <c r="G22" s="187">
        <v>41</v>
      </c>
      <c r="H22" s="187">
        <v>20</v>
      </c>
      <c r="I22" s="187">
        <v>49</v>
      </c>
      <c r="J22" s="187">
        <v>19</v>
      </c>
      <c r="K22" s="187">
        <v>5</v>
      </c>
      <c r="L22" s="187">
        <v>11</v>
      </c>
      <c r="M22" s="187">
        <v>4</v>
      </c>
      <c r="N22" s="187">
        <v>6</v>
      </c>
      <c r="O22" s="208">
        <v>1</v>
      </c>
      <c r="P22" s="209">
        <v>3</v>
      </c>
    </row>
    <row r="23" spans="1:16" ht="15.95" customHeight="1" x14ac:dyDescent="0.2">
      <c r="A23" s="116" t="s">
        <v>14</v>
      </c>
      <c r="B23" s="207">
        <v>89</v>
      </c>
      <c r="C23" s="186">
        <v>49</v>
      </c>
      <c r="D23" s="187">
        <v>23</v>
      </c>
      <c r="E23" s="187">
        <v>26</v>
      </c>
      <c r="F23" s="187">
        <v>22</v>
      </c>
      <c r="G23" s="187">
        <v>14</v>
      </c>
      <c r="H23" s="187">
        <v>8</v>
      </c>
      <c r="I23" s="187">
        <v>18</v>
      </c>
      <c r="J23" s="187">
        <v>7</v>
      </c>
      <c r="K23" s="187">
        <v>1</v>
      </c>
      <c r="L23" s="187">
        <v>4</v>
      </c>
      <c r="M23" s="187">
        <v>2</v>
      </c>
      <c r="N23" s="187">
        <v>1</v>
      </c>
      <c r="O23" s="208">
        <v>0</v>
      </c>
      <c r="P23" s="209">
        <v>3</v>
      </c>
    </row>
    <row r="24" spans="1:16" ht="15.95" customHeight="1" x14ac:dyDescent="0.2">
      <c r="A24" s="116" t="s">
        <v>15</v>
      </c>
      <c r="B24" s="207">
        <v>185</v>
      </c>
      <c r="C24" s="186">
        <v>94</v>
      </c>
      <c r="D24" s="187">
        <v>49</v>
      </c>
      <c r="E24" s="187">
        <v>45</v>
      </c>
      <c r="F24" s="187">
        <v>53</v>
      </c>
      <c r="G24" s="187">
        <v>39</v>
      </c>
      <c r="H24" s="187">
        <v>14</v>
      </c>
      <c r="I24" s="187">
        <v>38</v>
      </c>
      <c r="J24" s="187">
        <v>16</v>
      </c>
      <c r="K24" s="187">
        <v>9</v>
      </c>
      <c r="L24" s="187">
        <v>4</v>
      </c>
      <c r="M24" s="187">
        <v>2</v>
      </c>
      <c r="N24" s="187">
        <v>3</v>
      </c>
      <c r="O24" s="208">
        <v>1</v>
      </c>
      <c r="P24" s="209">
        <v>3</v>
      </c>
    </row>
    <row r="25" spans="1:16" ht="15.95" customHeight="1" x14ac:dyDescent="0.2">
      <c r="A25" s="116" t="s">
        <v>16</v>
      </c>
      <c r="B25" s="207">
        <v>152</v>
      </c>
      <c r="C25" s="186">
        <v>71</v>
      </c>
      <c r="D25" s="187">
        <v>40</v>
      </c>
      <c r="E25" s="187">
        <v>31</v>
      </c>
      <c r="F25" s="187">
        <v>35</v>
      </c>
      <c r="G25" s="187">
        <v>22</v>
      </c>
      <c r="H25" s="187">
        <v>13</v>
      </c>
      <c r="I25" s="187">
        <v>46</v>
      </c>
      <c r="J25" s="187">
        <v>13</v>
      </c>
      <c r="K25" s="187">
        <v>12</v>
      </c>
      <c r="L25" s="187">
        <v>8</v>
      </c>
      <c r="M25" s="187">
        <v>4</v>
      </c>
      <c r="N25" s="187">
        <v>1</v>
      </c>
      <c r="O25" s="208">
        <v>3</v>
      </c>
      <c r="P25" s="209">
        <v>5</v>
      </c>
    </row>
    <row r="26" spans="1:16" ht="15.95" customHeight="1" x14ac:dyDescent="0.2">
      <c r="A26" s="116" t="s">
        <v>17</v>
      </c>
      <c r="B26" s="207">
        <v>89</v>
      </c>
      <c r="C26" s="186">
        <v>35</v>
      </c>
      <c r="D26" s="187">
        <v>13</v>
      </c>
      <c r="E26" s="187">
        <v>22</v>
      </c>
      <c r="F26" s="187">
        <v>28</v>
      </c>
      <c r="G26" s="187">
        <v>20</v>
      </c>
      <c r="H26" s="187">
        <v>8</v>
      </c>
      <c r="I26" s="187">
        <v>26</v>
      </c>
      <c r="J26" s="187">
        <v>15</v>
      </c>
      <c r="K26" s="187">
        <v>6</v>
      </c>
      <c r="L26" s="187">
        <v>1</v>
      </c>
      <c r="M26" s="187">
        <v>0</v>
      </c>
      <c r="N26" s="187">
        <v>1</v>
      </c>
      <c r="O26" s="208">
        <v>0</v>
      </c>
      <c r="P26" s="209">
        <v>3</v>
      </c>
    </row>
    <row r="27" spans="1:16" ht="15.95" customHeight="1" x14ac:dyDescent="0.2">
      <c r="A27" s="118" t="s">
        <v>18</v>
      </c>
      <c r="B27" s="210">
        <v>348</v>
      </c>
      <c r="C27" s="188">
        <v>167</v>
      </c>
      <c r="D27" s="189">
        <v>90</v>
      </c>
      <c r="E27" s="189">
        <v>77</v>
      </c>
      <c r="F27" s="189">
        <v>107</v>
      </c>
      <c r="G27" s="189">
        <v>63</v>
      </c>
      <c r="H27" s="189">
        <v>44</v>
      </c>
      <c r="I27" s="189">
        <v>74</v>
      </c>
      <c r="J27" s="189">
        <v>32</v>
      </c>
      <c r="K27" s="189">
        <v>16</v>
      </c>
      <c r="L27" s="189">
        <v>10</v>
      </c>
      <c r="M27" s="189">
        <v>4</v>
      </c>
      <c r="N27" s="189">
        <v>6</v>
      </c>
      <c r="O27" s="211">
        <v>1</v>
      </c>
      <c r="P27" s="212">
        <v>5</v>
      </c>
    </row>
    <row r="28" spans="1:16" ht="15.95" customHeight="1" x14ac:dyDescent="0.2">
      <c r="A28" s="119" t="s">
        <v>19</v>
      </c>
      <c r="B28" s="213">
        <v>1400</v>
      </c>
      <c r="C28" s="198">
        <v>655</v>
      </c>
      <c r="D28" s="191">
        <v>327</v>
      </c>
      <c r="E28" s="191">
        <v>328</v>
      </c>
      <c r="F28" s="191">
        <v>386</v>
      </c>
      <c r="G28" s="191">
        <v>250</v>
      </c>
      <c r="H28" s="191">
        <v>136</v>
      </c>
      <c r="I28" s="191">
        <v>359</v>
      </c>
      <c r="J28" s="191">
        <v>141</v>
      </c>
      <c r="K28" s="191">
        <v>71</v>
      </c>
      <c r="L28" s="191">
        <v>60</v>
      </c>
      <c r="M28" s="191">
        <v>22</v>
      </c>
      <c r="N28" s="191">
        <v>23</v>
      </c>
      <c r="O28" s="214">
        <v>8</v>
      </c>
      <c r="P28" s="215">
        <v>34</v>
      </c>
    </row>
    <row r="29" spans="1:16" ht="15.95" customHeight="1" x14ac:dyDescent="0.2">
      <c r="A29" s="116" t="s">
        <v>20</v>
      </c>
      <c r="B29" s="242">
        <v>96</v>
      </c>
      <c r="C29" s="186">
        <v>59</v>
      </c>
      <c r="D29" s="187">
        <v>40</v>
      </c>
      <c r="E29" s="187">
        <v>19</v>
      </c>
      <c r="F29" s="187">
        <v>17</v>
      </c>
      <c r="G29" s="187">
        <v>12</v>
      </c>
      <c r="H29" s="187">
        <v>5</v>
      </c>
      <c r="I29" s="187">
        <v>20</v>
      </c>
      <c r="J29" s="187">
        <v>5</v>
      </c>
      <c r="K29" s="187">
        <v>4</v>
      </c>
      <c r="L29" s="187">
        <v>0</v>
      </c>
      <c r="M29" s="187">
        <v>2</v>
      </c>
      <c r="N29" s="187">
        <v>1</v>
      </c>
      <c r="O29" s="208">
        <v>1</v>
      </c>
      <c r="P29" s="209">
        <v>7</v>
      </c>
    </row>
    <row r="30" spans="1:16" ht="15.95" customHeight="1" x14ac:dyDescent="0.2">
      <c r="A30" s="116" t="s">
        <v>21</v>
      </c>
      <c r="B30" s="207">
        <v>176</v>
      </c>
      <c r="C30" s="186">
        <v>92</v>
      </c>
      <c r="D30" s="187">
        <v>59</v>
      </c>
      <c r="E30" s="187">
        <v>33</v>
      </c>
      <c r="F30" s="187">
        <v>46</v>
      </c>
      <c r="G30" s="187">
        <v>35</v>
      </c>
      <c r="H30" s="187">
        <v>11</v>
      </c>
      <c r="I30" s="187">
        <v>38</v>
      </c>
      <c r="J30" s="187">
        <v>13</v>
      </c>
      <c r="K30" s="187">
        <v>13</v>
      </c>
      <c r="L30" s="187">
        <v>5</v>
      </c>
      <c r="M30" s="187">
        <v>3</v>
      </c>
      <c r="N30" s="187">
        <v>2</v>
      </c>
      <c r="O30" s="208">
        <v>0</v>
      </c>
      <c r="P30" s="209">
        <v>2</v>
      </c>
    </row>
    <row r="31" spans="1:16" ht="15.95" customHeight="1" x14ac:dyDescent="0.2">
      <c r="A31" s="116" t="s">
        <v>22</v>
      </c>
      <c r="B31" s="207">
        <v>49</v>
      </c>
      <c r="C31" s="186">
        <v>28</v>
      </c>
      <c r="D31" s="187">
        <v>14</v>
      </c>
      <c r="E31" s="187">
        <v>14</v>
      </c>
      <c r="F31" s="187">
        <v>14</v>
      </c>
      <c r="G31" s="187">
        <v>9</v>
      </c>
      <c r="H31" s="187">
        <v>5</v>
      </c>
      <c r="I31" s="187">
        <v>7</v>
      </c>
      <c r="J31" s="187">
        <v>1</v>
      </c>
      <c r="K31" s="187">
        <v>1</v>
      </c>
      <c r="L31" s="187">
        <v>1</v>
      </c>
      <c r="M31" s="187">
        <v>1</v>
      </c>
      <c r="N31" s="187">
        <v>1</v>
      </c>
      <c r="O31" s="208">
        <v>0</v>
      </c>
      <c r="P31" s="209">
        <v>2</v>
      </c>
    </row>
    <row r="32" spans="1:16" ht="15.95" customHeight="1" x14ac:dyDescent="0.2">
      <c r="A32" s="116" t="s">
        <v>23</v>
      </c>
      <c r="B32" s="207">
        <v>135</v>
      </c>
      <c r="C32" s="186">
        <v>69</v>
      </c>
      <c r="D32" s="187">
        <v>38</v>
      </c>
      <c r="E32" s="187">
        <v>31</v>
      </c>
      <c r="F32" s="187">
        <v>39</v>
      </c>
      <c r="G32" s="187">
        <v>32</v>
      </c>
      <c r="H32" s="187">
        <v>7</v>
      </c>
      <c r="I32" s="187">
        <v>27</v>
      </c>
      <c r="J32" s="187">
        <v>9</v>
      </c>
      <c r="K32" s="187">
        <v>4</v>
      </c>
      <c r="L32" s="187">
        <v>3</v>
      </c>
      <c r="M32" s="187">
        <v>3</v>
      </c>
      <c r="N32" s="187">
        <v>1</v>
      </c>
      <c r="O32" s="208">
        <v>2</v>
      </c>
      <c r="P32" s="209">
        <v>5</v>
      </c>
    </row>
    <row r="33" spans="1:16" ht="15.95" customHeight="1" x14ac:dyDescent="0.2">
      <c r="A33" s="116" t="s">
        <v>24</v>
      </c>
      <c r="B33" s="207">
        <v>77</v>
      </c>
      <c r="C33" s="186">
        <v>36</v>
      </c>
      <c r="D33" s="187">
        <v>18</v>
      </c>
      <c r="E33" s="187">
        <v>18</v>
      </c>
      <c r="F33" s="187">
        <v>20</v>
      </c>
      <c r="G33" s="187">
        <v>14</v>
      </c>
      <c r="H33" s="187">
        <v>6</v>
      </c>
      <c r="I33" s="187">
        <v>21</v>
      </c>
      <c r="J33" s="187">
        <v>5</v>
      </c>
      <c r="K33" s="187">
        <v>2</v>
      </c>
      <c r="L33" s="187">
        <v>4</v>
      </c>
      <c r="M33" s="187">
        <v>1</v>
      </c>
      <c r="N33" s="187">
        <v>1</v>
      </c>
      <c r="O33" s="208">
        <v>2</v>
      </c>
      <c r="P33" s="209">
        <v>6</v>
      </c>
    </row>
    <row r="34" spans="1:16" ht="15.95" customHeight="1" x14ac:dyDescent="0.2">
      <c r="A34" s="116" t="s">
        <v>25</v>
      </c>
      <c r="B34" s="207">
        <v>169</v>
      </c>
      <c r="C34" s="186">
        <v>82</v>
      </c>
      <c r="D34" s="187">
        <v>43</v>
      </c>
      <c r="E34" s="187">
        <v>39</v>
      </c>
      <c r="F34" s="187">
        <v>46</v>
      </c>
      <c r="G34" s="187">
        <v>32</v>
      </c>
      <c r="H34" s="187">
        <v>14</v>
      </c>
      <c r="I34" s="187">
        <v>41</v>
      </c>
      <c r="J34" s="187">
        <v>10</v>
      </c>
      <c r="K34" s="187">
        <v>8</v>
      </c>
      <c r="L34" s="187">
        <v>2</v>
      </c>
      <c r="M34" s="187">
        <v>3</v>
      </c>
      <c r="N34" s="187">
        <v>5</v>
      </c>
      <c r="O34" s="208">
        <v>4</v>
      </c>
      <c r="P34" s="209">
        <v>9</v>
      </c>
    </row>
    <row r="35" spans="1:16" ht="15.95" customHeight="1" x14ac:dyDescent="0.2">
      <c r="A35" s="116" t="s">
        <v>26</v>
      </c>
      <c r="B35" s="207">
        <v>358</v>
      </c>
      <c r="C35" s="186">
        <v>172</v>
      </c>
      <c r="D35" s="187">
        <v>92</v>
      </c>
      <c r="E35" s="187">
        <v>80</v>
      </c>
      <c r="F35" s="187">
        <v>84</v>
      </c>
      <c r="G35" s="187">
        <v>54</v>
      </c>
      <c r="H35" s="187">
        <v>30</v>
      </c>
      <c r="I35" s="187">
        <v>102</v>
      </c>
      <c r="J35" s="187">
        <v>31</v>
      </c>
      <c r="K35" s="187">
        <v>23</v>
      </c>
      <c r="L35" s="187">
        <v>17</v>
      </c>
      <c r="M35" s="187">
        <v>5</v>
      </c>
      <c r="N35" s="187">
        <v>8</v>
      </c>
      <c r="O35" s="208">
        <v>7</v>
      </c>
      <c r="P35" s="209">
        <v>11</v>
      </c>
    </row>
    <row r="36" spans="1:16" ht="15.95" customHeight="1" x14ac:dyDescent="0.2">
      <c r="A36" s="116" t="s">
        <v>27</v>
      </c>
      <c r="B36" s="207">
        <v>105</v>
      </c>
      <c r="C36" s="186">
        <v>54</v>
      </c>
      <c r="D36" s="187">
        <v>24</v>
      </c>
      <c r="E36" s="187">
        <v>30</v>
      </c>
      <c r="F36" s="187">
        <v>31</v>
      </c>
      <c r="G36" s="187">
        <v>20</v>
      </c>
      <c r="H36" s="187">
        <v>11</v>
      </c>
      <c r="I36" s="187">
        <v>20</v>
      </c>
      <c r="J36" s="187">
        <v>5</v>
      </c>
      <c r="K36" s="187">
        <v>5</v>
      </c>
      <c r="L36" s="187">
        <v>1</v>
      </c>
      <c r="M36" s="187">
        <v>3</v>
      </c>
      <c r="N36" s="187">
        <v>1</v>
      </c>
      <c r="O36" s="208">
        <v>1</v>
      </c>
      <c r="P36" s="209">
        <v>4</v>
      </c>
    </row>
    <row r="37" spans="1:16" ht="15.95" customHeight="1" x14ac:dyDescent="0.2">
      <c r="A37" s="118" t="s">
        <v>28</v>
      </c>
      <c r="B37" s="210">
        <v>290</v>
      </c>
      <c r="C37" s="188">
        <v>143</v>
      </c>
      <c r="D37" s="189">
        <v>62</v>
      </c>
      <c r="E37" s="189">
        <v>81</v>
      </c>
      <c r="F37" s="189">
        <v>82</v>
      </c>
      <c r="G37" s="189">
        <v>50</v>
      </c>
      <c r="H37" s="189">
        <v>32</v>
      </c>
      <c r="I37" s="189">
        <v>65</v>
      </c>
      <c r="J37" s="189">
        <v>21</v>
      </c>
      <c r="K37" s="189">
        <v>17</v>
      </c>
      <c r="L37" s="189">
        <v>2</v>
      </c>
      <c r="M37" s="189">
        <v>4</v>
      </c>
      <c r="N37" s="189">
        <v>3</v>
      </c>
      <c r="O37" s="211">
        <v>2</v>
      </c>
      <c r="P37" s="212">
        <v>16</v>
      </c>
    </row>
    <row r="38" spans="1:16" ht="15.95" customHeight="1" x14ac:dyDescent="0.2">
      <c r="A38" s="119" t="s">
        <v>29</v>
      </c>
      <c r="B38" s="217">
        <v>1455</v>
      </c>
      <c r="C38" s="198">
        <v>735</v>
      </c>
      <c r="D38" s="191">
        <v>390</v>
      </c>
      <c r="E38" s="191">
        <v>345</v>
      </c>
      <c r="F38" s="191">
        <v>379</v>
      </c>
      <c r="G38" s="191">
        <v>258</v>
      </c>
      <c r="H38" s="191">
        <v>121</v>
      </c>
      <c r="I38" s="191">
        <v>341</v>
      </c>
      <c r="J38" s="191">
        <v>100</v>
      </c>
      <c r="K38" s="191">
        <v>77</v>
      </c>
      <c r="L38" s="191">
        <v>35</v>
      </c>
      <c r="M38" s="191">
        <v>25</v>
      </c>
      <c r="N38" s="191">
        <v>23</v>
      </c>
      <c r="O38" s="214">
        <v>19</v>
      </c>
      <c r="P38" s="215">
        <v>62</v>
      </c>
    </row>
    <row r="39" spans="1:16" ht="15.95" customHeight="1" x14ac:dyDescent="0.2">
      <c r="A39" s="116" t="s">
        <v>30</v>
      </c>
      <c r="B39" s="242">
        <v>296</v>
      </c>
      <c r="C39" s="186">
        <v>145</v>
      </c>
      <c r="D39" s="187">
        <v>70</v>
      </c>
      <c r="E39" s="187">
        <v>75</v>
      </c>
      <c r="F39" s="187">
        <v>71</v>
      </c>
      <c r="G39" s="187">
        <v>48</v>
      </c>
      <c r="H39" s="187">
        <v>23</v>
      </c>
      <c r="I39" s="187">
        <v>80</v>
      </c>
      <c r="J39" s="187">
        <v>23</v>
      </c>
      <c r="K39" s="187">
        <v>15</v>
      </c>
      <c r="L39" s="187">
        <v>9</v>
      </c>
      <c r="M39" s="187">
        <v>5</v>
      </c>
      <c r="N39" s="187">
        <v>8</v>
      </c>
      <c r="O39" s="208">
        <v>4</v>
      </c>
      <c r="P39" s="209">
        <v>16</v>
      </c>
    </row>
    <row r="40" spans="1:16" ht="15.95" customHeight="1" x14ac:dyDescent="0.2">
      <c r="A40" s="116" t="s">
        <v>31</v>
      </c>
      <c r="B40" s="207">
        <v>330</v>
      </c>
      <c r="C40" s="186">
        <v>133</v>
      </c>
      <c r="D40" s="187">
        <v>67</v>
      </c>
      <c r="E40" s="187">
        <v>66</v>
      </c>
      <c r="F40" s="187">
        <v>94</v>
      </c>
      <c r="G40" s="187">
        <v>65</v>
      </c>
      <c r="H40" s="187">
        <v>29</v>
      </c>
      <c r="I40" s="187">
        <v>103</v>
      </c>
      <c r="J40" s="187">
        <v>26</v>
      </c>
      <c r="K40" s="187">
        <v>25</v>
      </c>
      <c r="L40" s="187">
        <v>14</v>
      </c>
      <c r="M40" s="187">
        <v>6</v>
      </c>
      <c r="N40" s="187">
        <v>6</v>
      </c>
      <c r="O40" s="208">
        <v>7</v>
      </c>
      <c r="P40" s="209">
        <v>19</v>
      </c>
    </row>
    <row r="41" spans="1:16" ht="15.95" customHeight="1" x14ac:dyDescent="0.2">
      <c r="A41" s="116" t="s">
        <v>32</v>
      </c>
      <c r="B41" s="207">
        <v>395</v>
      </c>
      <c r="C41" s="186">
        <v>157</v>
      </c>
      <c r="D41" s="187">
        <v>74</v>
      </c>
      <c r="E41" s="187">
        <v>83</v>
      </c>
      <c r="F41" s="187">
        <v>130</v>
      </c>
      <c r="G41" s="187">
        <v>93</v>
      </c>
      <c r="H41" s="187">
        <v>37</v>
      </c>
      <c r="I41" s="187">
        <v>108</v>
      </c>
      <c r="J41" s="187">
        <v>28</v>
      </c>
      <c r="K41" s="187">
        <v>19</v>
      </c>
      <c r="L41" s="187">
        <v>13</v>
      </c>
      <c r="M41" s="187">
        <v>22</v>
      </c>
      <c r="N41" s="187">
        <v>13</v>
      </c>
      <c r="O41" s="208">
        <v>2</v>
      </c>
      <c r="P41" s="209">
        <v>11</v>
      </c>
    </row>
    <row r="42" spans="1:16" ht="15.95" customHeight="1" x14ac:dyDescent="0.2">
      <c r="A42" s="116" t="s">
        <v>33</v>
      </c>
      <c r="B42" s="207">
        <v>355</v>
      </c>
      <c r="C42" s="186">
        <v>148</v>
      </c>
      <c r="D42" s="187">
        <v>61</v>
      </c>
      <c r="E42" s="187">
        <v>87</v>
      </c>
      <c r="F42" s="187">
        <v>111</v>
      </c>
      <c r="G42" s="187">
        <v>76</v>
      </c>
      <c r="H42" s="187">
        <v>35</v>
      </c>
      <c r="I42" s="187">
        <v>96</v>
      </c>
      <c r="J42" s="187">
        <v>25</v>
      </c>
      <c r="K42" s="187">
        <v>20</v>
      </c>
      <c r="L42" s="187">
        <v>6</v>
      </c>
      <c r="M42" s="187">
        <v>7</v>
      </c>
      <c r="N42" s="187">
        <v>10</v>
      </c>
      <c r="O42" s="208">
        <v>6</v>
      </c>
      <c r="P42" s="209">
        <v>22</v>
      </c>
    </row>
    <row r="43" spans="1:16" ht="15.95" customHeight="1" x14ac:dyDescent="0.2">
      <c r="A43" s="116" t="s">
        <v>34</v>
      </c>
      <c r="B43" s="218">
        <v>155</v>
      </c>
      <c r="C43" s="194">
        <v>68</v>
      </c>
      <c r="D43" s="195">
        <v>23</v>
      </c>
      <c r="E43" s="195">
        <v>45</v>
      </c>
      <c r="F43" s="195">
        <v>45</v>
      </c>
      <c r="G43" s="195">
        <v>27</v>
      </c>
      <c r="H43" s="195">
        <v>18</v>
      </c>
      <c r="I43" s="195">
        <v>42</v>
      </c>
      <c r="J43" s="195">
        <v>14</v>
      </c>
      <c r="K43" s="195">
        <v>5</v>
      </c>
      <c r="L43" s="195">
        <v>6</v>
      </c>
      <c r="M43" s="195">
        <v>6</v>
      </c>
      <c r="N43" s="195">
        <v>4</v>
      </c>
      <c r="O43" s="219">
        <v>3</v>
      </c>
      <c r="P43" s="220">
        <v>4</v>
      </c>
    </row>
    <row r="44" spans="1:16" ht="15.95" customHeight="1" x14ac:dyDescent="0.2">
      <c r="A44" s="116" t="s">
        <v>35</v>
      </c>
      <c r="B44" s="207">
        <v>192</v>
      </c>
      <c r="C44" s="186">
        <v>99</v>
      </c>
      <c r="D44" s="187">
        <v>43</v>
      </c>
      <c r="E44" s="187">
        <v>56</v>
      </c>
      <c r="F44" s="187">
        <v>47</v>
      </c>
      <c r="G44" s="187">
        <v>30</v>
      </c>
      <c r="H44" s="187">
        <v>17</v>
      </c>
      <c r="I44" s="187">
        <v>46</v>
      </c>
      <c r="J44" s="187">
        <v>14</v>
      </c>
      <c r="K44" s="187">
        <v>15</v>
      </c>
      <c r="L44" s="187">
        <v>5</v>
      </c>
      <c r="M44" s="187">
        <v>3</v>
      </c>
      <c r="N44" s="187">
        <v>1</v>
      </c>
      <c r="O44" s="208">
        <v>2</v>
      </c>
      <c r="P44" s="209">
        <v>6</v>
      </c>
    </row>
    <row r="45" spans="1:16" ht="15.95" customHeight="1" x14ac:dyDescent="0.2">
      <c r="A45" s="118" t="s">
        <v>36</v>
      </c>
      <c r="B45" s="210">
        <v>102</v>
      </c>
      <c r="C45" s="188">
        <v>42</v>
      </c>
      <c r="D45" s="189">
        <v>22</v>
      </c>
      <c r="E45" s="189">
        <v>20</v>
      </c>
      <c r="F45" s="189">
        <v>29</v>
      </c>
      <c r="G45" s="189">
        <v>16</v>
      </c>
      <c r="H45" s="189">
        <v>13</v>
      </c>
      <c r="I45" s="189">
        <v>31</v>
      </c>
      <c r="J45" s="189">
        <v>14</v>
      </c>
      <c r="K45" s="189">
        <v>5</v>
      </c>
      <c r="L45" s="189">
        <v>3</v>
      </c>
      <c r="M45" s="189">
        <v>2</v>
      </c>
      <c r="N45" s="189">
        <v>2</v>
      </c>
      <c r="O45" s="211">
        <v>3</v>
      </c>
      <c r="P45" s="212">
        <v>2</v>
      </c>
    </row>
    <row r="46" spans="1:16" ht="15.95" customHeight="1" x14ac:dyDescent="0.2">
      <c r="A46" s="119" t="s">
        <v>37</v>
      </c>
      <c r="B46" s="213">
        <v>1825</v>
      </c>
      <c r="C46" s="198">
        <v>792</v>
      </c>
      <c r="D46" s="191">
        <v>360</v>
      </c>
      <c r="E46" s="191">
        <v>432</v>
      </c>
      <c r="F46" s="191">
        <v>527</v>
      </c>
      <c r="G46" s="191">
        <v>355</v>
      </c>
      <c r="H46" s="191">
        <v>172</v>
      </c>
      <c r="I46" s="191">
        <v>506</v>
      </c>
      <c r="J46" s="191">
        <v>144</v>
      </c>
      <c r="K46" s="191">
        <v>104</v>
      </c>
      <c r="L46" s="191">
        <v>56</v>
      </c>
      <c r="M46" s="191">
        <v>51</v>
      </c>
      <c r="N46" s="191">
        <v>44</v>
      </c>
      <c r="O46" s="214">
        <v>27</v>
      </c>
      <c r="P46" s="215">
        <v>80</v>
      </c>
    </row>
    <row r="47" spans="1:16" ht="15.95" customHeight="1" x14ac:dyDescent="0.2">
      <c r="A47" s="116" t="s">
        <v>38</v>
      </c>
      <c r="B47" s="242">
        <v>74</v>
      </c>
      <c r="C47" s="186">
        <v>32</v>
      </c>
      <c r="D47" s="187">
        <v>14</v>
      </c>
      <c r="E47" s="187">
        <v>18</v>
      </c>
      <c r="F47" s="187">
        <v>11</v>
      </c>
      <c r="G47" s="187">
        <v>5</v>
      </c>
      <c r="H47" s="187">
        <v>6</v>
      </c>
      <c r="I47" s="187">
        <v>31</v>
      </c>
      <c r="J47" s="187">
        <v>6</v>
      </c>
      <c r="K47" s="187">
        <v>3</v>
      </c>
      <c r="L47" s="187">
        <v>4</v>
      </c>
      <c r="M47" s="187">
        <v>6</v>
      </c>
      <c r="N47" s="187">
        <v>4</v>
      </c>
      <c r="O47" s="208">
        <v>2</v>
      </c>
      <c r="P47" s="209">
        <v>6</v>
      </c>
    </row>
    <row r="48" spans="1:16" ht="15.95" customHeight="1" x14ac:dyDescent="0.2">
      <c r="A48" s="116" t="s">
        <v>39</v>
      </c>
      <c r="B48" s="207">
        <v>198</v>
      </c>
      <c r="C48" s="186">
        <v>76</v>
      </c>
      <c r="D48" s="187">
        <v>37</v>
      </c>
      <c r="E48" s="187">
        <v>39</v>
      </c>
      <c r="F48" s="187">
        <v>51</v>
      </c>
      <c r="G48" s="187">
        <v>26</v>
      </c>
      <c r="H48" s="187">
        <v>25</v>
      </c>
      <c r="I48" s="187">
        <v>71</v>
      </c>
      <c r="J48" s="187">
        <v>24</v>
      </c>
      <c r="K48" s="187">
        <v>18</v>
      </c>
      <c r="L48" s="187">
        <v>6</v>
      </c>
      <c r="M48" s="187">
        <v>7</v>
      </c>
      <c r="N48" s="187">
        <v>2</v>
      </c>
      <c r="O48" s="208">
        <v>4</v>
      </c>
      <c r="P48" s="209">
        <v>10</v>
      </c>
    </row>
    <row r="49" spans="1:16" ht="15.95" customHeight="1" x14ac:dyDescent="0.2">
      <c r="A49" s="116" t="s">
        <v>40</v>
      </c>
      <c r="B49" s="207">
        <v>156</v>
      </c>
      <c r="C49" s="186">
        <v>64</v>
      </c>
      <c r="D49" s="187">
        <v>34</v>
      </c>
      <c r="E49" s="187">
        <v>30</v>
      </c>
      <c r="F49" s="187">
        <v>44</v>
      </c>
      <c r="G49" s="187">
        <v>29</v>
      </c>
      <c r="H49" s="187">
        <v>15</v>
      </c>
      <c r="I49" s="187">
        <v>48</v>
      </c>
      <c r="J49" s="187">
        <v>13</v>
      </c>
      <c r="K49" s="187">
        <v>5</v>
      </c>
      <c r="L49" s="187">
        <v>8</v>
      </c>
      <c r="M49" s="187">
        <v>3</v>
      </c>
      <c r="N49" s="187">
        <v>6</v>
      </c>
      <c r="O49" s="208">
        <v>5</v>
      </c>
      <c r="P49" s="209">
        <v>8</v>
      </c>
    </row>
    <row r="50" spans="1:16" ht="15.95" customHeight="1" x14ac:dyDescent="0.2">
      <c r="A50" s="116" t="s">
        <v>41</v>
      </c>
      <c r="B50" s="207">
        <v>119</v>
      </c>
      <c r="C50" s="186">
        <v>59</v>
      </c>
      <c r="D50" s="187">
        <v>33</v>
      </c>
      <c r="E50" s="187">
        <v>26</v>
      </c>
      <c r="F50" s="187">
        <v>41</v>
      </c>
      <c r="G50" s="187">
        <v>30</v>
      </c>
      <c r="H50" s="187">
        <v>11</v>
      </c>
      <c r="I50" s="187">
        <v>19</v>
      </c>
      <c r="J50" s="187">
        <v>8</v>
      </c>
      <c r="K50" s="187">
        <v>0</v>
      </c>
      <c r="L50" s="187">
        <v>1</v>
      </c>
      <c r="M50" s="187">
        <v>1</v>
      </c>
      <c r="N50" s="187">
        <v>2</v>
      </c>
      <c r="O50" s="208">
        <v>3</v>
      </c>
      <c r="P50" s="209">
        <v>4</v>
      </c>
    </row>
    <row r="51" spans="1:16" ht="15.95" customHeight="1" x14ac:dyDescent="0.2">
      <c r="A51" s="116" t="s">
        <v>42</v>
      </c>
      <c r="B51" s="207">
        <v>283</v>
      </c>
      <c r="C51" s="186">
        <v>152</v>
      </c>
      <c r="D51" s="187">
        <v>72</v>
      </c>
      <c r="E51" s="187">
        <v>80</v>
      </c>
      <c r="F51" s="187">
        <v>78</v>
      </c>
      <c r="G51" s="187">
        <v>52</v>
      </c>
      <c r="H51" s="187">
        <v>26</v>
      </c>
      <c r="I51" s="187">
        <v>53</v>
      </c>
      <c r="J51" s="187">
        <v>22</v>
      </c>
      <c r="K51" s="187">
        <v>7</v>
      </c>
      <c r="L51" s="187">
        <v>4</v>
      </c>
      <c r="M51" s="187">
        <v>5</v>
      </c>
      <c r="N51" s="187">
        <v>6</v>
      </c>
      <c r="O51" s="208">
        <v>2</v>
      </c>
      <c r="P51" s="209">
        <v>7</v>
      </c>
    </row>
    <row r="52" spans="1:16" ht="15.95" customHeight="1" x14ac:dyDescent="0.2">
      <c r="A52" s="116" t="s">
        <v>43</v>
      </c>
      <c r="B52" s="207">
        <v>253</v>
      </c>
      <c r="C52" s="186">
        <v>127</v>
      </c>
      <c r="D52" s="187">
        <v>71</v>
      </c>
      <c r="E52" s="187">
        <v>56</v>
      </c>
      <c r="F52" s="187">
        <v>75</v>
      </c>
      <c r="G52" s="187">
        <v>47</v>
      </c>
      <c r="H52" s="187">
        <v>28</v>
      </c>
      <c r="I52" s="187">
        <v>51</v>
      </c>
      <c r="J52" s="187">
        <v>10</v>
      </c>
      <c r="K52" s="187">
        <v>11</v>
      </c>
      <c r="L52" s="187">
        <v>6</v>
      </c>
      <c r="M52" s="187">
        <v>6</v>
      </c>
      <c r="N52" s="187">
        <v>9</v>
      </c>
      <c r="O52" s="208">
        <v>3</v>
      </c>
      <c r="P52" s="209">
        <v>6</v>
      </c>
    </row>
    <row r="53" spans="1:16" ht="15.95" customHeight="1" x14ac:dyDescent="0.2">
      <c r="A53" s="116" t="s">
        <v>44</v>
      </c>
      <c r="B53" s="207">
        <v>182</v>
      </c>
      <c r="C53" s="186">
        <v>85</v>
      </c>
      <c r="D53" s="187">
        <v>38</v>
      </c>
      <c r="E53" s="187">
        <v>47</v>
      </c>
      <c r="F53" s="187">
        <v>43</v>
      </c>
      <c r="G53" s="187">
        <v>33</v>
      </c>
      <c r="H53" s="187">
        <v>10</v>
      </c>
      <c r="I53" s="187">
        <v>54</v>
      </c>
      <c r="J53" s="187">
        <v>15</v>
      </c>
      <c r="K53" s="187">
        <v>11</v>
      </c>
      <c r="L53" s="187">
        <v>16</v>
      </c>
      <c r="M53" s="187">
        <v>4</v>
      </c>
      <c r="N53" s="187">
        <v>6</v>
      </c>
      <c r="O53" s="208">
        <v>1</v>
      </c>
      <c r="P53" s="209">
        <v>1</v>
      </c>
    </row>
    <row r="54" spans="1:16" ht="15.95" customHeight="1" x14ac:dyDescent="0.2">
      <c r="A54" s="116" t="s">
        <v>45</v>
      </c>
      <c r="B54" s="207">
        <v>222</v>
      </c>
      <c r="C54" s="186">
        <v>117</v>
      </c>
      <c r="D54" s="187">
        <v>53</v>
      </c>
      <c r="E54" s="187">
        <v>64</v>
      </c>
      <c r="F54" s="187">
        <v>61</v>
      </c>
      <c r="G54" s="187">
        <v>32</v>
      </c>
      <c r="H54" s="187">
        <v>29</v>
      </c>
      <c r="I54" s="187">
        <v>44</v>
      </c>
      <c r="J54" s="187">
        <v>17</v>
      </c>
      <c r="K54" s="187">
        <v>16</v>
      </c>
      <c r="L54" s="187">
        <v>3</v>
      </c>
      <c r="M54" s="187">
        <v>1</v>
      </c>
      <c r="N54" s="187">
        <v>2</v>
      </c>
      <c r="O54" s="208">
        <v>3</v>
      </c>
      <c r="P54" s="209">
        <v>2</v>
      </c>
    </row>
    <row r="55" spans="1:16" s="33" customFormat="1" ht="15.95" customHeight="1" x14ac:dyDescent="0.2">
      <c r="A55" s="116" t="s">
        <v>46</v>
      </c>
      <c r="B55" s="207">
        <v>25</v>
      </c>
      <c r="C55" s="186">
        <v>8</v>
      </c>
      <c r="D55" s="187">
        <v>3</v>
      </c>
      <c r="E55" s="187">
        <v>5</v>
      </c>
      <c r="F55" s="187">
        <v>8</v>
      </c>
      <c r="G55" s="187">
        <v>4</v>
      </c>
      <c r="H55" s="187">
        <v>4</v>
      </c>
      <c r="I55" s="187">
        <v>9</v>
      </c>
      <c r="J55" s="187">
        <v>2</v>
      </c>
      <c r="K55" s="187">
        <v>1</v>
      </c>
      <c r="L55" s="187">
        <v>2</v>
      </c>
      <c r="M55" s="187">
        <v>1</v>
      </c>
      <c r="N55" s="187">
        <v>1</v>
      </c>
      <c r="O55" s="208">
        <v>0</v>
      </c>
      <c r="P55" s="209">
        <v>2</v>
      </c>
    </row>
    <row r="56" spans="1:16" ht="15.95" customHeight="1" x14ac:dyDescent="0.2">
      <c r="A56" s="116" t="s">
        <v>47</v>
      </c>
      <c r="B56" s="207">
        <v>109</v>
      </c>
      <c r="C56" s="186">
        <v>46</v>
      </c>
      <c r="D56" s="187">
        <v>24</v>
      </c>
      <c r="E56" s="187">
        <v>22</v>
      </c>
      <c r="F56" s="187">
        <v>33</v>
      </c>
      <c r="G56" s="187">
        <v>25</v>
      </c>
      <c r="H56" s="187">
        <v>8</v>
      </c>
      <c r="I56" s="187">
        <v>30</v>
      </c>
      <c r="J56" s="187">
        <v>9</v>
      </c>
      <c r="K56" s="187">
        <v>7</v>
      </c>
      <c r="L56" s="187">
        <v>5</v>
      </c>
      <c r="M56" s="187">
        <v>4</v>
      </c>
      <c r="N56" s="187">
        <v>0</v>
      </c>
      <c r="O56" s="208">
        <v>0</v>
      </c>
      <c r="P56" s="209">
        <v>5</v>
      </c>
    </row>
    <row r="57" spans="1:16" ht="15.95" customHeight="1" x14ac:dyDescent="0.2">
      <c r="A57" s="118" t="s">
        <v>48</v>
      </c>
      <c r="B57" s="210">
        <v>341</v>
      </c>
      <c r="C57" s="188">
        <v>161</v>
      </c>
      <c r="D57" s="189">
        <v>59</v>
      </c>
      <c r="E57" s="189">
        <v>102</v>
      </c>
      <c r="F57" s="189">
        <v>95</v>
      </c>
      <c r="G57" s="189">
        <v>75</v>
      </c>
      <c r="H57" s="189">
        <v>20</v>
      </c>
      <c r="I57" s="189">
        <v>85</v>
      </c>
      <c r="J57" s="189">
        <v>26</v>
      </c>
      <c r="K57" s="189">
        <v>19</v>
      </c>
      <c r="L57" s="189">
        <v>12</v>
      </c>
      <c r="M57" s="189">
        <v>7</v>
      </c>
      <c r="N57" s="189">
        <v>3</v>
      </c>
      <c r="O57" s="211">
        <v>5</v>
      </c>
      <c r="P57" s="212">
        <v>13</v>
      </c>
    </row>
    <row r="58" spans="1:16" ht="15.95" customHeight="1" thickBot="1" x14ac:dyDescent="0.25">
      <c r="A58" s="120" t="s">
        <v>49</v>
      </c>
      <c r="B58" s="221">
        <v>1962</v>
      </c>
      <c r="C58" s="201">
        <v>927</v>
      </c>
      <c r="D58" s="197">
        <v>438</v>
      </c>
      <c r="E58" s="197">
        <v>489</v>
      </c>
      <c r="F58" s="197">
        <v>540</v>
      </c>
      <c r="G58" s="197">
        <v>358</v>
      </c>
      <c r="H58" s="197">
        <v>182</v>
      </c>
      <c r="I58" s="197">
        <v>495</v>
      </c>
      <c r="J58" s="197">
        <v>152</v>
      </c>
      <c r="K58" s="197">
        <v>98</v>
      </c>
      <c r="L58" s="197">
        <v>67</v>
      </c>
      <c r="M58" s="197">
        <v>45</v>
      </c>
      <c r="N58" s="197">
        <v>41</v>
      </c>
      <c r="O58" s="222">
        <v>28</v>
      </c>
      <c r="P58" s="223">
        <v>64</v>
      </c>
    </row>
    <row r="59" spans="1:16" ht="15.95" customHeight="1" x14ac:dyDescent="0.2">
      <c r="A59" s="121" t="s">
        <v>50</v>
      </c>
      <c r="B59" s="207">
        <v>326</v>
      </c>
      <c r="C59" s="186">
        <v>129</v>
      </c>
      <c r="D59" s="187">
        <v>57</v>
      </c>
      <c r="E59" s="187">
        <v>72</v>
      </c>
      <c r="F59" s="187">
        <v>93</v>
      </c>
      <c r="G59" s="187">
        <v>57</v>
      </c>
      <c r="H59" s="187">
        <v>36</v>
      </c>
      <c r="I59" s="187">
        <v>104</v>
      </c>
      <c r="J59" s="187">
        <v>39</v>
      </c>
      <c r="K59" s="187">
        <v>19</v>
      </c>
      <c r="L59" s="187">
        <v>14</v>
      </c>
      <c r="M59" s="187">
        <v>10</v>
      </c>
      <c r="N59" s="187">
        <v>9</v>
      </c>
      <c r="O59" s="208">
        <v>5</v>
      </c>
      <c r="P59" s="209">
        <v>8</v>
      </c>
    </row>
    <row r="60" spans="1:16" ht="15.95" customHeight="1" x14ac:dyDescent="0.2">
      <c r="A60" s="116" t="s">
        <v>51</v>
      </c>
      <c r="B60" s="207">
        <v>63</v>
      </c>
      <c r="C60" s="186">
        <v>31</v>
      </c>
      <c r="D60" s="187">
        <v>18</v>
      </c>
      <c r="E60" s="187">
        <v>13</v>
      </c>
      <c r="F60" s="187">
        <v>10</v>
      </c>
      <c r="G60" s="187">
        <v>7</v>
      </c>
      <c r="H60" s="187">
        <v>3</v>
      </c>
      <c r="I60" s="187">
        <v>22</v>
      </c>
      <c r="J60" s="187">
        <v>7</v>
      </c>
      <c r="K60" s="187">
        <v>4</v>
      </c>
      <c r="L60" s="187">
        <v>4</v>
      </c>
      <c r="M60" s="187">
        <v>2</v>
      </c>
      <c r="N60" s="187">
        <v>2</v>
      </c>
      <c r="O60" s="208">
        <v>1</v>
      </c>
      <c r="P60" s="209">
        <v>2</v>
      </c>
    </row>
    <row r="61" spans="1:16" ht="15.95" customHeight="1" x14ac:dyDescent="0.2">
      <c r="A61" s="116" t="s">
        <v>52</v>
      </c>
      <c r="B61" s="207">
        <v>216</v>
      </c>
      <c r="C61" s="186">
        <v>95</v>
      </c>
      <c r="D61" s="187">
        <v>54</v>
      </c>
      <c r="E61" s="187">
        <v>41</v>
      </c>
      <c r="F61" s="187">
        <v>45</v>
      </c>
      <c r="G61" s="187">
        <v>28</v>
      </c>
      <c r="H61" s="187">
        <v>17</v>
      </c>
      <c r="I61" s="187">
        <v>76</v>
      </c>
      <c r="J61" s="187">
        <v>19</v>
      </c>
      <c r="K61" s="187">
        <v>6</v>
      </c>
      <c r="L61" s="187">
        <v>7</v>
      </c>
      <c r="M61" s="187">
        <v>7</v>
      </c>
      <c r="N61" s="187">
        <v>8</v>
      </c>
      <c r="O61" s="208">
        <v>4</v>
      </c>
      <c r="P61" s="209">
        <v>25</v>
      </c>
    </row>
    <row r="62" spans="1:16" ht="15.95" customHeight="1" x14ac:dyDescent="0.2">
      <c r="A62" s="116" t="s">
        <v>53</v>
      </c>
      <c r="B62" s="207">
        <v>120</v>
      </c>
      <c r="C62" s="186">
        <v>51</v>
      </c>
      <c r="D62" s="187">
        <v>27</v>
      </c>
      <c r="E62" s="187">
        <v>24</v>
      </c>
      <c r="F62" s="187">
        <v>33</v>
      </c>
      <c r="G62" s="187">
        <v>18</v>
      </c>
      <c r="H62" s="187">
        <v>15</v>
      </c>
      <c r="I62" s="187">
        <v>36</v>
      </c>
      <c r="J62" s="187">
        <v>18</v>
      </c>
      <c r="K62" s="187">
        <v>9</v>
      </c>
      <c r="L62" s="187">
        <v>4</v>
      </c>
      <c r="M62" s="187">
        <v>0</v>
      </c>
      <c r="N62" s="187">
        <v>2</v>
      </c>
      <c r="O62" s="208">
        <v>0</v>
      </c>
      <c r="P62" s="209">
        <v>3</v>
      </c>
    </row>
    <row r="63" spans="1:16" ht="15.95" customHeight="1" x14ac:dyDescent="0.2">
      <c r="A63" s="116" t="s">
        <v>54</v>
      </c>
      <c r="B63" s="207">
        <v>82</v>
      </c>
      <c r="C63" s="186">
        <v>48</v>
      </c>
      <c r="D63" s="187">
        <v>22</v>
      </c>
      <c r="E63" s="187">
        <v>26</v>
      </c>
      <c r="F63" s="187">
        <v>13</v>
      </c>
      <c r="G63" s="187">
        <v>9</v>
      </c>
      <c r="H63" s="187">
        <v>4</v>
      </c>
      <c r="I63" s="187">
        <v>21</v>
      </c>
      <c r="J63" s="187">
        <v>9</v>
      </c>
      <c r="K63" s="187">
        <v>3</v>
      </c>
      <c r="L63" s="187">
        <v>3</v>
      </c>
      <c r="M63" s="187">
        <v>0</v>
      </c>
      <c r="N63" s="187">
        <v>0</v>
      </c>
      <c r="O63" s="208">
        <v>2</v>
      </c>
      <c r="P63" s="209">
        <v>4</v>
      </c>
    </row>
    <row r="64" spans="1:16" ht="15.95" customHeight="1" x14ac:dyDescent="0.2">
      <c r="A64" s="116" t="s">
        <v>55</v>
      </c>
      <c r="B64" s="207">
        <v>207</v>
      </c>
      <c r="C64" s="186">
        <v>69</v>
      </c>
      <c r="D64" s="187">
        <v>30</v>
      </c>
      <c r="E64" s="187">
        <v>39</v>
      </c>
      <c r="F64" s="187">
        <v>44</v>
      </c>
      <c r="G64" s="187">
        <v>27</v>
      </c>
      <c r="H64" s="187">
        <v>17</v>
      </c>
      <c r="I64" s="187">
        <v>94</v>
      </c>
      <c r="J64" s="187">
        <v>31</v>
      </c>
      <c r="K64" s="187">
        <v>9</v>
      </c>
      <c r="L64" s="187">
        <v>10</v>
      </c>
      <c r="M64" s="187">
        <v>6</v>
      </c>
      <c r="N64" s="187">
        <v>7</v>
      </c>
      <c r="O64" s="208">
        <v>4</v>
      </c>
      <c r="P64" s="209">
        <v>27</v>
      </c>
    </row>
    <row r="65" spans="1:16" ht="15.95" customHeight="1" x14ac:dyDescent="0.2">
      <c r="A65" s="116" t="s">
        <v>56</v>
      </c>
      <c r="B65" s="207">
        <v>72</v>
      </c>
      <c r="C65" s="186">
        <v>17</v>
      </c>
      <c r="D65" s="187">
        <v>10</v>
      </c>
      <c r="E65" s="187">
        <v>7</v>
      </c>
      <c r="F65" s="187">
        <v>28</v>
      </c>
      <c r="G65" s="187">
        <v>20</v>
      </c>
      <c r="H65" s="187">
        <v>8</v>
      </c>
      <c r="I65" s="187">
        <v>27</v>
      </c>
      <c r="J65" s="187">
        <v>9</v>
      </c>
      <c r="K65" s="187">
        <v>1</v>
      </c>
      <c r="L65" s="187">
        <v>4</v>
      </c>
      <c r="M65" s="187">
        <v>1</v>
      </c>
      <c r="N65" s="187">
        <v>4</v>
      </c>
      <c r="O65" s="208">
        <v>1</v>
      </c>
      <c r="P65" s="209">
        <v>7</v>
      </c>
    </row>
    <row r="66" spans="1:16" ht="15.95" customHeight="1" x14ac:dyDescent="0.2">
      <c r="A66" s="116" t="s">
        <v>57</v>
      </c>
      <c r="B66" s="207">
        <v>127</v>
      </c>
      <c r="C66" s="186">
        <v>35</v>
      </c>
      <c r="D66" s="187">
        <v>20</v>
      </c>
      <c r="E66" s="187">
        <v>15</v>
      </c>
      <c r="F66" s="187">
        <v>36</v>
      </c>
      <c r="G66" s="187">
        <v>24</v>
      </c>
      <c r="H66" s="187">
        <v>12</v>
      </c>
      <c r="I66" s="187">
        <v>56</v>
      </c>
      <c r="J66" s="187">
        <v>6</v>
      </c>
      <c r="K66" s="187">
        <v>13</v>
      </c>
      <c r="L66" s="187">
        <v>7</v>
      </c>
      <c r="M66" s="187">
        <v>5</v>
      </c>
      <c r="N66" s="187">
        <v>4</v>
      </c>
      <c r="O66" s="208">
        <v>2</v>
      </c>
      <c r="P66" s="209">
        <v>19</v>
      </c>
    </row>
    <row r="67" spans="1:16" ht="15.95" customHeight="1" x14ac:dyDescent="0.2">
      <c r="A67" s="116" t="s">
        <v>58</v>
      </c>
      <c r="B67" s="207">
        <v>327</v>
      </c>
      <c r="C67" s="186">
        <v>114</v>
      </c>
      <c r="D67" s="187">
        <v>57</v>
      </c>
      <c r="E67" s="187">
        <v>57</v>
      </c>
      <c r="F67" s="187">
        <v>85</v>
      </c>
      <c r="G67" s="187">
        <v>58</v>
      </c>
      <c r="H67" s="187">
        <v>27</v>
      </c>
      <c r="I67" s="187">
        <v>128</v>
      </c>
      <c r="J67" s="187">
        <v>26</v>
      </c>
      <c r="K67" s="187">
        <v>10</v>
      </c>
      <c r="L67" s="187">
        <v>13</v>
      </c>
      <c r="M67" s="187">
        <v>10</v>
      </c>
      <c r="N67" s="187">
        <v>13</v>
      </c>
      <c r="O67" s="208">
        <v>3</v>
      </c>
      <c r="P67" s="209">
        <v>53</v>
      </c>
    </row>
    <row r="68" spans="1:16" ht="15.95" customHeight="1" x14ac:dyDescent="0.2">
      <c r="A68" s="116" t="s">
        <v>59</v>
      </c>
      <c r="B68" s="207">
        <v>131</v>
      </c>
      <c r="C68" s="186">
        <v>60</v>
      </c>
      <c r="D68" s="187">
        <v>22</v>
      </c>
      <c r="E68" s="187">
        <v>38</v>
      </c>
      <c r="F68" s="187">
        <v>35</v>
      </c>
      <c r="G68" s="187">
        <v>23</v>
      </c>
      <c r="H68" s="187">
        <v>12</v>
      </c>
      <c r="I68" s="187">
        <v>36</v>
      </c>
      <c r="J68" s="187">
        <v>9</v>
      </c>
      <c r="K68" s="187">
        <v>11</v>
      </c>
      <c r="L68" s="187">
        <v>4</v>
      </c>
      <c r="M68" s="187">
        <v>4</v>
      </c>
      <c r="N68" s="187">
        <v>3</v>
      </c>
      <c r="O68" s="208">
        <v>1</v>
      </c>
      <c r="P68" s="209">
        <v>4</v>
      </c>
    </row>
    <row r="69" spans="1:16" ht="15.95" customHeight="1" x14ac:dyDescent="0.2">
      <c r="A69" s="116" t="s">
        <v>60</v>
      </c>
      <c r="B69" s="207">
        <v>156</v>
      </c>
      <c r="C69" s="186">
        <v>64</v>
      </c>
      <c r="D69" s="187">
        <v>29</v>
      </c>
      <c r="E69" s="187">
        <v>35</v>
      </c>
      <c r="F69" s="187">
        <v>48</v>
      </c>
      <c r="G69" s="187">
        <v>36</v>
      </c>
      <c r="H69" s="187">
        <v>12</v>
      </c>
      <c r="I69" s="187">
        <v>44</v>
      </c>
      <c r="J69" s="187">
        <v>11</v>
      </c>
      <c r="K69" s="187">
        <v>8</v>
      </c>
      <c r="L69" s="187">
        <v>7</v>
      </c>
      <c r="M69" s="187">
        <v>2</v>
      </c>
      <c r="N69" s="187">
        <v>3</v>
      </c>
      <c r="O69" s="208">
        <v>2</v>
      </c>
      <c r="P69" s="209">
        <v>11</v>
      </c>
    </row>
    <row r="70" spans="1:16" ht="15.95" customHeight="1" x14ac:dyDescent="0.2">
      <c r="A70" s="116" t="s">
        <v>61</v>
      </c>
      <c r="B70" s="207">
        <v>90</v>
      </c>
      <c r="C70" s="186">
        <v>37</v>
      </c>
      <c r="D70" s="187">
        <v>21</v>
      </c>
      <c r="E70" s="187">
        <v>16</v>
      </c>
      <c r="F70" s="187">
        <v>27</v>
      </c>
      <c r="G70" s="187">
        <v>17</v>
      </c>
      <c r="H70" s="187">
        <v>10</v>
      </c>
      <c r="I70" s="187">
        <v>26</v>
      </c>
      <c r="J70" s="187">
        <v>5</v>
      </c>
      <c r="K70" s="187">
        <v>3</v>
      </c>
      <c r="L70" s="187">
        <v>3</v>
      </c>
      <c r="M70" s="187">
        <v>3</v>
      </c>
      <c r="N70" s="187">
        <v>4</v>
      </c>
      <c r="O70" s="208">
        <v>2</v>
      </c>
      <c r="P70" s="209">
        <v>6</v>
      </c>
    </row>
    <row r="71" spans="1:16" ht="15.95" customHeight="1" x14ac:dyDescent="0.2">
      <c r="A71" s="116" t="s">
        <v>62</v>
      </c>
      <c r="B71" s="210">
        <v>117</v>
      </c>
      <c r="C71" s="188">
        <v>57</v>
      </c>
      <c r="D71" s="189">
        <v>34</v>
      </c>
      <c r="E71" s="189">
        <v>23</v>
      </c>
      <c r="F71" s="189">
        <v>28</v>
      </c>
      <c r="G71" s="189">
        <v>17</v>
      </c>
      <c r="H71" s="189">
        <v>11</v>
      </c>
      <c r="I71" s="189">
        <v>32</v>
      </c>
      <c r="J71" s="189">
        <v>8</v>
      </c>
      <c r="K71" s="189">
        <v>7</v>
      </c>
      <c r="L71" s="189">
        <v>5</v>
      </c>
      <c r="M71" s="189">
        <v>2</v>
      </c>
      <c r="N71" s="189">
        <v>2</v>
      </c>
      <c r="O71" s="211">
        <v>0</v>
      </c>
      <c r="P71" s="212">
        <v>8</v>
      </c>
    </row>
    <row r="72" spans="1:16" ht="15.95" customHeight="1" x14ac:dyDescent="0.2">
      <c r="A72" s="117" t="s">
        <v>63</v>
      </c>
      <c r="B72" s="243">
        <v>2034</v>
      </c>
      <c r="C72" s="198">
        <v>807</v>
      </c>
      <c r="D72" s="191">
        <v>401</v>
      </c>
      <c r="E72" s="191">
        <v>406</v>
      </c>
      <c r="F72" s="191">
        <v>525</v>
      </c>
      <c r="G72" s="191">
        <v>341</v>
      </c>
      <c r="H72" s="191">
        <v>184</v>
      </c>
      <c r="I72" s="191">
        <v>702</v>
      </c>
      <c r="J72" s="191">
        <v>197</v>
      </c>
      <c r="K72" s="191">
        <v>103</v>
      </c>
      <c r="L72" s="191">
        <v>85</v>
      </c>
      <c r="M72" s="191">
        <v>52</v>
      </c>
      <c r="N72" s="191">
        <v>61</v>
      </c>
      <c r="O72" s="214">
        <v>27</v>
      </c>
      <c r="P72" s="215">
        <v>177</v>
      </c>
    </row>
    <row r="73" spans="1:16" ht="15.95" customHeight="1" x14ac:dyDescent="0.2">
      <c r="A73" s="116" t="s">
        <v>64</v>
      </c>
      <c r="B73" s="207">
        <v>248</v>
      </c>
      <c r="C73" s="186">
        <v>127</v>
      </c>
      <c r="D73" s="187">
        <v>73</v>
      </c>
      <c r="E73" s="187">
        <v>54</v>
      </c>
      <c r="F73" s="187">
        <v>48</v>
      </c>
      <c r="G73" s="187">
        <v>36</v>
      </c>
      <c r="H73" s="187">
        <v>12</v>
      </c>
      <c r="I73" s="187">
        <v>73</v>
      </c>
      <c r="J73" s="187">
        <v>24</v>
      </c>
      <c r="K73" s="187">
        <v>14</v>
      </c>
      <c r="L73" s="187">
        <v>5</v>
      </c>
      <c r="M73" s="187">
        <v>7</v>
      </c>
      <c r="N73" s="187">
        <v>3</v>
      </c>
      <c r="O73" s="208">
        <v>4</v>
      </c>
      <c r="P73" s="209">
        <v>16</v>
      </c>
    </row>
    <row r="74" spans="1:16" ht="15.95" customHeight="1" x14ac:dyDescent="0.2">
      <c r="A74" s="116" t="s">
        <v>65</v>
      </c>
      <c r="B74" s="207">
        <v>222</v>
      </c>
      <c r="C74" s="186">
        <v>105</v>
      </c>
      <c r="D74" s="187">
        <v>54</v>
      </c>
      <c r="E74" s="187">
        <v>51</v>
      </c>
      <c r="F74" s="187">
        <v>52</v>
      </c>
      <c r="G74" s="187">
        <v>36</v>
      </c>
      <c r="H74" s="187">
        <v>16</v>
      </c>
      <c r="I74" s="187">
        <v>65</v>
      </c>
      <c r="J74" s="187">
        <v>24</v>
      </c>
      <c r="K74" s="187">
        <v>11</v>
      </c>
      <c r="L74" s="187">
        <v>5</v>
      </c>
      <c r="M74" s="187">
        <v>5</v>
      </c>
      <c r="N74" s="187">
        <v>5</v>
      </c>
      <c r="O74" s="208">
        <v>4</v>
      </c>
      <c r="P74" s="209">
        <v>11</v>
      </c>
    </row>
    <row r="75" spans="1:16" ht="15.95" customHeight="1" x14ac:dyDescent="0.2">
      <c r="A75" s="116" t="s">
        <v>66</v>
      </c>
      <c r="B75" s="207">
        <v>374</v>
      </c>
      <c r="C75" s="186">
        <v>212</v>
      </c>
      <c r="D75" s="187">
        <v>143</v>
      </c>
      <c r="E75" s="187">
        <v>69</v>
      </c>
      <c r="F75" s="187">
        <v>49</v>
      </c>
      <c r="G75" s="187">
        <v>42</v>
      </c>
      <c r="H75" s="187">
        <v>7</v>
      </c>
      <c r="I75" s="187">
        <v>113</v>
      </c>
      <c r="J75" s="187">
        <v>19</v>
      </c>
      <c r="K75" s="187">
        <v>23</v>
      </c>
      <c r="L75" s="187">
        <v>17</v>
      </c>
      <c r="M75" s="187">
        <v>8</v>
      </c>
      <c r="N75" s="187">
        <v>11</v>
      </c>
      <c r="O75" s="208">
        <v>8</v>
      </c>
      <c r="P75" s="209">
        <v>27</v>
      </c>
    </row>
    <row r="76" spans="1:16" ht="15.95" customHeight="1" x14ac:dyDescent="0.2">
      <c r="A76" s="116" t="s">
        <v>67</v>
      </c>
      <c r="B76" s="207">
        <v>90</v>
      </c>
      <c r="C76" s="186">
        <v>34</v>
      </c>
      <c r="D76" s="187">
        <v>15</v>
      </c>
      <c r="E76" s="187">
        <v>19</v>
      </c>
      <c r="F76" s="187">
        <v>25</v>
      </c>
      <c r="G76" s="187">
        <v>12</v>
      </c>
      <c r="H76" s="187">
        <v>13</v>
      </c>
      <c r="I76" s="187">
        <v>31</v>
      </c>
      <c r="J76" s="187">
        <v>11</v>
      </c>
      <c r="K76" s="187">
        <v>6</v>
      </c>
      <c r="L76" s="187">
        <v>7</v>
      </c>
      <c r="M76" s="187">
        <v>0</v>
      </c>
      <c r="N76" s="187">
        <v>2</v>
      </c>
      <c r="O76" s="208">
        <v>1</v>
      </c>
      <c r="P76" s="209">
        <v>4</v>
      </c>
    </row>
    <row r="77" spans="1:16" ht="15.95" customHeight="1" x14ac:dyDescent="0.2">
      <c r="A77" s="116" t="s">
        <v>68</v>
      </c>
      <c r="B77" s="207">
        <v>27</v>
      </c>
      <c r="C77" s="186">
        <v>11</v>
      </c>
      <c r="D77" s="187">
        <v>7</v>
      </c>
      <c r="E77" s="187">
        <v>4</v>
      </c>
      <c r="F77" s="187">
        <v>5</v>
      </c>
      <c r="G77" s="187">
        <v>3</v>
      </c>
      <c r="H77" s="187">
        <v>2</v>
      </c>
      <c r="I77" s="187">
        <v>11</v>
      </c>
      <c r="J77" s="187">
        <v>2</v>
      </c>
      <c r="K77" s="187">
        <v>1</v>
      </c>
      <c r="L77" s="187">
        <v>2</v>
      </c>
      <c r="M77" s="187">
        <v>1</v>
      </c>
      <c r="N77" s="187">
        <v>1</v>
      </c>
      <c r="O77" s="208">
        <v>0</v>
      </c>
      <c r="P77" s="209">
        <v>4</v>
      </c>
    </row>
    <row r="78" spans="1:16" ht="15.95" customHeight="1" x14ac:dyDescent="0.2">
      <c r="A78" s="116" t="s">
        <v>69</v>
      </c>
      <c r="B78" s="207">
        <v>364</v>
      </c>
      <c r="C78" s="186">
        <v>215</v>
      </c>
      <c r="D78" s="187">
        <v>130</v>
      </c>
      <c r="E78" s="187">
        <v>85</v>
      </c>
      <c r="F78" s="187">
        <v>79</v>
      </c>
      <c r="G78" s="187">
        <v>52</v>
      </c>
      <c r="H78" s="187">
        <v>27</v>
      </c>
      <c r="I78" s="187">
        <v>70</v>
      </c>
      <c r="J78" s="187">
        <v>23</v>
      </c>
      <c r="K78" s="187">
        <v>9</v>
      </c>
      <c r="L78" s="187">
        <v>8</v>
      </c>
      <c r="M78" s="187">
        <v>2</v>
      </c>
      <c r="N78" s="187">
        <v>13</v>
      </c>
      <c r="O78" s="208">
        <v>0</v>
      </c>
      <c r="P78" s="209">
        <v>15</v>
      </c>
    </row>
    <row r="79" spans="1:16" ht="15.95" customHeight="1" x14ac:dyDescent="0.2">
      <c r="A79" s="116" t="s">
        <v>70</v>
      </c>
      <c r="B79" s="207">
        <v>524</v>
      </c>
      <c r="C79" s="186">
        <v>203</v>
      </c>
      <c r="D79" s="187">
        <v>106</v>
      </c>
      <c r="E79" s="187">
        <v>97</v>
      </c>
      <c r="F79" s="187">
        <v>146</v>
      </c>
      <c r="G79" s="187">
        <v>89</v>
      </c>
      <c r="H79" s="187">
        <v>57</v>
      </c>
      <c r="I79" s="187">
        <v>175</v>
      </c>
      <c r="J79" s="187">
        <v>38</v>
      </c>
      <c r="K79" s="187">
        <v>39</v>
      </c>
      <c r="L79" s="187">
        <v>23</v>
      </c>
      <c r="M79" s="187">
        <v>19</v>
      </c>
      <c r="N79" s="187">
        <v>12</v>
      </c>
      <c r="O79" s="208">
        <v>11</v>
      </c>
      <c r="P79" s="209">
        <v>33</v>
      </c>
    </row>
    <row r="80" spans="1:16" ht="15.95" customHeight="1" x14ac:dyDescent="0.2">
      <c r="A80" s="116" t="s">
        <v>71</v>
      </c>
      <c r="B80" s="207">
        <v>181</v>
      </c>
      <c r="C80" s="186">
        <v>77</v>
      </c>
      <c r="D80" s="187">
        <v>41</v>
      </c>
      <c r="E80" s="187">
        <v>36</v>
      </c>
      <c r="F80" s="187">
        <v>36</v>
      </c>
      <c r="G80" s="187">
        <v>25</v>
      </c>
      <c r="H80" s="187">
        <v>11</v>
      </c>
      <c r="I80" s="187">
        <v>68</v>
      </c>
      <c r="J80" s="187">
        <v>15</v>
      </c>
      <c r="K80" s="187">
        <v>9</v>
      </c>
      <c r="L80" s="187">
        <v>9</v>
      </c>
      <c r="M80" s="187">
        <v>11</v>
      </c>
      <c r="N80" s="187">
        <v>5</v>
      </c>
      <c r="O80" s="208">
        <v>0</v>
      </c>
      <c r="P80" s="209">
        <v>19</v>
      </c>
    </row>
    <row r="81" spans="1:16" ht="15.95" customHeight="1" x14ac:dyDescent="0.2">
      <c r="A81" s="116" t="s">
        <v>72</v>
      </c>
      <c r="B81" s="207">
        <v>127</v>
      </c>
      <c r="C81" s="186">
        <v>58</v>
      </c>
      <c r="D81" s="187">
        <v>30</v>
      </c>
      <c r="E81" s="187">
        <v>28</v>
      </c>
      <c r="F81" s="187">
        <v>28</v>
      </c>
      <c r="G81" s="187">
        <v>23</v>
      </c>
      <c r="H81" s="187">
        <v>5</v>
      </c>
      <c r="I81" s="187">
        <v>41</v>
      </c>
      <c r="J81" s="187">
        <v>11</v>
      </c>
      <c r="K81" s="187">
        <v>6</v>
      </c>
      <c r="L81" s="187">
        <v>7</v>
      </c>
      <c r="M81" s="187">
        <v>1</v>
      </c>
      <c r="N81" s="187">
        <v>4</v>
      </c>
      <c r="O81" s="208">
        <v>3</v>
      </c>
      <c r="P81" s="209">
        <v>9</v>
      </c>
    </row>
    <row r="82" spans="1:16" ht="15.95" customHeight="1" x14ac:dyDescent="0.2">
      <c r="A82" s="116" t="s">
        <v>73</v>
      </c>
      <c r="B82" s="207">
        <v>182</v>
      </c>
      <c r="C82" s="186">
        <v>101</v>
      </c>
      <c r="D82" s="187">
        <v>53</v>
      </c>
      <c r="E82" s="187">
        <v>48</v>
      </c>
      <c r="F82" s="187">
        <v>36</v>
      </c>
      <c r="G82" s="187">
        <v>22</v>
      </c>
      <c r="H82" s="187">
        <v>14</v>
      </c>
      <c r="I82" s="187">
        <v>45</v>
      </c>
      <c r="J82" s="187">
        <v>14</v>
      </c>
      <c r="K82" s="187">
        <v>10</v>
      </c>
      <c r="L82" s="187">
        <v>3</v>
      </c>
      <c r="M82" s="187">
        <v>8</v>
      </c>
      <c r="N82" s="187">
        <v>4</v>
      </c>
      <c r="O82" s="208">
        <v>0</v>
      </c>
      <c r="P82" s="209">
        <v>6</v>
      </c>
    </row>
    <row r="83" spans="1:16" ht="15.95" customHeight="1" x14ac:dyDescent="0.2">
      <c r="A83" s="116" t="s">
        <v>74</v>
      </c>
      <c r="B83" s="207">
        <v>87</v>
      </c>
      <c r="C83" s="186">
        <v>31</v>
      </c>
      <c r="D83" s="187">
        <v>11</v>
      </c>
      <c r="E83" s="187">
        <v>20</v>
      </c>
      <c r="F83" s="187">
        <v>24</v>
      </c>
      <c r="G83" s="187">
        <v>16</v>
      </c>
      <c r="H83" s="187">
        <v>8</v>
      </c>
      <c r="I83" s="187">
        <v>32</v>
      </c>
      <c r="J83" s="187">
        <v>3</v>
      </c>
      <c r="K83" s="187">
        <v>9</v>
      </c>
      <c r="L83" s="187">
        <v>5</v>
      </c>
      <c r="M83" s="187">
        <v>5</v>
      </c>
      <c r="N83" s="187">
        <v>0</v>
      </c>
      <c r="O83" s="208">
        <v>2</v>
      </c>
      <c r="P83" s="209">
        <v>8</v>
      </c>
    </row>
    <row r="84" spans="1:16" ht="15.95" customHeight="1" x14ac:dyDescent="0.2">
      <c r="A84" s="116" t="s">
        <v>75</v>
      </c>
      <c r="B84" s="207">
        <v>82</v>
      </c>
      <c r="C84" s="186">
        <v>33</v>
      </c>
      <c r="D84" s="187">
        <v>18</v>
      </c>
      <c r="E84" s="187">
        <v>15</v>
      </c>
      <c r="F84" s="187">
        <v>17</v>
      </c>
      <c r="G84" s="187">
        <v>8</v>
      </c>
      <c r="H84" s="187">
        <v>9</v>
      </c>
      <c r="I84" s="187">
        <v>32</v>
      </c>
      <c r="J84" s="187">
        <v>9</v>
      </c>
      <c r="K84" s="187">
        <v>7</v>
      </c>
      <c r="L84" s="187">
        <v>2</v>
      </c>
      <c r="M84" s="187">
        <v>4</v>
      </c>
      <c r="N84" s="187">
        <v>5</v>
      </c>
      <c r="O84" s="208">
        <v>1</v>
      </c>
      <c r="P84" s="209">
        <v>4</v>
      </c>
    </row>
    <row r="85" spans="1:16" ht="15.95" customHeight="1" x14ac:dyDescent="0.2">
      <c r="A85" s="116" t="s">
        <v>76</v>
      </c>
      <c r="B85" s="210">
        <v>267</v>
      </c>
      <c r="C85" s="188">
        <v>115</v>
      </c>
      <c r="D85" s="189">
        <v>66</v>
      </c>
      <c r="E85" s="189">
        <v>49</v>
      </c>
      <c r="F85" s="189">
        <v>44</v>
      </c>
      <c r="G85" s="189">
        <v>33</v>
      </c>
      <c r="H85" s="189">
        <v>11</v>
      </c>
      <c r="I85" s="189">
        <v>108</v>
      </c>
      <c r="J85" s="189">
        <v>24</v>
      </c>
      <c r="K85" s="189">
        <v>21</v>
      </c>
      <c r="L85" s="189">
        <v>16</v>
      </c>
      <c r="M85" s="189">
        <v>11</v>
      </c>
      <c r="N85" s="189">
        <v>5</v>
      </c>
      <c r="O85" s="211">
        <v>1</v>
      </c>
      <c r="P85" s="212">
        <v>30</v>
      </c>
    </row>
    <row r="86" spans="1:16" ht="15.95" customHeight="1" x14ac:dyDescent="0.2">
      <c r="A86" s="117" t="s">
        <v>77</v>
      </c>
      <c r="B86" s="243">
        <v>2775</v>
      </c>
      <c r="C86" s="198">
        <v>1322</v>
      </c>
      <c r="D86" s="191">
        <v>747</v>
      </c>
      <c r="E86" s="191">
        <v>575</v>
      </c>
      <c r="F86" s="191">
        <v>589</v>
      </c>
      <c r="G86" s="191">
        <v>397</v>
      </c>
      <c r="H86" s="191">
        <v>192</v>
      </c>
      <c r="I86" s="191">
        <v>864</v>
      </c>
      <c r="J86" s="191">
        <v>217</v>
      </c>
      <c r="K86" s="191">
        <v>165</v>
      </c>
      <c r="L86" s="191">
        <v>109</v>
      </c>
      <c r="M86" s="191">
        <v>82</v>
      </c>
      <c r="N86" s="191">
        <v>70</v>
      </c>
      <c r="O86" s="214">
        <v>35</v>
      </c>
      <c r="P86" s="215">
        <v>186</v>
      </c>
    </row>
    <row r="87" spans="1:16" ht="15.95" customHeight="1" x14ac:dyDescent="0.2">
      <c r="A87" s="116" t="s">
        <v>78</v>
      </c>
      <c r="B87" s="207">
        <v>88</v>
      </c>
      <c r="C87" s="186">
        <v>35</v>
      </c>
      <c r="D87" s="187">
        <v>20</v>
      </c>
      <c r="E87" s="187">
        <v>15</v>
      </c>
      <c r="F87" s="187">
        <v>22</v>
      </c>
      <c r="G87" s="187">
        <v>15</v>
      </c>
      <c r="H87" s="187">
        <v>7</v>
      </c>
      <c r="I87" s="187">
        <v>31</v>
      </c>
      <c r="J87" s="187">
        <v>9</v>
      </c>
      <c r="K87" s="187">
        <v>6</v>
      </c>
      <c r="L87" s="187">
        <v>3</v>
      </c>
      <c r="M87" s="187">
        <v>4</v>
      </c>
      <c r="N87" s="187">
        <v>2</v>
      </c>
      <c r="O87" s="208">
        <v>1</v>
      </c>
      <c r="P87" s="209">
        <v>6</v>
      </c>
    </row>
    <row r="88" spans="1:16" ht="15.95" customHeight="1" x14ac:dyDescent="0.2">
      <c r="A88" s="116" t="s">
        <v>79</v>
      </c>
      <c r="B88" s="207">
        <v>134</v>
      </c>
      <c r="C88" s="186">
        <v>50</v>
      </c>
      <c r="D88" s="187">
        <v>24</v>
      </c>
      <c r="E88" s="187">
        <v>26</v>
      </c>
      <c r="F88" s="187">
        <v>45</v>
      </c>
      <c r="G88" s="187">
        <v>38</v>
      </c>
      <c r="H88" s="187">
        <v>7</v>
      </c>
      <c r="I88" s="187">
        <v>39</v>
      </c>
      <c r="J88" s="187">
        <v>20</v>
      </c>
      <c r="K88" s="187">
        <v>7</v>
      </c>
      <c r="L88" s="187">
        <v>3</v>
      </c>
      <c r="M88" s="187">
        <v>3</v>
      </c>
      <c r="N88" s="187">
        <v>2</v>
      </c>
      <c r="O88" s="208">
        <v>2</v>
      </c>
      <c r="P88" s="209">
        <v>2</v>
      </c>
    </row>
    <row r="89" spans="1:16" ht="15.95" customHeight="1" x14ac:dyDescent="0.2">
      <c r="A89" s="116" t="s">
        <v>80</v>
      </c>
      <c r="B89" s="207">
        <v>198</v>
      </c>
      <c r="C89" s="186">
        <v>90</v>
      </c>
      <c r="D89" s="187">
        <v>48</v>
      </c>
      <c r="E89" s="187">
        <v>42</v>
      </c>
      <c r="F89" s="187">
        <v>60</v>
      </c>
      <c r="G89" s="187">
        <v>46</v>
      </c>
      <c r="H89" s="187">
        <v>14</v>
      </c>
      <c r="I89" s="187">
        <v>48</v>
      </c>
      <c r="J89" s="187">
        <v>18</v>
      </c>
      <c r="K89" s="187">
        <v>11</v>
      </c>
      <c r="L89" s="187">
        <v>6</v>
      </c>
      <c r="M89" s="187">
        <v>3</v>
      </c>
      <c r="N89" s="187">
        <v>2</v>
      </c>
      <c r="O89" s="208">
        <v>3</v>
      </c>
      <c r="P89" s="209">
        <v>5</v>
      </c>
    </row>
    <row r="90" spans="1:16" ht="15.95" customHeight="1" x14ac:dyDescent="0.2">
      <c r="A90" s="116" t="s">
        <v>81</v>
      </c>
      <c r="B90" s="207">
        <v>61</v>
      </c>
      <c r="C90" s="186">
        <v>32</v>
      </c>
      <c r="D90" s="187">
        <v>17</v>
      </c>
      <c r="E90" s="187">
        <v>15</v>
      </c>
      <c r="F90" s="187">
        <v>15</v>
      </c>
      <c r="G90" s="187">
        <v>10</v>
      </c>
      <c r="H90" s="187">
        <v>5</v>
      </c>
      <c r="I90" s="187">
        <v>14</v>
      </c>
      <c r="J90" s="187">
        <v>5</v>
      </c>
      <c r="K90" s="187">
        <v>3</v>
      </c>
      <c r="L90" s="187">
        <v>1</v>
      </c>
      <c r="M90" s="187">
        <v>3</v>
      </c>
      <c r="N90" s="187">
        <v>1</v>
      </c>
      <c r="O90" s="208">
        <v>0</v>
      </c>
      <c r="P90" s="209">
        <v>1</v>
      </c>
    </row>
    <row r="91" spans="1:16" ht="15.95" customHeight="1" x14ac:dyDescent="0.2">
      <c r="A91" s="116" t="s">
        <v>82</v>
      </c>
      <c r="B91" s="207">
        <v>106</v>
      </c>
      <c r="C91" s="186">
        <v>54</v>
      </c>
      <c r="D91" s="187">
        <v>30</v>
      </c>
      <c r="E91" s="187">
        <v>24</v>
      </c>
      <c r="F91" s="187">
        <v>31</v>
      </c>
      <c r="G91" s="187">
        <v>19</v>
      </c>
      <c r="H91" s="187">
        <v>12</v>
      </c>
      <c r="I91" s="187">
        <v>21</v>
      </c>
      <c r="J91" s="187">
        <v>7</v>
      </c>
      <c r="K91" s="187">
        <v>6</v>
      </c>
      <c r="L91" s="187">
        <v>0</v>
      </c>
      <c r="M91" s="187">
        <v>2</v>
      </c>
      <c r="N91" s="187">
        <v>0</v>
      </c>
      <c r="O91" s="208">
        <v>1</v>
      </c>
      <c r="P91" s="209">
        <v>5</v>
      </c>
    </row>
    <row r="92" spans="1:16" ht="15.95" customHeight="1" x14ac:dyDescent="0.2">
      <c r="A92" s="116" t="s">
        <v>83</v>
      </c>
      <c r="B92" s="207">
        <v>312</v>
      </c>
      <c r="C92" s="186">
        <v>116</v>
      </c>
      <c r="D92" s="187">
        <v>54</v>
      </c>
      <c r="E92" s="187">
        <v>62</v>
      </c>
      <c r="F92" s="187">
        <v>82</v>
      </c>
      <c r="G92" s="187">
        <v>54</v>
      </c>
      <c r="H92" s="187">
        <v>28</v>
      </c>
      <c r="I92" s="187">
        <v>114</v>
      </c>
      <c r="J92" s="187">
        <v>27</v>
      </c>
      <c r="K92" s="187">
        <v>29</v>
      </c>
      <c r="L92" s="187">
        <v>17</v>
      </c>
      <c r="M92" s="187">
        <v>3</v>
      </c>
      <c r="N92" s="187">
        <v>7</v>
      </c>
      <c r="O92" s="208">
        <v>5</v>
      </c>
      <c r="P92" s="209">
        <v>26</v>
      </c>
    </row>
    <row r="93" spans="1:16" ht="15.95" customHeight="1" x14ac:dyDescent="0.2">
      <c r="A93" s="116" t="s">
        <v>84</v>
      </c>
      <c r="B93" s="207">
        <v>414</v>
      </c>
      <c r="C93" s="186">
        <v>160</v>
      </c>
      <c r="D93" s="187">
        <v>73</v>
      </c>
      <c r="E93" s="187">
        <v>87</v>
      </c>
      <c r="F93" s="187">
        <v>122</v>
      </c>
      <c r="G93" s="187">
        <v>87</v>
      </c>
      <c r="H93" s="187">
        <v>35</v>
      </c>
      <c r="I93" s="187">
        <v>132</v>
      </c>
      <c r="J93" s="187">
        <v>31</v>
      </c>
      <c r="K93" s="187">
        <v>25</v>
      </c>
      <c r="L93" s="187">
        <v>13</v>
      </c>
      <c r="M93" s="187">
        <v>9</v>
      </c>
      <c r="N93" s="187">
        <v>13</v>
      </c>
      <c r="O93" s="208">
        <v>6</v>
      </c>
      <c r="P93" s="209">
        <v>35</v>
      </c>
    </row>
    <row r="94" spans="1:16" ht="15.95" customHeight="1" x14ac:dyDescent="0.2">
      <c r="A94" s="116" t="s">
        <v>85</v>
      </c>
      <c r="B94" s="207">
        <v>244</v>
      </c>
      <c r="C94" s="186">
        <v>85</v>
      </c>
      <c r="D94" s="187">
        <v>35</v>
      </c>
      <c r="E94" s="187">
        <v>50</v>
      </c>
      <c r="F94" s="187">
        <v>61</v>
      </c>
      <c r="G94" s="187">
        <v>36</v>
      </c>
      <c r="H94" s="187">
        <v>25</v>
      </c>
      <c r="I94" s="187">
        <v>98</v>
      </c>
      <c r="J94" s="187">
        <v>30</v>
      </c>
      <c r="K94" s="187">
        <v>16</v>
      </c>
      <c r="L94" s="187">
        <v>16</v>
      </c>
      <c r="M94" s="187">
        <v>4</v>
      </c>
      <c r="N94" s="187">
        <v>7</v>
      </c>
      <c r="O94" s="208">
        <v>2</v>
      </c>
      <c r="P94" s="209">
        <v>23</v>
      </c>
    </row>
    <row r="95" spans="1:16" ht="15.95" customHeight="1" x14ac:dyDescent="0.2">
      <c r="A95" s="116" t="s">
        <v>86</v>
      </c>
      <c r="B95" s="207">
        <v>95</v>
      </c>
      <c r="C95" s="186">
        <v>35</v>
      </c>
      <c r="D95" s="187">
        <v>15</v>
      </c>
      <c r="E95" s="187">
        <v>20</v>
      </c>
      <c r="F95" s="187">
        <v>25</v>
      </c>
      <c r="G95" s="187">
        <v>14</v>
      </c>
      <c r="H95" s="187">
        <v>11</v>
      </c>
      <c r="I95" s="187">
        <v>35</v>
      </c>
      <c r="J95" s="187">
        <v>9</v>
      </c>
      <c r="K95" s="187">
        <v>7</v>
      </c>
      <c r="L95" s="187">
        <v>7</v>
      </c>
      <c r="M95" s="187">
        <v>3</v>
      </c>
      <c r="N95" s="187">
        <v>2</v>
      </c>
      <c r="O95" s="208">
        <v>1</v>
      </c>
      <c r="P95" s="209">
        <v>6</v>
      </c>
    </row>
    <row r="96" spans="1:16" ht="15.95" customHeight="1" x14ac:dyDescent="0.2">
      <c r="A96" s="116" t="s">
        <v>87</v>
      </c>
      <c r="B96" s="207">
        <v>313</v>
      </c>
      <c r="C96" s="186">
        <v>152</v>
      </c>
      <c r="D96" s="187">
        <v>87</v>
      </c>
      <c r="E96" s="187">
        <v>65</v>
      </c>
      <c r="F96" s="187">
        <v>77</v>
      </c>
      <c r="G96" s="187">
        <v>54</v>
      </c>
      <c r="H96" s="187">
        <v>23</v>
      </c>
      <c r="I96" s="187">
        <v>84</v>
      </c>
      <c r="J96" s="187">
        <v>19</v>
      </c>
      <c r="K96" s="187">
        <v>13</v>
      </c>
      <c r="L96" s="187">
        <v>10</v>
      </c>
      <c r="M96" s="187">
        <v>9</v>
      </c>
      <c r="N96" s="187">
        <v>4</v>
      </c>
      <c r="O96" s="208">
        <v>5</v>
      </c>
      <c r="P96" s="209">
        <v>24</v>
      </c>
    </row>
    <row r="97" spans="1:16" ht="15.95" customHeight="1" x14ac:dyDescent="0.2">
      <c r="A97" s="116" t="s">
        <v>88</v>
      </c>
      <c r="B97" s="210">
        <v>310</v>
      </c>
      <c r="C97" s="188">
        <v>112</v>
      </c>
      <c r="D97" s="189">
        <v>61</v>
      </c>
      <c r="E97" s="189">
        <v>51</v>
      </c>
      <c r="F97" s="189">
        <v>73</v>
      </c>
      <c r="G97" s="189">
        <v>49</v>
      </c>
      <c r="H97" s="189">
        <v>24</v>
      </c>
      <c r="I97" s="189">
        <v>125</v>
      </c>
      <c r="J97" s="189">
        <v>26</v>
      </c>
      <c r="K97" s="189">
        <v>22</v>
      </c>
      <c r="L97" s="189">
        <v>14</v>
      </c>
      <c r="M97" s="189">
        <v>9</v>
      </c>
      <c r="N97" s="189">
        <v>7</v>
      </c>
      <c r="O97" s="211">
        <v>8</v>
      </c>
      <c r="P97" s="212">
        <v>39</v>
      </c>
    </row>
    <row r="98" spans="1:16" ht="15.95" customHeight="1" x14ac:dyDescent="0.2">
      <c r="A98" s="117" t="s">
        <v>89</v>
      </c>
      <c r="B98" s="243">
        <v>2275</v>
      </c>
      <c r="C98" s="198">
        <v>921</v>
      </c>
      <c r="D98" s="191">
        <v>464</v>
      </c>
      <c r="E98" s="191">
        <v>457</v>
      </c>
      <c r="F98" s="191">
        <v>613</v>
      </c>
      <c r="G98" s="191">
        <v>422</v>
      </c>
      <c r="H98" s="191">
        <v>191</v>
      </c>
      <c r="I98" s="191">
        <v>741</v>
      </c>
      <c r="J98" s="191">
        <v>201</v>
      </c>
      <c r="K98" s="191">
        <v>145</v>
      </c>
      <c r="L98" s="191">
        <v>90</v>
      </c>
      <c r="M98" s="191">
        <v>52</v>
      </c>
      <c r="N98" s="191">
        <v>47</v>
      </c>
      <c r="O98" s="214">
        <v>34</v>
      </c>
      <c r="P98" s="215">
        <v>172</v>
      </c>
    </row>
    <row r="99" spans="1:16" ht="15.95" customHeight="1" thickBot="1" x14ac:dyDescent="0.25">
      <c r="A99" s="36" t="s">
        <v>90</v>
      </c>
      <c r="B99" s="245">
        <v>14925</v>
      </c>
      <c r="C99" s="228">
        <v>6693</v>
      </c>
      <c r="D99" s="222">
        <v>3336</v>
      </c>
      <c r="E99" s="222">
        <v>3357</v>
      </c>
      <c r="F99" s="222">
        <v>3997</v>
      </c>
      <c r="G99" s="222">
        <v>2682</v>
      </c>
      <c r="H99" s="222">
        <v>1315</v>
      </c>
      <c r="I99" s="222">
        <v>4235</v>
      </c>
      <c r="J99" s="222">
        <v>1238</v>
      </c>
      <c r="K99" s="222">
        <v>812</v>
      </c>
      <c r="L99" s="222">
        <v>524</v>
      </c>
      <c r="M99" s="222">
        <v>355</v>
      </c>
      <c r="N99" s="222">
        <v>328</v>
      </c>
      <c r="O99" s="222">
        <v>188</v>
      </c>
      <c r="P99" s="223">
        <v>790</v>
      </c>
    </row>
    <row r="101" spans="1:16" ht="34.5" customHeight="1" x14ac:dyDescent="0.2">
      <c r="A101" s="373" t="s">
        <v>396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  <c r="N101" s="387"/>
      <c r="O101" s="387"/>
      <c r="P101" s="387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 x14ac:dyDescent="0.2">
      <c r="A1" s="9" t="s">
        <v>470</v>
      </c>
      <c r="J1" s="16"/>
    </row>
    <row r="2" spans="1:14" s="17" customFormat="1" ht="11.25" x14ac:dyDescent="0.2">
      <c r="A2" s="12"/>
      <c r="J2" s="18"/>
    </row>
    <row r="3" spans="1:14" s="15" customFormat="1" ht="18.75" x14ac:dyDescent="0.2">
      <c r="A3" s="10" t="s">
        <v>282</v>
      </c>
      <c r="J3" s="16"/>
    </row>
    <row r="4" spans="1:14" s="20" customFormat="1" ht="14.25" x14ac:dyDescent="0.2">
      <c r="A4" s="163"/>
      <c r="B4" s="158">
        <v>0</v>
      </c>
      <c r="C4" s="19"/>
      <c r="D4" s="19"/>
      <c r="H4" s="19"/>
      <c r="I4" s="19"/>
      <c r="J4" s="19"/>
      <c r="K4" s="168"/>
    </row>
    <row r="5" spans="1:14" s="15" customFormat="1" ht="15.75" x14ac:dyDescent="0.2">
      <c r="A5" s="7"/>
      <c r="J5" s="16"/>
    </row>
    <row r="6" spans="1:14" s="20" customFormat="1" ht="20.25" x14ac:dyDescent="0.2">
      <c r="A6" s="56" t="s">
        <v>291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292</v>
      </c>
      <c r="B7" s="59"/>
      <c r="C7" s="59"/>
      <c r="D7" s="59"/>
      <c r="E7" s="60"/>
      <c r="F7" s="60"/>
      <c r="G7" s="60"/>
      <c r="H7" s="59"/>
      <c r="I7" s="59"/>
      <c r="J7" s="363">
        <v>41974</v>
      </c>
      <c r="K7" s="363"/>
      <c r="L7" s="60"/>
      <c r="M7" s="60"/>
      <c r="N7" s="60"/>
    </row>
    <row r="8" spans="1:14" ht="20.25" customHeight="1" x14ac:dyDescent="0.2">
      <c r="A8" s="473" t="s">
        <v>1</v>
      </c>
      <c r="B8" s="462" t="s">
        <v>289</v>
      </c>
      <c r="C8" s="463"/>
      <c r="D8" s="463"/>
      <c r="E8" s="465" t="s">
        <v>290</v>
      </c>
      <c r="F8" s="466"/>
      <c r="G8" s="466"/>
      <c r="H8" s="472"/>
      <c r="I8" s="465" t="s">
        <v>286</v>
      </c>
      <c r="J8" s="466"/>
      <c r="K8" s="467"/>
      <c r="L8" s="112"/>
      <c r="M8" s="112"/>
      <c r="N8" s="112"/>
    </row>
    <row r="9" spans="1:14" ht="20.25" customHeight="1" x14ac:dyDescent="0.2">
      <c r="A9" s="474"/>
      <c r="B9" s="460" t="s">
        <v>114</v>
      </c>
      <c r="C9" s="459" t="s">
        <v>287</v>
      </c>
      <c r="D9" s="459"/>
      <c r="E9" s="468" t="s">
        <v>114</v>
      </c>
      <c r="F9" s="471" t="s">
        <v>374</v>
      </c>
      <c r="G9" s="459" t="s">
        <v>287</v>
      </c>
      <c r="H9" s="459"/>
      <c r="I9" s="468" t="s">
        <v>114</v>
      </c>
      <c r="J9" s="459" t="s">
        <v>287</v>
      </c>
      <c r="K9" s="470"/>
      <c r="L9" s="112"/>
      <c r="M9" s="112"/>
      <c r="N9" s="112"/>
    </row>
    <row r="10" spans="1:14" ht="23.25" thickBot="1" x14ac:dyDescent="0.25">
      <c r="A10" s="475"/>
      <c r="B10" s="461"/>
      <c r="C10" s="113" t="s">
        <v>110</v>
      </c>
      <c r="D10" s="113" t="s">
        <v>288</v>
      </c>
      <c r="E10" s="469"/>
      <c r="F10" s="362"/>
      <c r="G10" s="113" t="s">
        <v>110</v>
      </c>
      <c r="H10" s="113" t="s">
        <v>288</v>
      </c>
      <c r="I10" s="469"/>
      <c r="J10" s="113" t="s">
        <v>110</v>
      </c>
      <c r="K10" s="114" t="s">
        <v>288</v>
      </c>
      <c r="L10" s="112"/>
      <c r="M10" s="112"/>
      <c r="N10" s="112"/>
    </row>
    <row r="11" spans="1:14" ht="20.100000000000001" customHeight="1" x14ac:dyDescent="0.2">
      <c r="A11" s="64" t="s">
        <v>3</v>
      </c>
      <c r="B11" s="151">
        <v>75</v>
      </c>
      <c r="C11" s="170">
        <v>26</v>
      </c>
      <c r="D11" s="170">
        <v>7</v>
      </c>
      <c r="E11" s="170">
        <v>154</v>
      </c>
      <c r="F11" s="170">
        <v>87</v>
      </c>
      <c r="G11" s="170">
        <v>97</v>
      </c>
      <c r="H11" s="170">
        <v>7</v>
      </c>
      <c r="I11" s="170">
        <v>353</v>
      </c>
      <c r="J11" s="170">
        <v>112</v>
      </c>
      <c r="K11" s="246">
        <v>14</v>
      </c>
      <c r="L11" s="112"/>
      <c r="M11" s="112"/>
      <c r="N11" s="112"/>
    </row>
    <row r="12" spans="1:14" ht="20.100000000000001" customHeight="1" x14ac:dyDescent="0.2">
      <c r="A12" s="64" t="s">
        <v>4</v>
      </c>
      <c r="B12" s="151">
        <v>119</v>
      </c>
      <c r="C12" s="170">
        <v>43</v>
      </c>
      <c r="D12" s="170">
        <v>3</v>
      </c>
      <c r="E12" s="170">
        <v>229</v>
      </c>
      <c r="F12" s="170">
        <v>33</v>
      </c>
      <c r="G12" s="170">
        <v>87</v>
      </c>
      <c r="H12" s="170">
        <v>19</v>
      </c>
      <c r="I12" s="170">
        <v>318</v>
      </c>
      <c r="J12" s="170">
        <v>138</v>
      </c>
      <c r="K12" s="246">
        <v>8</v>
      </c>
      <c r="L12" s="112"/>
      <c r="M12" s="112"/>
      <c r="N12" s="112"/>
    </row>
    <row r="13" spans="1:14" ht="20.100000000000001" customHeight="1" x14ac:dyDescent="0.2">
      <c r="A13" s="64" t="s">
        <v>5</v>
      </c>
      <c r="B13" s="151">
        <v>59</v>
      </c>
      <c r="C13" s="170">
        <v>8</v>
      </c>
      <c r="D13" s="170">
        <v>2</v>
      </c>
      <c r="E13" s="170">
        <v>103</v>
      </c>
      <c r="F13" s="170">
        <v>22</v>
      </c>
      <c r="G13" s="170">
        <v>41</v>
      </c>
      <c r="H13" s="170">
        <v>3</v>
      </c>
      <c r="I13" s="170">
        <v>174</v>
      </c>
      <c r="J13" s="170">
        <v>83</v>
      </c>
      <c r="K13" s="246">
        <v>7</v>
      </c>
      <c r="L13" s="112"/>
      <c r="M13" s="112"/>
      <c r="N13" s="112"/>
    </row>
    <row r="14" spans="1:14" ht="20.100000000000001" customHeight="1" x14ac:dyDescent="0.2">
      <c r="A14" s="64" t="s">
        <v>6</v>
      </c>
      <c r="B14" s="151">
        <v>215</v>
      </c>
      <c r="C14" s="170">
        <v>144</v>
      </c>
      <c r="D14" s="170">
        <v>0</v>
      </c>
      <c r="E14" s="170">
        <v>250</v>
      </c>
      <c r="F14" s="170">
        <v>20</v>
      </c>
      <c r="G14" s="170">
        <v>159</v>
      </c>
      <c r="H14" s="170">
        <v>10</v>
      </c>
      <c r="I14" s="170">
        <v>378</v>
      </c>
      <c r="J14" s="170">
        <v>221</v>
      </c>
      <c r="K14" s="246">
        <v>2</v>
      </c>
      <c r="L14" s="112"/>
      <c r="M14" s="112"/>
      <c r="N14" s="112"/>
    </row>
    <row r="15" spans="1:14" ht="20.100000000000001" customHeight="1" x14ac:dyDescent="0.2">
      <c r="A15" s="64" t="s">
        <v>7</v>
      </c>
      <c r="B15" s="151">
        <v>83</v>
      </c>
      <c r="C15" s="170">
        <v>7</v>
      </c>
      <c r="D15" s="170">
        <v>1</v>
      </c>
      <c r="E15" s="170">
        <v>49</v>
      </c>
      <c r="F15" s="170">
        <v>8</v>
      </c>
      <c r="G15" s="170">
        <v>15</v>
      </c>
      <c r="H15" s="170">
        <v>12</v>
      </c>
      <c r="I15" s="170">
        <v>169</v>
      </c>
      <c r="J15" s="170">
        <v>38</v>
      </c>
      <c r="K15" s="246">
        <v>1</v>
      </c>
      <c r="L15" s="112"/>
      <c r="M15" s="112"/>
      <c r="N15" s="112"/>
    </row>
    <row r="16" spans="1:14" ht="20.100000000000001" customHeight="1" x14ac:dyDescent="0.2">
      <c r="A16" s="64" t="s">
        <v>8</v>
      </c>
      <c r="B16" s="151">
        <v>10</v>
      </c>
      <c r="C16" s="170">
        <v>7</v>
      </c>
      <c r="D16" s="170">
        <v>1</v>
      </c>
      <c r="E16" s="170">
        <v>336</v>
      </c>
      <c r="F16" s="170">
        <v>153</v>
      </c>
      <c r="G16" s="170">
        <v>280</v>
      </c>
      <c r="H16" s="170">
        <v>18</v>
      </c>
      <c r="I16" s="170">
        <v>537</v>
      </c>
      <c r="J16" s="170">
        <v>292</v>
      </c>
      <c r="K16" s="246">
        <v>73</v>
      </c>
      <c r="L16" s="112"/>
      <c r="M16" s="112"/>
      <c r="N16" s="112"/>
    </row>
    <row r="17" spans="1:14" ht="20.100000000000001" customHeight="1" x14ac:dyDescent="0.2">
      <c r="A17" s="64" t="s">
        <v>9</v>
      </c>
      <c r="B17" s="151">
        <v>76</v>
      </c>
      <c r="C17" s="170">
        <v>66</v>
      </c>
      <c r="D17" s="170">
        <v>1</v>
      </c>
      <c r="E17" s="170">
        <v>47</v>
      </c>
      <c r="F17" s="170">
        <v>12</v>
      </c>
      <c r="G17" s="170">
        <v>24</v>
      </c>
      <c r="H17" s="170">
        <v>0</v>
      </c>
      <c r="I17" s="170">
        <v>140</v>
      </c>
      <c r="J17" s="170">
        <v>81</v>
      </c>
      <c r="K17" s="246">
        <v>16</v>
      </c>
      <c r="L17" s="112"/>
      <c r="M17" s="112"/>
      <c r="N17" s="112"/>
    </row>
    <row r="18" spans="1:14" ht="20.100000000000001" customHeight="1" x14ac:dyDescent="0.2">
      <c r="A18" s="64" t="s">
        <v>10</v>
      </c>
      <c r="B18" s="151">
        <v>213</v>
      </c>
      <c r="C18" s="170">
        <v>207</v>
      </c>
      <c r="D18" s="170">
        <v>5</v>
      </c>
      <c r="E18" s="170">
        <v>372</v>
      </c>
      <c r="F18" s="170">
        <v>14</v>
      </c>
      <c r="G18" s="170">
        <v>194</v>
      </c>
      <c r="H18" s="170">
        <v>10</v>
      </c>
      <c r="I18" s="170">
        <v>363</v>
      </c>
      <c r="J18" s="170">
        <v>230</v>
      </c>
      <c r="K18" s="246">
        <v>13</v>
      </c>
      <c r="L18" s="112"/>
      <c r="M18" s="112"/>
      <c r="N18" s="112"/>
    </row>
    <row r="19" spans="1:14" ht="20.100000000000001" customHeight="1" x14ac:dyDescent="0.2">
      <c r="A19" s="65" t="s">
        <v>11</v>
      </c>
      <c r="B19" s="152">
        <v>850</v>
      </c>
      <c r="C19" s="171">
        <v>508</v>
      </c>
      <c r="D19" s="171">
        <v>20</v>
      </c>
      <c r="E19" s="171">
        <v>1540</v>
      </c>
      <c r="F19" s="171">
        <v>349</v>
      </c>
      <c r="G19" s="171">
        <v>897</v>
      </c>
      <c r="H19" s="171">
        <v>79</v>
      </c>
      <c r="I19" s="171">
        <v>2432</v>
      </c>
      <c r="J19" s="171">
        <v>1195</v>
      </c>
      <c r="K19" s="247">
        <v>134</v>
      </c>
      <c r="L19" s="112"/>
      <c r="M19" s="112"/>
      <c r="N19" s="112"/>
    </row>
    <row r="20" spans="1:14" ht="20.100000000000001" customHeight="1" x14ac:dyDescent="0.2">
      <c r="A20" s="64" t="s">
        <v>12</v>
      </c>
      <c r="B20" s="151">
        <v>37</v>
      </c>
      <c r="C20" s="170">
        <v>12</v>
      </c>
      <c r="D20" s="170">
        <v>4</v>
      </c>
      <c r="E20" s="170">
        <v>117</v>
      </c>
      <c r="F20" s="170">
        <v>18</v>
      </c>
      <c r="G20" s="170">
        <v>27</v>
      </c>
      <c r="H20" s="170">
        <v>8</v>
      </c>
      <c r="I20" s="170">
        <v>124</v>
      </c>
      <c r="J20" s="170">
        <v>47</v>
      </c>
      <c r="K20" s="246">
        <v>9</v>
      </c>
      <c r="L20" s="112"/>
      <c r="M20" s="112"/>
      <c r="N20" s="112"/>
    </row>
    <row r="21" spans="1:14" ht="20.100000000000001" customHeight="1" x14ac:dyDescent="0.2">
      <c r="A21" s="64" t="s">
        <v>13</v>
      </c>
      <c r="B21" s="151">
        <v>30</v>
      </c>
      <c r="C21" s="170">
        <v>20</v>
      </c>
      <c r="D21" s="170">
        <v>0</v>
      </c>
      <c r="E21" s="170">
        <v>240</v>
      </c>
      <c r="F21" s="170">
        <v>102</v>
      </c>
      <c r="G21" s="170">
        <v>186</v>
      </c>
      <c r="H21" s="170">
        <v>5</v>
      </c>
      <c r="I21" s="170">
        <v>230</v>
      </c>
      <c r="J21" s="170">
        <v>115</v>
      </c>
      <c r="K21" s="246">
        <v>2</v>
      </c>
      <c r="L21" s="112"/>
      <c r="M21" s="112"/>
      <c r="N21" s="112"/>
    </row>
    <row r="22" spans="1:14" ht="20.100000000000001" customHeight="1" x14ac:dyDescent="0.2">
      <c r="A22" s="64" t="s">
        <v>14</v>
      </c>
      <c r="B22" s="151">
        <v>36</v>
      </c>
      <c r="C22" s="170">
        <v>28</v>
      </c>
      <c r="D22" s="170">
        <v>11</v>
      </c>
      <c r="E22" s="170">
        <v>116</v>
      </c>
      <c r="F22" s="170">
        <v>20</v>
      </c>
      <c r="G22" s="170">
        <v>91</v>
      </c>
      <c r="H22" s="170">
        <v>5</v>
      </c>
      <c r="I22" s="170">
        <v>79</v>
      </c>
      <c r="J22" s="170">
        <v>59</v>
      </c>
      <c r="K22" s="246">
        <v>16</v>
      </c>
      <c r="L22" s="112"/>
      <c r="M22" s="112"/>
      <c r="N22" s="112"/>
    </row>
    <row r="23" spans="1:14" ht="20.100000000000001" customHeight="1" x14ac:dyDescent="0.2">
      <c r="A23" s="64" t="s">
        <v>15</v>
      </c>
      <c r="B23" s="151">
        <v>57</v>
      </c>
      <c r="C23" s="170">
        <v>19</v>
      </c>
      <c r="D23" s="170">
        <v>6</v>
      </c>
      <c r="E23" s="170">
        <v>84</v>
      </c>
      <c r="F23" s="170">
        <v>49</v>
      </c>
      <c r="G23" s="170">
        <v>47</v>
      </c>
      <c r="H23" s="170">
        <v>7</v>
      </c>
      <c r="I23" s="170">
        <v>171</v>
      </c>
      <c r="J23" s="170">
        <v>77</v>
      </c>
      <c r="K23" s="246">
        <v>8</v>
      </c>
      <c r="L23" s="112"/>
      <c r="M23" s="112"/>
      <c r="N23" s="112"/>
    </row>
    <row r="24" spans="1:14" ht="20.100000000000001" customHeight="1" x14ac:dyDescent="0.2">
      <c r="A24" s="64" t="s">
        <v>16</v>
      </c>
      <c r="B24" s="151">
        <v>14</v>
      </c>
      <c r="C24" s="170">
        <v>2</v>
      </c>
      <c r="D24" s="170">
        <v>1</v>
      </c>
      <c r="E24" s="170">
        <v>45</v>
      </c>
      <c r="F24" s="170">
        <v>11</v>
      </c>
      <c r="G24" s="170">
        <v>1</v>
      </c>
      <c r="H24" s="170">
        <v>0</v>
      </c>
      <c r="I24" s="170">
        <v>81</v>
      </c>
      <c r="J24" s="170">
        <v>22</v>
      </c>
      <c r="K24" s="246">
        <v>1</v>
      </c>
      <c r="L24" s="112"/>
      <c r="M24" s="112"/>
      <c r="N24" s="112"/>
    </row>
    <row r="25" spans="1:14" ht="20.100000000000001" customHeight="1" x14ac:dyDescent="0.2">
      <c r="A25" s="64" t="s">
        <v>17</v>
      </c>
      <c r="B25" s="151">
        <v>10</v>
      </c>
      <c r="C25" s="170">
        <v>3</v>
      </c>
      <c r="D25" s="170">
        <v>2</v>
      </c>
      <c r="E25" s="170">
        <v>14</v>
      </c>
      <c r="F25" s="170">
        <v>9</v>
      </c>
      <c r="G25" s="170">
        <v>2</v>
      </c>
      <c r="H25" s="170">
        <v>0</v>
      </c>
      <c r="I25" s="170">
        <v>44</v>
      </c>
      <c r="J25" s="170">
        <v>14</v>
      </c>
      <c r="K25" s="246">
        <v>12</v>
      </c>
      <c r="L25" s="112"/>
      <c r="M25" s="112"/>
      <c r="N25" s="112"/>
    </row>
    <row r="26" spans="1:14" ht="20.100000000000001" customHeight="1" x14ac:dyDescent="0.2">
      <c r="A26" s="66" t="s">
        <v>18</v>
      </c>
      <c r="B26" s="151">
        <v>172</v>
      </c>
      <c r="C26" s="170">
        <v>153</v>
      </c>
      <c r="D26" s="170">
        <v>3</v>
      </c>
      <c r="E26" s="170">
        <v>511</v>
      </c>
      <c r="F26" s="170">
        <v>97</v>
      </c>
      <c r="G26" s="170">
        <v>289</v>
      </c>
      <c r="H26" s="170">
        <v>41</v>
      </c>
      <c r="I26" s="170">
        <v>309</v>
      </c>
      <c r="J26" s="170">
        <v>174</v>
      </c>
      <c r="K26" s="246">
        <v>7</v>
      </c>
      <c r="L26" s="112"/>
      <c r="M26" s="112"/>
      <c r="N26" s="112"/>
    </row>
    <row r="27" spans="1:14" ht="20.100000000000001" customHeight="1" x14ac:dyDescent="0.2">
      <c r="A27" s="65" t="s">
        <v>19</v>
      </c>
      <c r="B27" s="152">
        <v>356</v>
      </c>
      <c r="C27" s="171">
        <v>237</v>
      </c>
      <c r="D27" s="171">
        <v>27</v>
      </c>
      <c r="E27" s="171">
        <v>1127</v>
      </c>
      <c r="F27" s="171">
        <v>306</v>
      </c>
      <c r="G27" s="171">
        <v>643</v>
      </c>
      <c r="H27" s="171">
        <v>66</v>
      </c>
      <c r="I27" s="171">
        <v>1038</v>
      </c>
      <c r="J27" s="171">
        <v>508</v>
      </c>
      <c r="K27" s="247">
        <v>55</v>
      </c>
      <c r="L27" s="112"/>
      <c r="M27" s="112"/>
      <c r="N27" s="112"/>
    </row>
    <row r="28" spans="1:14" ht="20.100000000000001" customHeight="1" x14ac:dyDescent="0.2">
      <c r="A28" s="64" t="s">
        <v>20</v>
      </c>
      <c r="B28" s="151">
        <v>17</v>
      </c>
      <c r="C28" s="170">
        <v>4</v>
      </c>
      <c r="D28" s="170">
        <v>1</v>
      </c>
      <c r="E28" s="170">
        <v>41</v>
      </c>
      <c r="F28" s="170">
        <v>10</v>
      </c>
      <c r="G28" s="170">
        <v>7</v>
      </c>
      <c r="H28" s="170">
        <v>8</v>
      </c>
      <c r="I28" s="170">
        <v>34</v>
      </c>
      <c r="J28" s="170">
        <v>12</v>
      </c>
      <c r="K28" s="246">
        <v>2</v>
      </c>
      <c r="L28" s="112"/>
      <c r="M28" s="112"/>
      <c r="N28" s="112"/>
    </row>
    <row r="29" spans="1:14" ht="20.100000000000001" customHeight="1" x14ac:dyDescent="0.2">
      <c r="A29" s="64" t="s">
        <v>21</v>
      </c>
      <c r="B29" s="151">
        <v>16</v>
      </c>
      <c r="C29" s="170">
        <v>7</v>
      </c>
      <c r="D29" s="170">
        <v>2</v>
      </c>
      <c r="E29" s="170">
        <v>78</v>
      </c>
      <c r="F29" s="170">
        <v>17</v>
      </c>
      <c r="G29" s="170">
        <v>32</v>
      </c>
      <c r="H29" s="170">
        <v>1</v>
      </c>
      <c r="I29" s="170">
        <v>100</v>
      </c>
      <c r="J29" s="170">
        <v>21</v>
      </c>
      <c r="K29" s="246">
        <v>2</v>
      </c>
      <c r="L29" s="112"/>
      <c r="M29" s="112"/>
      <c r="N29" s="112"/>
    </row>
    <row r="30" spans="1:14" ht="20.100000000000001" customHeight="1" x14ac:dyDescent="0.2">
      <c r="A30" s="64" t="s">
        <v>22</v>
      </c>
      <c r="B30" s="151">
        <v>16</v>
      </c>
      <c r="C30" s="170">
        <v>2</v>
      </c>
      <c r="D30" s="170">
        <v>0</v>
      </c>
      <c r="E30" s="170">
        <v>14</v>
      </c>
      <c r="F30" s="170">
        <v>5</v>
      </c>
      <c r="G30" s="170">
        <v>7</v>
      </c>
      <c r="H30" s="170">
        <v>2</v>
      </c>
      <c r="I30" s="170">
        <v>56</v>
      </c>
      <c r="J30" s="170">
        <v>13</v>
      </c>
      <c r="K30" s="246">
        <v>5</v>
      </c>
      <c r="L30" s="112"/>
      <c r="M30" s="112"/>
      <c r="N30" s="112"/>
    </row>
    <row r="31" spans="1:14" ht="20.100000000000001" customHeight="1" x14ac:dyDescent="0.2">
      <c r="A31" s="64" t="s">
        <v>23</v>
      </c>
      <c r="B31" s="151">
        <v>26</v>
      </c>
      <c r="C31" s="170">
        <v>3</v>
      </c>
      <c r="D31" s="170">
        <v>1</v>
      </c>
      <c r="E31" s="170">
        <v>82</v>
      </c>
      <c r="F31" s="170">
        <v>15</v>
      </c>
      <c r="G31" s="170">
        <v>49</v>
      </c>
      <c r="H31" s="170">
        <v>4</v>
      </c>
      <c r="I31" s="170">
        <v>76</v>
      </c>
      <c r="J31" s="170">
        <v>11</v>
      </c>
      <c r="K31" s="246">
        <v>2</v>
      </c>
      <c r="L31" s="112"/>
      <c r="M31" s="112"/>
      <c r="N31" s="112"/>
    </row>
    <row r="32" spans="1:14" ht="20.100000000000001" customHeight="1" x14ac:dyDescent="0.2">
      <c r="A32" s="64" t="s">
        <v>24</v>
      </c>
      <c r="B32" s="151">
        <v>30</v>
      </c>
      <c r="C32" s="170">
        <v>12</v>
      </c>
      <c r="D32" s="170">
        <v>1</v>
      </c>
      <c r="E32" s="170">
        <v>48</v>
      </c>
      <c r="F32" s="170">
        <v>13</v>
      </c>
      <c r="G32" s="170">
        <v>20</v>
      </c>
      <c r="H32" s="170">
        <v>4</v>
      </c>
      <c r="I32" s="170">
        <v>63</v>
      </c>
      <c r="J32" s="170">
        <v>32</v>
      </c>
      <c r="K32" s="246">
        <v>3</v>
      </c>
      <c r="L32" s="112"/>
      <c r="M32" s="112"/>
      <c r="N32" s="112"/>
    </row>
    <row r="33" spans="1:14" ht="20.100000000000001" customHeight="1" x14ac:dyDescent="0.2">
      <c r="A33" s="64" t="s">
        <v>25</v>
      </c>
      <c r="B33" s="151">
        <v>7</v>
      </c>
      <c r="C33" s="170">
        <v>3</v>
      </c>
      <c r="D33" s="170">
        <v>0</v>
      </c>
      <c r="E33" s="170">
        <v>28</v>
      </c>
      <c r="F33" s="170">
        <v>15</v>
      </c>
      <c r="G33" s="170">
        <v>4</v>
      </c>
      <c r="H33" s="170">
        <v>0</v>
      </c>
      <c r="I33" s="170">
        <v>48</v>
      </c>
      <c r="J33" s="170">
        <v>15</v>
      </c>
      <c r="K33" s="246">
        <v>3</v>
      </c>
      <c r="L33" s="112"/>
      <c r="M33" s="112"/>
      <c r="N33" s="112"/>
    </row>
    <row r="34" spans="1:14" ht="20.100000000000001" customHeight="1" x14ac:dyDescent="0.2">
      <c r="A34" s="64" t="s">
        <v>26</v>
      </c>
      <c r="B34" s="151">
        <v>59</v>
      </c>
      <c r="C34" s="170">
        <v>23</v>
      </c>
      <c r="D34" s="170">
        <v>5</v>
      </c>
      <c r="E34" s="170">
        <v>124</v>
      </c>
      <c r="F34" s="170">
        <v>24</v>
      </c>
      <c r="G34" s="170">
        <v>49</v>
      </c>
      <c r="H34" s="170">
        <v>4</v>
      </c>
      <c r="I34" s="170">
        <v>235</v>
      </c>
      <c r="J34" s="170">
        <v>64</v>
      </c>
      <c r="K34" s="246">
        <v>13</v>
      </c>
      <c r="L34" s="112"/>
      <c r="M34" s="112"/>
      <c r="N34" s="112"/>
    </row>
    <row r="35" spans="1:14" ht="20.100000000000001" customHeight="1" x14ac:dyDescent="0.2">
      <c r="A35" s="64" t="s">
        <v>27</v>
      </c>
      <c r="B35" s="151">
        <v>32</v>
      </c>
      <c r="C35" s="170">
        <v>14</v>
      </c>
      <c r="D35" s="170">
        <v>12</v>
      </c>
      <c r="E35" s="170">
        <v>135</v>
      </c>
      <c r="F35" s="170">
        <v>14</v>
      </c>
      <c r="G35" s="170">
        <v>37</v>
      </c>
      <c r="H35" s="170">
        <v>4</v>
      </c>
      <c r="I35" s="170">
        <v>69</v>
      </c>
      <c r="J35" s="170">
        <v>25</v>
      </c>
      <c r="K35" s="246">
        <v>12</v>
      </c>
      <c r="L35" s="112"/>
      <c r="M35" s="112"/>
      <c r="N35" s="112"/>
    </row>
    <row r="36" spans="1:14" ht="20.100000000000001" customHeight="1" x14ac:dyDescent="0.2">
      <c r="A36" s="66" t="s">
        <v>28</v>
      </c>
      <c r="B36" s="151">
        <v>37</v>
      </c>
      <c r="C36" s="170">
        <v>8</v>
      </c>
      <c r="D36" s="170">
        <v>3</v>
      </c>
      <c r="E36" s="170">
        <v>77</v>
      </c>
      <c r="F36" s="170">
        <v>6</v>
      </c>
      <c r="G36" s="170">
        <v>43</v>
      </c>
      <c r="H36" s="170">
        <v>3</v>
      </c>
      <c r="I36" s="170">
        <v>96</v>
      </c>
      <c r="J36" s="170">
        <v>23</v>
      </c>
      <c r="K36" s="246">
        <v>7</v>
      </c>
      <c r="L36" s="112"/>
      <c r="M36" s="112"/>
      <c r="N36" s="112"/>
    </row>
    <row r="37" spans="1:14" ht="20.100000000000001" customHeight="1" x14ac:dyDescent="0.2">
      <c r="A37" s="65" t="s">
        <v>29</v>
      </c>
      <c r="B37" s="152">
        <v>240</v>
      </c>
      <c r="C37" s="171">
        <v>76</v>
      </c>
      <c r="D37" s="171">
        <v>25</v>
      </c>
      <c r="E37" s="171">
        <v>627</v>
      </c>
      <c r="F37" s="171">
        <v>119</v>
      </c>
      <c r="G37" s="171">
        <v>248</v>
      </c>
      <c r="H37" s="171">
        <v>30</v>
      </c>
      <c r="I37" s="171">
        <v>777</v>
      </c>
      <c r="J37" s="171">
        <v>216</v>
      </c>
      <c r="K37" s="247">
        <v>49</v>
      </c>
      <c r="L37" s="112"/>
      <c r="M37" s="112"/>
      <c r="N37" s="112"/>
    </row>
    <row r="38" spans="1:14" ht="20.100000000000001" customHeight="1" x14ac:dyDescent="0.2">
      <c r="A38" s="64" t="s">
        <v>30</v>
      </c>
      <c r="B38" s="151">
        <v>48</v>
      </c>
      <c r="C38" s="170">
        <v>2</v>
      </c>
      <c r="D38" s="170">
        <v>16</v>
      </c>
      <c r="E38" s="170">
        <v>43</v>
      </c>
      <c r="F38" s="170">
        <v>32</v>
      </c>
      <c r="G38" s="170">
        <v>22</v>
      </c>
      <c r="H38" s="170">
        <v>0</v>
      </c>
      <c r="I38" s="170">
        <v>103</v>
      </c>
      <c r="J38" s="170">
        <v>14</v>
      </c>
      <c r="K38" s="246">
        <v>27</v>
      </c>
      <c r="L38" s="112"/>
      <c r="M38" s="112"/>
      <c r="N38" s="112"/>
    </row>
    <row r="39" spans="1:14" ht="20.100000000000001" customHeight="1" x14ac:dyDescent="0.2">
      <c r="A39" s="64" t="s">
        <v>31</v>
      </c>
      <c r="B39" s="151">
        <v>97</v>
      </c>
      <c r="C39" s="170">
        <v>38</v>
      </c>
      <c r="D39" s="170">
        <v>5</v>
      </c>
      <c r="E39" s="170">
        <v>116</v>
      </c>
      <c r="F39" s="170">
        <v>78</v>
      </c>
      <c r="G39" s="170">
        <v>40</v>
      </c>
      <c r="H39" s="170">
        <v>13</v>
      </c>
      <c r="I39" s="170">
        <v>152</v>
      </c>
      <c r="J39" s="170">
        <v>46</v>
      </c>
      <c r="K39" s="246">
        <v>15</v>
      </c>
      <c r="L39" s="112"/>
      <c r="M39" s="112"/>
      <c r="N39" s="112"/>
    </row>
    <row r="40" spans="1:14" ht="20.100000000000001" customHeight="1" x14ac:dyDescent="0.2">
      <c r="A40" s="66" t="s">
        <v>32</v>
      </c>
      <c r="B40" s="151">
        <v>78</v>
      </c>
      <c r="C40" s="170">
        <v>46</v>
      </c>
      <c r="D40" s="170">
        <v>4</v>
      </c>
      <c r="E40" s="170">
        <v>271</v>
      </c>
      <c r="F40" s="170">
        <v>40</v>
      </c>
      <c r="G40" s="170">
        <v>135</v>
      </c>
      <c r="H40" s="170">
        <v>15</v>
      </c>
      <c r="I40" s="170">
        <v>190</v>
      </c>
      <c r="J40" s="170">
        <v>109</v>
      </c>
      <c r="K40" s="246">
        <v>14</v>
      </c>
      <c r="L40" s="112"/>
      <c r="M40" s="112"/>
      <c r="N40" s="112"/>
    </row>
    <row r="41" spans="1:14" ht="20.100000000000001" customHeight="1" x14ac:dyDescent="0.2">
      <c r="A41" s="64" t="s">
        <v>33</v>
      </c>
      <c r="B41" s="151">
        <v>38</v>
      </c>
      <c r="C41" s="170">
        <v>20</v>
      </c>
      <c r="D41" s="170">
        <v>0</v>
      </c>
      <c r="E41" s="170">
        <v>92</v>
      </c>
      <c r="F41" s="170">
        <v>24</v>
      </c>
      <c r="G41" s="170">
        <v>34</v>
      </c>
      <c r="H41" s="170">
        <v>2</v>
      </c>
      <c r="I41" s="170">
        <v>184</v>
      </c>
      <c r="J41" s="170">
        <v>53</v>
      </c>
      <c r="K41" s="246">
        <v>2</v>
      </c>
      <c r="L41" s="112"/>
      <c r="M41" s="112"/>
      <c r="N41" s="112"/>
    </row>
    <row r="42" spans="1:14" ht="20.100000000000001" customHeight="1" x14ac:dyDescent="0.2">
      <c r="A42" s="64" t="s">
        <v>34</v>
      </c>
      <c r="B42" s="151">
        <v>29</v>
      </c>
      <c r="C42" s="170">
        <v>7</v>
      </c>
      <c r="D42" s="170">
        <v>0</v>
      </c>
      <c r="E42" s="170">
        <v>113</v>
      </c>
      <c r="F42" s="170">
        <v>19</v>
      </c>
      <c r="G42" s="170">
        <v>15</v>
      </c>
      <c r="H42" s="170">
        <v>0</v>
      </c>
      <c r="I42" s="170">
        <v>124</v>
      </c>
      <c r="J42" s="170">
        <v>61</v>
      </c>
      <c r="K42" s="246">
        <v>0</v>
      </c>
      <c r="L42" s="112"/>
      <c r="M42" s="112"/>
      <c r="N42" s="112"/>
    </row>
    <row r="43" spans="1:14" ht="20.100000000000001" customHeight="1" x14ac:dyDescent="0.2">
      <c r="A43" s="64" t="s">
        <v>35</v>
      </c>
      <c r="B43" s="151">
        <v>72</v>
      </c>
      <c r="C43" s="170">
        <v>64</v>
      </c>
      <c r="D43" s="170">
        <v>1</v>
      </c>
      <c r="E43" s="170">
        <v>161</v>
      </c>
      <c r="F43" s="170">
        <v>17</v>
      </c>
      <c r="G43" s="170">
        <v>135</v>
      </c>
      <c r="H43" s="170">
        <v>14</v>
      </c>
      <c r="I43" s="170">
        <v>59</v>
      </c>
      <c r="J43" s="170">
        <v>19</v>
      </c>
      <c r="K43" s="246">
        <v>11</v>
      </c>
      <c r="L43" s="112"/>
      <c r="M43" s="112"/>
      <c r="N43" s="112"/>
    </row>
    <row r="44" spans="1:14" ht="20.100000000000001" customHeight="1" x14ac:dyDescent="0.2">
      <c r="A44" s="64" t="s">
        <v>36</v>
      </c>
      <c r="B44" s="151">
        <v>16</v>
      </c>
      <c r="C44" s="170">
        <v>3</v>
      </c>
      <c r="D44" s="170">
        <v>0</v>
      </c>
      <c r="E44" s="170">
        <v>23</v>
      </c>
      <c r="F44" s="170">
        <v>16</v>
      </c>
      <c r="G44" s="170">
        <v>13</v>
      </c>
      <c r="H44" s="170">
        <v>0</v>
      </c>
      <c r="I44" s="170">
        <v>39</v>
      </c>
      <c r="J44" s="170">
        <v>20</v>
      </c>
      <c r="K44" s="246">
        <v>0</v>
      </c>
      <c r="L44" s="112"/>
      <c r="M44" s="112"/>
      <c r="N44" s="112"/>
    </row>
    <row r="45" spans="1:14" ht="20.100000000000001" customHeight="1" x14ac:dyDescent="0.2">
      <c r="A45" s="65" t="s">
        <v>37</v>
      </c>
      <c r="B45" s="152">
        <v>378</v>
      </c>
      <c r="C45" s="171">
        <v>180</v>
      </c>
      <c r="D45" s="171">
        <v>26</v>
      </c>
      <c r="E45" s="171">
        <v>819</v>
      </c>
      <c r="F45" s="171">
        <v>226</v>
      </c>
      <c r="G45" s="171">
        <v>394</v>
      </c>
      <c r="H45" s="171">
        <v>44</v>
      </c>
      <c r="I45" s="171">
        <v>851</v>
      </c>
      <c r="J45" s="171">
        <v>322</v>
      </c>
      <c r="K45" s="247">
        <v>69</v>
      </c>
      <c r="L45" s="112"/>
      <c r="M45" s="112"/>
      <c r="N45" s="112"/>
    </row>
    <row r="46" spans="1:14" ht="20.100000000000001" customHeight="1" x14ac:dyDescent="0.2">
      <c r="A46" s="64" t="s">
        <v>38</v>
      </c>
      <c r="B46" s="151">
        <v>1</v>
      </c>
      <c r="C46" s="170">
        <v>1</v>
      </c>
      <c r="D46" s="170">
        <v>0</v>
      </c>
      <c r="E46" s="170">
        <v>9</v>
      </c>
      <c r="F46" s="170">
        <v>2</v>
      </c>
      <c r="G46" s="170">
        <v>4</v>
      </c>
      <c r="H46" s="170">
        <v>0</v>
      </c>
      <c r="I46" s="170">
        <v>25</v>
      </c>
      <c r="J46" s="170">
        <v>9</v>
      </c>
      <c r="K46" s="246">
        <v>6</v>
      </c>
      <c r="L46" s="112"/>
      <c r="M46" s="112"/>
      <c r="N46" s="112"/>
    </row>
    <row r="47" spans="1:14" ht="20.100000000000001" customHeight="1" x14ac:dyDescent="0.2">
      <c r="A47" s="64" t="s">
        <v>39</v>
      </c>
      <c r="B47" s="151">
        <v>42</v>
      </c>
      <c r="C47" s="170">
        <v>0</v>
      </c>
      <c r="D47" s="170">
        <v>1</v>
      </c>
      <c r="E47" s="170">
        <v>169</v>
      </c>
      <c r="F47" s="170">
        <v>15</v>
      </c>
      <c r="G47" s="170">
        <v>22</v>
      </c>
      <c r="H47" s="170">
        <v>1</v>
      </c>
      <c r="I47" s="170">
        <v>130</v>
      </c>
      <c r="J47" s="170">
        <v>10</v>
      </c>
      <c r="K47" s="246">
        <v>15</v>
      </c>
      <c r="L47" s="112"/>
      <c r="M47" s="112"/>
      <c r="N47" s="112"/>
    </row>
    <row r="48" spans="1:14" ht="20.100000000000001" customHeight="1" x14ac:dyDescent="0.2">
      <c r="A48" s="64" t="s">
        <v>40</v>
      </c>
      <c r="B48" s="151">
        <v>78</v>
      </c>
      <c r="C48" s="170">
        <v>54</v>
      </c>
      <c r="D48" s="170">
        <v>0</v>
      </c>
      <c r="E48" s="170">
        <v>117</v>
      </c>
      <c r="F48" s="170">
        <v>96</v>
      </c>
      <c r="G48" s="170">
        <v>81</v>
      </c>
      <c r="H48" s="170">
        <v>7</v>
      </c>
      <c r="I48" s="170">
        <v>24</v>
      </c>
      <c r="J48" s="170">
        <v>11</v>
      </c>
      <c r="K48" s="246">
        <v>0</v>
      </c>
      <c r="L48" s="112"/>
      <c r="M48" s="112"/>
      <c r="N48" s="112"/>
    </row>
    <row r="49" spans="1:14" ht="20.100000000000001" customHeight="1" x14ac:dyDescent="0.2">
      <c r="A49" s="64" t="s">
        <v>41</v>
      </c>
      <c r="B49" s="151">
        <v>4</v>
      </c>
      <c r="C49" s="170">
        <v>0</v>
      </c>
      <c r="D49" s="170">
        <v>0</v>
      </c>
      <c r="E49" s="170">
        <v>3</v>
      </c>
      <c r="F49" s="170">
        <v>1</v>
      </c>
      <c r="G49" s="170">
        <v>0</v>
      </c>
      <c r="H49" s="170">
        <v>0</v>
      </c>
      <c r="I49" s="170">
        <v>50</v>
      </c>
      <c r="J49" s="170">
        <v>27</v>
      </c>
      <c r="K49" s="246">
        <v>0</v>
      </c>
      <c r="L49" s="112"/>
      <c r="M49" s="112"/>
      <c r="N49" s="112"/>
    </row>
    <row r="50" spans="1:14" ht="20.100000000000001" customHeight="1" x14ac:dyDescent="0.2">
      <c r="A50" s="64" t="s">
        <v>42</v>
      </c>
      <c r="B50" s="151">
        <v>42</v>
      </c>
      <c r="C50" s="170">
        <v>8</v>
      </c>
      <c r="D50" s="170">
        <v>3</v>
      </c>
      <c r="E50" s="170">
        <v>73</v>
      </c>
      <c r="F50" s="170">
        <v>44</v>
      </c>
      <c r="G50" s="170">
        <v>8</v>
      </c>
      <c r="H50" s="170">
        <v>0</v>
      </c>
      <c r="I50" s="170">
        <v>160</v>
      </c>
      <c r="J50" s="170">
        <v>54</v>
      </c>
      <c r="K50" s="246">
        <v>7</v>
      </c>
      <c r="L50" s="112"/>
      <c r="M50" s="112"/>
      <c r="N50" s="112"/>
    </row>
    <row r="51" spans="1:14" ht="20.100000000000001" customHeight="1" x14ac:dyDescent="0.2">
      <c r="A51" s="64" t="s">
        <v>43</v>
      </c>
      <c r="B51" s="151">
        <v>145</v>
      </c>
      <c r="C51" s="170">
        <v>48</v>
      </c>
      <c r="D51" s="170">
        <v>2</v>
      </c>
      <c r="E51" s="170">
        <v>184</v>
      </c>
      <c r="F51" s="170">
        <v>106</v>
      </c>
      <c r="G51" s="170">
        <v>64</v>
      </c>
      <c r="H51" s="170">
        <v>1</v>
      </c>
      <c r="I51" s="170">
        <v>181</v>
      </c>
      <c r="J51" s="170">
        <v>91</v>
      </c>
      <c r="K51" s="246">
        <v>15</v>
      </c>
      <c r="L51" s="112"/>
      <c r="M51" s="112"/>
      <c r="N51" s="112"/>
    </row>
    <row r="52" spans="1:14" ht="20.100000000000001" customHeight="1" x14ac:dyDescent="0.2">
      <c r="A52" s="64" t="s">
        <v>44</v>
      </c>
      <c r="B52" s="151">
        <v>41</v>
      </c>
      <c r="C52" s="170">
        <v>5</v>
      </c>
      <c r="D52" s="170">
        <v>1</v>
      </c>
      <c r="E52" s="170">
        <v>111</v>
      </c>
      <c r="F52" s="170">
        <v>56</v>
      </c>
      <c r="G52" s="170">
        <v>22</v>
      </c>
      <c r="H52" s="170">
        <v>3</v>
      </c>
      <c r="I52" s="170">
        <v>64</v>
      </c>
      <c r="J52" s="170">
        <v>12</v>
      </c>
      <c r="K52" s="246">
        <v>3</v>
      </c>
      <c r="L52" s="112"/>
      <c r="M52" s="112"/>
      <c r="N52" s="112"/>
    </row>
    <row r="53" spans="1:14" ht="20.100000000000001" customHeight="1" x14ac:dyDescent="0.2">
      <c r="A53" s="64" t="s">
        <v>45</v>
      </c>
      <c r="B53" s="151">
        <v>34</v>
      </c>
      <c r="C53" s="170">
        <v>17</v>
      </c>
      <c r="D53" s="170">
        <v>4</v>
      </c>
      <c r="E53" s="170">
        <v>46</v>
      </c>
      <c r="F53" s="170">
        <v>19</v>
      </c>
      <c r="G53" s="170">
        <v>20</v>
      </c>
      <c r="H53" s="170">
        <v>5</v>
      </c>
      <c r="I53" s="170">
        <v>74</v>
      </c>
      <c r="J53" s="170">
        <v>37</v>
      </c>
      <c r="K53" s="246">
        <v>5</v>
      </c>
      <c r="L53" s="112"/>
      <c r="M53" s="112"/>
      <c r="N53" s="112"/>
    </row>
    <row r="54" spans="1:14" ht="20.100000000000001" customHeight="1" x14ac:dyDescent="0.2">
      <c r="A54" s="66" t="s">
        <v>46</v>
      </c>
      <c r="B54" s="151">
        <v>6</v>
      </c>
      <c r="C54" s="170">
        <v>5</v>
      </c>
      <c r="D54" s="170">
        <v>0</v>
      </c>
      <c r="E54" s="170">
        <v>3</v>
      </c>
      <c r="F54" s="170">
        <v>1</v>
      </c>
      <c r="G54" s="170">
        <v>1</v>
      </c>
      <c r="H54" s="170">
        <v>0</v>
      </c>
      <c r="I54" s="170">
        <v>14</v>
      </c>
      <c r="J54" s="170">
        <v>9</v>
      </c>
      <c r="K54" s="246">
        <v>1</v>
      </c>
      <c r="L54" s="112"/>
      <c r="M54" s="112"/>
      <c r="N54" s="112"/>
    </row>
    <row r="55" spans="1:14" ht="20.100000000000001" customHeight="1" x14ac:dyDescent="0.2">
      <c r="A55" s="64" t="s">
        <v>47</v>
      </c>
      <c r="B55" s="151">
        <v>20</v>
      </c>
      <c r="C55" s="170">
        <v>13</v>
      </c>
      <c r="D55" s="170">
        <v>3</v>
      </c>
      <c r="E55" s="170">
        <v>27</v>
      </c>
      <c r="F55" s="170">
        <v>7</v>
      </c>
      <c r="G55" s="170">
        <v>15</v>
      </c>
      <c r="H55" s="170">
        <v>2</v>
      </c>
      <c r="I55" s="170">
        <v>27</v>
      </c>
      <c r="J55" s="170">
        <v>12</v>
      </c>
      <c r="K55" s="246">
        <v>3</v>
      </c>
      <c r="L55" s="112"/>
      <c r="M55" s="112"/>
      <c r="N55" s="112"/>
    </row>
    <row r="56" spans="1:14" ht="20.100000000000001" customHeight="1" thickBot="1" x14ac:dyDescent="0.25">
      <c r="A56" s="66" t="s">
        <v>48</v>
      </c>
      <c r="B56" s="151">
        <v>143</v>
      </c>
      <c r="C56" s="170">
        <v>46</v>
      </c>
      <c r="D56" s="170">
        <v>5</v>
      </c>
      <c r="E56" s="170">
        <v>253</v>
      </c>
      <c r="F56" s="170">
        <v>37</v>
      </c>
      <c r="G56" s="170">
        <v>107</v>
      </c>
      <c r="H56" s="170">
        <v>18</v>
      </c>
      <c r="I56" s="170">
        <v>484</v>
      </c>
      <c r="J56" s="170">
        <v>126</v>
      </c>
      <c r="K56" s="246">
        <v>14</v>
      </c>
      <c r="L56" s="112"/>
      <c r="M56" s="112"/>
      <c r="N56" s="112"/>
    </row>
    <row r="57" spans="1:14" ht="20.100000000000001" customHeight="1" thickBot="1" x14ac:dyDescent="0.25">
      <c r="A57" s="67" t="s">
        <v>49</v>
      </c>
      <c r="B57" s="153">
        <v>556</v>
      </c>
      <c r="C57" s="172">
        <v>197</v>
      </c>
      <c r="D57" s="172">
        <v>19</v>
      </c>
      <c r="E57" s="172">
        <v>995</v>
      </c>
      <c r="F57" s="172">
        <v>384</v>
      </c>
      <c r="G57" s="172">
        <v>344</v>
      </c>
      <c r="H57" s="172">
        <v>37</v>
      </c>
      <c r="I57" s="172">
        <v>1233</v>
      </c>
      <c r="J57" s="172">
        <v>398</v>
      </c>
      <c r="K57" s="248">
        <v>69</v>
      </c>
      <c r="L57" s="112"/>
      <c r="M57" s="112"/>
      <c r="N57" s="112"/>
    </row>
    <row r="58" spans="1:14" ht="20.25" customHeight="1" x14ac:dyDescent="0.2">
      <c r="A58" s="66" t="s">
        <v>50</v>
      </c>
      <c r="B58" s="151">
        <v>81</v>
      </c>
      <c r="C58" s="170">
        <v>61</v>
      </c>
      <c r="D58" s="170">
        <v>13</v>
      </c>
      <c r="E58" s="170">
        <v>141</v>
      </c>
      <c r="F58" s="170">
        <v>39</v>
      </c>
      <c r="G58" s="170">
        <v>91</v>
      </c>
      <c r="H58" s="170">
        <v>5</v>
      </c>
      <c r="I58" s="170">
        <v>299</v>
      </c>
      <c r="J58" s="170">
        <v>86</v>
      </c>
      <c r="K58" s="246">
        <v>27</v>
      </c>
      <c r="L58" s="112"/>
      <c r="M58" s="112"/>
      <c r="N58" s="112"/>
    </row>
    <row r="59" spans="1:14" ht="21" customHeight="1" x14ac:dyDescent="0.2">
      <c r="A59" s="64" t="s">
        <v>51</v>
      </c>
      <c r="B59" s="151">
        <v>2</v>
      </c>
      <c r="C59" s="170">
        <v>0</v>
      </c>
      <c r="D59" s="170">
        <v>0</v>
      </c>
      <c r="E59" s="170">
        <v>12</v>
      </c>
      <c r="F59" s="170">
        <v>3</v>
      </c>
      <c r="G59" s="170">
        <v>2</v>
      </c>
      <c r="H59" s="170">
        <v>0</v>
      </c>
      <c r="I59" s="170">
        <v>19</v>
      </c>
      <c r="J59" s="170">
        <v>7</v>
      </c>
      <c r="K59" s="246">
        <v>6</v>
      </c>
      <c r="L59" s="112"/>
      <c r="M59" s="112"/>
      <c r="N59" s="112"/>
    </row>
    <row r="60" spans="1:14" ht="21" customHeight="1" x14ac:dyDescent="0.2">
      <c r="A60" s="64" t="s">
        <v>52</v>
      </c>
      <c r="B60" s="151">
        <v>21</v>
      </c>
      <c r="C60" s="170">
        <v>10</v>
      </c>
      <c r="D60" s="170">
        <v>2</v>
      </c>
      <c r="E60" s="170">
        <v>62</v>
      </c>
      <c r="F60" s="170">
        <v>24</v>
      </c>
      <c r="G60" s="170">
        <v>31</v>
      </c>
      <c r="H60" s="170">
        <v>4</v>
      </c>
      <c r="I60" s="170">
        <v>71</v>
      </c>
      <c r="J60" s="170">
        <v>41</v>
      </c>
      <c r="K60" s="246">
        <v>9</v>
      </c>
      <c r="L60" s="112"/>
      <c r="M60" s="112"/>
      <c r="N60" s="112"/>
    </row>
    <row r="61" spans="1:14" ht="21" customHeight="1" x14ac:dyDescent="0.2">
      <c r="A61" s="64" t="s">
        <v>53</v>
      </c>
      <c r="B61" s="151">
        <v>19</v>
      </c>
      <c r="C61" s="170">
        <v>13</v>
      </c>
      <c r="D61" s="170">
        <v>0</v>
      </c>
      <c r="E61" s="170">
        <v>7</v>
      </c>
      <c r="F61" s="170">
        <v>1</v>
      </c>
      <c r="G61" s="170">
        <v>4</v>
      </c>
      <c r="H61" s="170">
        <v>0</v>
      </c>
      <c r="I61" s="170">
        <v>31</v>
      </c>
      <c r="J61" s="170">
        <v>15</v>
      </c>
      <c r="K61" s="246">
        <v>0</v>
      </c>
      <c r="L61" s="112"/>
      <c r="M61" s="112"/>
      <c r="N61" s="112"/>
    </row>
    <row r="62" spans="1:14" ht="21" customHeight="1" x14ac:dyDescent="0.2">
      <c r="A62" s="64" t="s">
        <v>54</v>
      </c>
      <c r="B62" s="151">
        <v>2</v>
      </c>
      <c r="C62" s="170">
        <v>0</v>
      </c>
      <c r="D62" s="170">
        <v>0</v>
      </c>
      <c r="E62" s="170">
        <v>73</v>
      </c>
      <c r="F62" s="170">
        <v>10</v>
      </c>
      <c r="G62" s="170">
        <v>60</v>
      </c>
      <c r="H62" s="170">
        <v>3</v>
      </c>
      <c r="I62" s="170">
        <v>8</v>
      </c>
      <c r="J62" s="170">
        <v>0</v>
      </c>
      <c r="K62" s="246">
        <v>0</v>
      </c>
      <c r="L62" s="112"/>
      <c r="M62" s="112"/>
      <c r="N62" s="112"/>
    </row>
    <row r="63" spans="1:14" ht="21" customHeight="1" x14ac:dyDescent="0.2">
      <c r="A63" s="64" t="s">
        <v>55</v>
      </c>
      <c r="B63" s="151">
        <v>36</v>
      </c>
      <c r="C63" s="170">
        <v>27</v>
      </c>
      <c r="D63" s="170">
        <v>1</v>
      </c>
      <c r="E63" s="170">
        <v>80</v>
      </c>
      <c r="F63" s="170">
        <v>19</v>
      </c>
      <c r="G63" s="170">
        <v>14</v>
      </c>
      <c r="H63" s="170">
        <v>0</v>
      </c>
      <c r="I63" s="170">
        <v>126</v>
      </c>
      <c r="J63" s="170">
        <v>62</v>
      </c>
      <c r="K63" s="246">
        <v>3</v>
      </c>
      <c r="L63" s="112"/>
      <c r="M63" s="112"/>
      <c r="N63" s="112"/>
    </row>
    <row r="64" spans="1:14" ht="21" customHeight="1" x14ac:dyDescent="0.2">
      <c r="A64" s="64" t="s">
        <v>56</v>
      </c>
      <c r="B64" s="151">
        <v>0</v>
      </c>
      <c r="C64" s="170">
        <v>0</v>
      </c>
      <c r="D64" s="170">
        <v>0</v>
      </c>
      <c r="E64" s="170">
        <v>3</v>
      </c>
      <c r="F64" s="170">
        <v>0</v>
      </c>
      <c r="G64" s="170">
        <v>3</v>
      </c>
      <c r="H64" s="170">
        <v>1</v>
      </c>
      <c r="I64" s="170">
        <v>5</v>
      </c>
      <c r="J64" s="170">
        <v>3</v>
      </c>
      <c r="K64" s="246">
        <v>1</v>
      </c>
      <c r="L64" s="112"/>
      <c r="M64" s="112"/>
      <c r="N64" s="112"/>
    </row>
    <row r="65" spans="1:14" ht="21" customHeight="1" x14ac:dyDescent="0.2">
      <c r="A65" s="64" t="s">
        <v>57</v>
      </c>
      <c r="B65" s="151">
        <v>15</v>
      </c>
      <c r="C65" s="170">
        <v>2</v>
      </c>
      <c r="D65" s="170">
        <v>0</v>
      </c>
      <c r="E65" s="170">
        <v>33</v>
      </c>
      <c r="F65" s="170">
        <v>26</v>
      </c>
      <c r="G65" s="170">
        <v>6</v>
      </c>
      <c r="H65" s="170">
        <v>0</v>
      </c>
      <c r="I65" s="170">
        <v>70</v>
      </c>
      <c r="J65" s="170">
        <v>17</v>
      </c>
      <c r="K65" s="246">
        <v>4</v>
      </c>
      <c r="L65" s="112"/>
      <c r="M65" s="112"/>
      <c r="N65" s="112"/>
    </row>
    <row r="66" spans="1:14" ht="21" customHeight="1" x14ac:dyDescent="0.2">
      <c r="A66" s="64" t="s">
        <v>58</v>
      </c>
      <c r="B66" s="151">
        <v>20</v>
      </c>
      <c r="C66" s="170">
        <v>2</v>
      </c>
      <c r="D66" s="170">
        <v>0</v>
      </c>
      <c r="E66" s="170">
        <v>4</v>
      </c>
      <c r="F66" s="170">
        <v>2</v>
      </c>
      <c r="G66" s="170">
        <v>0</v>
      </c>
      <c r="H66" s="170">
        <v>0</v>
      </c>
      <c r="I66" s="170">
        <v>70</v>
      </c>
      <c r="J66" s="170">
        <v>14</v>
      </c>
      <c r="K66" s="246">
        <v>1</v>
      </c>
      <c r="L66" s="112"/>
      <c r="M66" s="112"/>
      <c r="N66" s="112"/>
    </row>
    <row r="67" spans="1:14" ht="21" customHeight="1" x14ac:dyDescent="0.2">
      <c r="A67" s="64" t="s">
        <v>59</v>
      </c>
      <c r="B67" s="151">
        <v>9</v>
      </c>
      <c r="C67" s="170">
        <v>1</v>
      </c>
      <c r="D67" s="170">
        <v>1</v>
      </c>
      <c r="E67" s="170">
        <v>20</v>
      </c>
      <c r="F67" s="170">
        <v>15</v>
      </c>
      <c r="G67" s="170">
        <v>3</v>
      </c>
      <c r="H67" s="170">
        <v>3</v>
      </c>
      <c r="I67" s="170">
        <v>89</v>
      </c>
      <c r="J67" s="170">
        <v>31</v>
      </c>
      <c r="K67" s="246">
        <v>6</v>
      </c>
      <c r="L67" s="112"/>
      <c r="M67" s="112"/>
      <c r="N67" s="112"/>
    </row>
    <row r="68" spans="1:14" ht="21" customHeight="1" x14ac:dyDescent="0.2">
      <c r="A68" s="64" t="s">
        <v>60</v>
      </c>
      <c r="B68" s="151">
        <v>20</v>
      </c>
      <c r="C68" s="170">
        <v>7</v>
      </c>
      <c r="D68" s="170">
        <v>5</v>
      </c>
      <c r="E68" s="170">
        <v>60</v>
      </c>
      <c r="F68" s="170">
        <v>18</v>
      </c>
      <c r="G68" s="170">
        <v>42</v>
      </c>
      <c r="H68" s="170">
        <v>4</v>
      </c>
      <c r="I68" s="170">
        <v>55</v>
      </c>
      <c r="J68" s="170">
        <v>24</v>
      </c>
      <c r="K68" s="246">
        <v>7</v>
      </c>
      <c r="L68" s="112"/>
      <c r="M68" s="112"/>
      <c r="N68" s="112"/>
    </row>
    <row r="69" spans="1:14" ht="21" customHeight="1" x14ac:dyDescent="0.2">
      <c r="A69" s="64" t="s">
        <v>61</v>
      </c>
      <c r="B69" s="151">
        <v>15</v>
      </c>
      <c r="C69" s="170">
        <v>5</v>
      </c>
      <c r="D69" s="170">
        <v>1</v>
      </c>
      <c r="E69" s="170">
        <v>14</v>
      </c>
      <c r="F69" s="170">
        <v>3</v>
      </c>
      <c r="G69" s="170">
        <v>7</v>
      </c>
      <c r="H69" s="170">
        <v>1</v>
      </c>
      <c r="I69" s="170">
        <v>15</v>
      </c>
      <c r="J69" s="170">
        <v>4</v>
      </c>
      <c r="K69" s="246">
        <v>1</v>
      </c>
      <c r="L69" s="112"/>
      <c r="M69" s="112"/>
      <c r="N69" s="112"/>
    </row>
    <row r="70" spans="1:14" ht="21" customHeight="1" x14ac:dyDescent="0.2">
      <c r="A70" s="68" t="s">
        <v>62</v>
      </c>
      <c r="B70" s="151">
        <v>19</v>
      </c>
      <c r="C70" s="170">
        <v>0</v>
      </c>
      <c r="D70" s="170">
        <v>2</v>
      </c>
      <c r="E70" s="170">
        <v>50</v>
      </c>
      <c r="F70" s="170">
        <v>21</v>
      </c>
      <c r="G70" s="170">
        <v>6</v>
      </c>
      <c r="H70" s="170">
        <v>0</v>
      </c>
      <c r="I70" s="170">
        <v>11</v>
      </c>
      <c r="J70" s="170">
        <v>4</v>
      </c>
      <c r="K70" s="246">
        <v>2</v>
      </c>
      <c r="L70" s="112"/>
      <c r="M70" s="112"/>
      <c r="N70" s="112"/>
    </row>
    <row r="71" spans="1:14" ht="21" customHeight="1" x14ac:dyDescent="0.2">
      <c r="A71" s="69" t="s">
        <v>63</v>
      </c>
      <c r="B71" s="152">
        <v>259</v>
      </c>
      <c r="C71" s="171">
        <v>128</v>
      </c>
      <c r="D71" s="171">
        <v>25</v>
      </c>
      <c r="E71" s="171">
        <v>559</v>
      </c>
      <c r="F71" s="171">
        <v>181</v>
      </c>
      <c r="G71" s="171">
        <v>269</v>
      </c>
      <c r="H71" s="171">
        <v>21</v>
      </c>
      <c r="I71" s="171">
        <v>869</v>
      </c>
      <c r="J71" s="171">
        <v>308</v>
      </c>
      <c r="K71" s="247">
        <v>67</v>
      </c>
      <c r="L71" s="112"/>
      <c r="M71" s="112"/>
      <c r="N71" s="112"/>
    </row>
    <row r="72" spans="1:14" ht="21" customHeight="1" x14ac:dyDescent="0.2">
      <c r="A72" s="64" t="s">
        <v>64</v>
      </c>
      <c r="B72" s="151">
        <v>59</v>
      </c>
      <c r="C72" s="170">
        <v>21</v>
      </c>
      <c r="D72" s="170">
        <v>0</v>
      </c>
      <c r="E72" s="170">
        <v>347</v>
      </c>
      <c r="F72" s="170">
        <v>107</v>
      </c>
      <c r="G72" s="170">
        <v>221</v>
      </c>
      <c r="H72" s="170">
        <v>10</v>
      </c>
      <c r="I72" s="170">
        <v>147</v>
      </c>
      <c r="J72" s="170">
        <v>59</v>
      </c>
      <c r="K72" s="246">
        <v>31</v>
      </c>
      <c r="L72" s="112"/>
      <c r="M72" s="112"/>
      <c r="N72" s="112"/>
    </row>
    <row r="73" spans="1:14" ht="21" customHeight="1" x14ac:dyDescent="0.2">
      <c r="A73" s="64" t="s">
        <v>65</v>
      </c>
      <c r="B73" s="151">
        <v>14</v>
      </c>
      <c r="C73" s="170">
        <v>5</v>
      </c>
      <c r="D73" s="170">
        <v>4</v>
      </c>
      <c r="E73" s="170">
        <v>73</v>
      </c>
      <c r="F73" s="170">
        <v>20</v>
      </c>
      <c r="G73" s="170">
        <v>51</v>
      </c>
      <c r="H73" s="170">
        <v>0</v>
      </c>
      <c r="I73" s="170">
        <v>74</v>
      </c>
      <c r="J73" s="170">
        <v>14</v>
      </c>
      <c r="K73" s="246">
        <v>4</v>
      </c>
      <c r="L73" s="112"/>
      <c r="M73" s="112"/>
      <c r="N73" s="112"/>
    </row>
    <row r="74" spans="1:14" ht="21" customHeight="1" x14ac:dyDescent="0.2">
      <c r="A74" s="64" t="s">
        <v>66</v>
      </c>
      <c r="B74" s="151">
        <v>24</v>
      </c>
      <c r="C74" s="170">
        <v>6</v>
      </c>
      <c r="D74" s="170">
        <v>3</v>
      </c>
      <c r="E74" s="170">
        <v>40</v>
      </c>
      <c r="F74" s="170">
        <v>29</v>
      </c>
      <c r="G74" s="170">
        <v>12</v>
      </c>
      <c r="H74" s="170">
        <v>2</v>
      </c>
      <c r="I74" s="170">
        <v>172</v>
      </c>
      <c r="J74" s="170">
        <v>74</v>
      </c>
      <c r="K74" s="246">
        <v>18</v>
      </c>
      <c r="L74" s="112"/>
      <c r="M74" s="112"/>
      <c r="N74" s="112"/>
    </row>
    <row r="75" spans="1:14" ht="21" customHeight="1" x14ac:dyDescent="0.2">
      <c r="A75" s="64" t="s">
        <v>67</v>
      </c>
      <c r="B75" s="151">
        <v>9</v>
      </c>
      <c r="C75" s="170">
        <v>2</v>
      </c>
      <c r="D75" s="170">
        <v>4</v>
      </c>
      <c r="E75" s="170">
        <v>19</v>
      </c>
      <c r="F75" s="170">
        <v>11</v>
      </c>
      <c r="G75" s="170">
        <v>1</v>
      </c>
      <c r="H75" s="170">
        <v>0</v>
      </c>
      <c r="I75" s="170">
        <v>25</v>
      </c>
      <c r="J75" s="170">
        <v>2</v>
      </c>
      <c r="K75" s="246">
        <v>4</v>
      </c>
      <c r="L75" s="112"/>
      <c r="M75" s="112"/>
      <c r="N75" s="112"/>
    </row>
    <row r="76" spans="1:14" ht="21" customHeight="1" x14ac:dyDescent="0.2">
      <c r="A76" s="64" t="s">
        <v>68</v>
      </c>
      <c r="B76" s="151">
        <v>1</v>
      </c>
      <c r="C76" s="170">
        <v>0</v>
      </c>
      <c r="D76" s="170">
        <v>0</v>
      </c>
      <c r="E76" s="170">
        <v>15</v>
      </c>
      <c r="F76" s="170">
        <v>15</v>
      </c>
      <c r="G76" s="170">
        <v>0</v>
      </c>
      <c r="H76" s="170">
        <v>0</v>
      </c>
      <c r="I76" s="170">
        <v>20</v>
      </c>
      <c r="J76" s="170">
        <v>0</v>
      </c>
      <c r="K76" s="246">
        <v>0</v>
      </c>
      <c r="L76" s="112"/>
      <c r="M76" s="112"/>
      <c r="N76" s="112"/>
    </row>
    <row r="77" spans="1:14" ht="21" customHeight="1" x14ac:dyDescent="0.2">
      <c r="A77" s="64" t="s">
        <v>69</v>
      </c>
      <c r="B77" s="151">
        <v>67</v>
      </c>
      <c r="C77" s="170">
        <v>41</v>
      </c>
      <c r="D77" s="170">
        <v>1</v>
      </c>
      <c r="E77" s="170">
        <v>133</v>
      </c>
      <c r="F77" s="170">
        <v>24</v>
      </c>
      <c r="G77" s="170">
        <v>53</v>
      </c>
      <c r="H77" s="170">
        <v>0</v>
      </c>
      <c r="I77" s="170">
        <v>201</v>
      </c>
      <c r="J77" s="170">
        <v>90</v>
      </c>
      <c r="K77" s="246">
        <v>13</v>
      </c>
      <c r="L77" s="112"/>
      <c r="M77" s="112"/>
      <c r="N77" s="112"/>
    </row>
    <row r="78" spans="1:14" ht="21" customHeight="1" x14ac:dyDescent="0.2">
      <c r="A78" s="66" t="s">
        <v>70</v>
      </c>
      <c r="B78" s="151">
        <v>77</v>
      </c>
      <c r="C78" s="170">
        <v>16</v>
      </c>
      <c r="D78" s="170">
        <v>2</v>
      </c>
      <c r="E78" s="170">
        <v>222</v>
      </c>
      <c r="F78" s="170">
        <v>46</v>
      </c>
      <c r="G78" s="170">
        <v>47</v>
      </c>
      <c r="H78" s="170">
        <v>2</v>
      </c>
      <c r="I78" s="170">
        <v>206</v>
      </c>
      <c r="J78" s="170">
        <v>68</v>
      </c>
      <c r="K78" s="246">
        <v>8</v>
      </c>
      <c r="L78" s="112"/>
      <c r="M78" s="112"/>
      <c r="N78" s="112"/>
    </row>
    <row r="79" spans="1:14" ht="21" customHeight="1" x14ac:dyDescent="0.2">
      <c r="A79" s="64" t="s">
        <v>71</v>
      </c>
      <c r="B79" s="151">
        <v>2</v>
      </c>
      <c r="C79" s="170">
        <v>0</v>
      </c>
      <c r="D79" s="170">
        <v>0</v>
      </c>
      <c r="E79" s="170">
        <v>20</v>
      </c>
      <c r="F79" s="170">
        <v>6</v>
      </c>
      <c r="G79" s="170">
        <v>7</v>
      </c>
      <c r="H79" s="170">
        <v>0</v>
      </c>
      <c r="I79" s="170">
        <v>15</v>
      </c>
      <c r="J79" s="170">
        <v>5</v>
      </c>
      <c r="K79" s="246">
        <v>3</v>
      </c>
      <c r="L79" s="112"/>
      <c r="M79" s="112"/>
      <c r="N79" s="112"/>
    </row>
    <row r="80" spans="1:14" ht="21" customHeight="1" x14ac:dyDescent="0.2">
      <c r="A80" s="64" t="s">
        <v>72</v>
      </c>
      <c r="B80" s="151">
        <v>2</v>
      </c>
      <c r="C80" s="170">
        <v>1</v>
      </c>
      <c r="D80" s="170">
        <v>0</v>
      </c>
      <c r="E80" s="170">
        <v>4</v>
      </c>
      <c r="F80" s="170">
        <v>1</v>
      </c>
      <c r="G80" s="170">
        <v>2</v>
      </c>
      <c r="H80" s="170">
        <v>0</v>
      </c>
      <c r="I80" s="170">
        <v>22</v>
      </c>
      <c r="J80" s="170">
        <v>2</v>
      </c>
      <c r="K80" s="246">
        <v>0</v>
      </c>
      <c r="L80" s="112"/>
      <c r="M80" s="112"/>
      <c r="N80" s="112"/>
    </row>
    <row r="81" spans="1:14" ht="21" customHeight="1" x14ac:dyDescent="0.2">
      <c r="A81" s="64" t="s">
        <v>73</v>
      </c>
      <c r="B81" s="151">
        <v>170</v>
      </c>
      <c r="C81" s="170">
        <v>85</v>
      </c>
      <c r="D81" s="170">
        <v>0</v>
      </c>
      <c r="E81" s="170">
        <v>134</v>
      </c>
      <c r="F81" s="170">
        <v>43</v>
      </c>
      <c r="G81" s="170">
        <v>73</v>
      </c>
      <c r="H81" s="170">
        <v>0</v>
      </c>
      <c r="I81" s="170">
        <v>245</v>
      </c>
      <c r="J81" s="170">
        <v>110</v>
      </c>
      <c r="K81" s="246">
        <v>2</v>
      </c>
      <c r="L81" s="112"/>
      <c r="M81" s="112"/>
      <c r="N81" s="112"/>
    </row>
    <row r="82" spans="1:14" ht="21" customHeight="1" x14ac:dyDescent="0.2">
      <c r="A82" s="64" t="s">
        <v>74</v>
      </c>
      <c r="B82" s="151">
        <v>1</v>
      </c>
      <c r="C82" s="170">
        <v>0</v>
      </c>
      <c r="D82" s="170">
        <v>0</v>
      </c>
      <c r="E82" s="170">
        <v>23</v>
      </c>
      <c r="F82" s="170">
        <v>9</v>
      </c>
      <c r="G82" s="170">
        <v>6</v>
      </c>
      <c r="H82" s="170">
        <v>1</v>
      </c>
      <c r="I82" s="170">
        <v>15</v>
      </c>
      <c r="J82" s="170">
        <v>10</v>
      </c>
      <c r="K82" s="246">
        <v>0</v>
      </c>
      <c r="L82" s="112"/>
      <c r="M82" s="112"/>
      <c r="N82" s="112"/>
    </row>
    <row r="83" spans="1:14" ht="21" customHeight="1" x14ac:dyDescent="0.2">
      <c r="A83" s="64" t="s">
        <v>75</v>
      </c>
      <c r="B83" s="151">
        <v>7</v>
      </c>
      <c r="C83" s="170">
        <v>0</v>
      </c>
      <c r="D83" s="170">
        <v>0</v>
      </c>
      <c r="E83" s="170">
        <v>58</v>
      </c>
      <c r="F83" s="170">
        <v>53</v>
      </c>
      <c r="G83" s="170">
        <v>7</v>
      </c>
      <c r="H83" s="170">
        <v>1</v>
      </c>
      <c r="I83" s="170">
        <v>45</v>
      </c>
      <c r="J83" s="170">
        <v>8</v>
      </c>
      <c r="K83" s="246">
        <v>4</v>
      </c>
      <c r="L83" s="112"/>
      <c r="M83" s="112"/>
      <c r="N83" s="112"/>
    </row>
    <row r="84" spans="1:14" ht="21" customHeight="1" x14ac:dyDescent="0.2">
      <c r="A84" s="68" t="s">
        <v>76</v>
      </c>
      <c r="B84" s="151">
        <v>72</v>
      </c>
      <c r="C84" s="170">
        <v>0</v>
      </c>
      <c r="D84" s="170">
        <v>2</v>
      </c>
      <c r="E84" s="170">
        <v>254</v>
      </c>
      <c r="F84" s="170">
        <v>151</v>
      </c>
      <c r="G84" s="170">
        <v>3</v>
      </c>
      <c r="H84" s="170">
        <v>0</v>
      </c>
      <c r="I84" s="170">
        <v>75</v>
      </c>
      <c r="J84" s="170">
        <v>0</v>
      </c>
      <c r="K84" s="246">
        <v>4</v>
      </c>
      <c r="L84" s="112"/>
      <c r="M84" s="112"/>
      <c r="N84" s="112"/>
    </row>
    <row r="85" spans="1:14" ht="21" customHeight="1" x14ac:dyDescent="0.2">
      <c r="A85" s="69" t="s">
        <v>77</v>
      </c>
      <c r="B85" s="152">
        <v>505</v>
      </c>
      <c r="C85" s="171">
        <v>177</v>
      </c>
      <c r="D85" s="171">
        <v>16</v>
      </c>
      <c r="E85" s="171">
        <v>1342</v>
      </c>
      <c r="F85" s="171">
        <v>515</v>
      </c>
      <c r="G85" s="171">
        <v>483</v>
      </c>
      <c r="H85" s="171">
        <v>16</v>
      </c>
      <c r="I85" s="171">
        <v>1262</v>
      </c>
      <c r="J85" s="171">
        <v>442</v>
      </c>
      <c r="K85" s="247">
        <v>91</v>
      </c>
      <c r="L85" s="112"/>
      <c r="M85" s="112"/>
      <c r="N85" s="112"/>
    </row>
    <row r="86" spans="1:14" ht="21" customHeight="1" x14ac:dyDescent="0.2">
      <c r="A86" s="66" t="s">
        <v>78</v>
      </c>
      <c r="B86" s="151">
        <v>0</v>
      </c>
      <c r="C86" s="170">
        <v>0</v>
      </c>
      <c r="D86" s="170">
        <v>0</v>
      </c>
      <c r="E86" s="170">
        <v>5</v>
      </c>
      <c r="F86" s="170">
        <v>0</v>
      </c>
      <c r="G86" s="170">
        <v>2</v>
      </c>
      <c r="H86" s="170">
        <v>0</v>
      </c>
      <c r="I86" s="170">
        <v>1</v>
      </c>
      <c r="J86" s="170">
        <v>1</v>
      </c>
      <c r="K86" s="246">
        <v>1</v>
      </c>
      <c r="L86" s="112"/>
      <c r="M86" s="112"/>
      <c r="N86" s="112"/>
    </row>
    <row r="87" spans="1:14" ht="21" customHeight="1" x14ac:dyDescent="0.2">
      <c r="A87" s="64" t="s">
        <v>79</v>
      </c>
      <c r="B87" s="151">
        <v>23</v>
      </c>
      <c r="C87" s="170">
        <v>11</v>
      </c>
      <c r="D87" s="170">
        <v>1</v>
      </c>
      <c r="E87" s="170">
        <v>68</v>
      </c>
      <c r="F87" s="170">
        <v>60</v>
      </c>
      <c r="G87" s="170">
        <v>33</v>
      </c>
      <c r="H87" s="170">
        <v>5</v>
      </c>
      <c r="I87" s="170">
        <v>148</v>
      </c>
      <c r="J87" s="170">
        <v>94</v>
      </c>
      <c r="K87" s="246">
        <v>0</v>
      </c>
      <c r="L87" s="112"/>
      <c r="M87" s="112"/>
      <c r="N87" s="112"/>
    </row>
    <row r="88" spans="1:14" ht="21" customHeight="1" x14ac:dyDescent="0.2">
      <c r="A88" s="64" t="s">
        <v>80</v>
      </c>
      <c r="B88" s="151">
        <v>8</v>
      </c>
      <c r="C88" s="170">
        <v>5</v>
      </c>
      <c r="D88" s="170">
        <v>0</v>
      </c>
      <c r="E88" s="170">
        <v>113</v>
      </c>
      <c r="F88" s="170">
        <v>112</v>
      </c>
      <c r="G88" s="170">
        <v>10</v>
      </c>
      <c r="H88" s="170">
        <v>0</v>
      </c>
      <c r="I88" s="170">
        <v>40</v>
      </c>
      <c r="J88" s="170">
        <v>2</v>
      </c>
      <c r="K88" s="246">
        <v>0</v>
      </c>
      <c r="L88" s="112"/>
      <c r="M88" s="112"/>
      <c r="N88" s="112"/>
    </row>
    <row r="89" spans="1:14" ht="21" customHeight="1" x14ac:dyDescent="0.2">
      <c r="A89" s="64" t="s">
        <v>81</v>
      </c>
      <c r="B89" s="151">
        <v>0</v>
      </c>
      <c r="C89" s="170">
        <v>0</v>
      </c>
      <c r="D89" s="170">
        <v>0</v>
      </c>
      <c r="E89" s="170">
        <v>5</v>
      </c>
      <c r="F89" s="170">
        <v>4</v>
      </c>
      <c r="G89" s="170">
        <v>3</v>
      </c>
      <c r="H89" s="170">
        <v>1</v>
      </c>
      <c r="I89" s="170">
        <v>3</v>
      </c>
      <c r="J89" s="170">
        <v>0</v>
      </c>
      <c r="K89" s="246">
        <v>0</v>
      </c>
      <c r="L89" s="112"/>
      <c r="M89" s="112"/>
      <c r="N89" s="112"/>
    </row>
    <row r="90" spans="1:14" ht="21" customHeight="1" x14ac:dyDescent="0.2">
      <c r="A90" s="64" t="s">
        <v>82</v>
      </c>
      <c r="B90" s="151">
        <v>53</v>
      </c>
      <c r="C90" s="170">
        <v>7</v>
      </c>
      <c r="D90" s="170">
        <v>1</v>
      </c>
      <c r="E90" s="170">
        <v>46</v>
      </c>
      <c r="F90" s="170">
        <v>33</v>
      </c>
      <c r="G90" s="170">
        <v>7</v>
      </c>
      <c r="H90" s="170">
        <v>2</v>
      </c>
      <c r="I90" s="170">
        <v>168</v>
      </c>
      <c r="J90" s="170">
        <v>112</v>
      </c>
      <c r="K90" s="246">
        <v>1</v>
      </c>
      <c r="L90" s="112"/>
      <c r="M90" s="112"/>
      <c r="N90" s="112"/>
    </row>
    <row r="91" spans="1:14" ht="21" customHeight="1" x14ac:dyDescent="0.2">
      <c r="A91" s="64" t="s">
        <v>83</v>
      </c>
      <c r="B91" s="151">
        <v>7</v>
      </c>
      <c r="C91" s="170">
        <v>7</v>
      </c>
      <c r="D91" s="170">
        <v>0</v>
      </c>
      <c r="E91" s="170">
        <v>37</v>
      </c>
      <c r="F91" s="170">
        <v>15</v>
      </c>
      <c r="G91" s="170">
        <v>29</v>
      </c>
      <c r="H91" s="170">
        <v>0</v>
      </c>
      <c r="I91" s="170">
        <v>18</v>
      </c>
      <c r="J91" s="170">
        <v>13</v>
      </c>
      <c r="K91" s="246">
        <v>0</v>
      </c>
      <c r="L91" s="112"/>
      <c r="M91" s="112"/>
      <c r="N91" s="112"/>
    </row>
    <row r="92" spans="1:14" ht="21" customHeight="1" x14ac:dyDescent="0.2">
      <c r="A92" s="64" t="s">
        <v>84</v>
      </c>
      <c r="B92" s="151">
        <v>58</v>
      </c>
      <c r="C92" s="170">
        <v>10</v>
      </c>
      <c r="D92" s="170">
        <v>1</v>
      </c>
      <c r="E92" s="170">
        <v>154</v>
      </c>
      <c r="F92" s="170">
        <v>75</v>
      </c>
      <c r="G92" s="170">
        <v>28</v>
      </c>
      <c r="H92" s="170">
        <v>7</v>
      </c>
      <c r="I92" s="170">
        <v>77</v>
      </c>
      <c r="J92" s="170">
        <v>17</v>
      </c>
      <c r="K92" s="246">
        <v>2</v>
      </c>
      <c r="L92" s="112"/>
      <c r="M92" s="112"/>
      <c r="N92" s="112"/>
    </row>
    <row r="93" spans="1:14" ht="21" customHeight="1" x14ac:dyDescent="0.2">
      <c r="A93" s="64" t="s">
        <v>85</v>
      </c>
      <c r="B93" s="151">
        <v>44</v>
      </c>
      <c r="C93" s="170">
        <v>16</v>
      </c>
      <c r="D93" s="170">
        <v>6</v>
      </c>
      <c r="E93" s="170">
        <v>74</v>
      </c>
      <c r="F93" s="170">
        <v>38</v>
      </c>
      <c r="G93" s="170">
        <v>35</v>
      </c>
      <c r="H93" s="170">
        <v>7</v>
      </c>
      <c r="I93" s="170">
        <v>118</v>
      </c>
      <c r="J93" s="170">
        <v>36</v>
      </c>
      <c r="K93" s="246">
        <v>14</v>
      </c>
      <c r="L93" s="112"/>
      <c r="M93" s="112"/>
      <c r="N93" s="112"/>
    </row>
    <row r="94" spans="1:14" ht="21" customHeight="1" x14ac:dyDescent="0.2">
      <c r="A94" s="64" t="s">
        <v>86</v>
      </c>
      <c r="B94" s="151">
        <v>3</v>
      </c>
      <c r="C94" s="170">
        <v>0</v>
      </c>
      <c r="D94" s="170">
        <v>0</v>
      </c>
      <c r="E94" s="170">
        <v>3</v>
      </c>
      <c r="F94" s="170">
        <v>3</v>
      </c>
      <c r="G94" s="170">
        <v>0</v>
      </c>
      <c r="H94" s="170">
        <v>0</v>
      </c>
      <c r="I94" s="170">
        <v>6</v>
      </c>
      <c r="J94" s="170">
        <v>0</v>
      </c>
      <c r="K94" s="246">
        <v>0</v>
      </c>
      <c r="L94" s="112"/>
      <c r="M94" s="112"/>
      <c r="N94" s="112"/>
    </row>
    <row r="95" spans="1:14" ht="21" customHeight="1" x14ac:dyDescent="0.2">
      <c r="A95" s="64" t="s">
        <v>87</v>
      </c>
      <c r="B95" s="151">
        <v>38</v>
      </c>
      <c r="C95" s="170">
        <v>5</v>
      </c>
      <c r="D95" s="170">
        <v>1</v>
      </c>
      <c r="E95" s="170">
        <v>63</v>
      </c>
      <c r="F95" s="170">
        <v>25</v>
      </c>
      <c r="G95" s="170">
        <v>9</v>
      </c>
      <c r="H95" s="170">
        <v>5</v>
      </c>
      <c r="I95" s="170">
        <v>81</v>
      </c>
      <c r="J95" s="170">
        <v>9</v>
      </c>
      <c r="K95" s="246">
        <v>2</v>
      </c>
      <c r="L95" s="112"/>
      <c r="M95" s="112"/>
      <c r="N95" s="112"/>
    </row>
    <row r="96" spans="1:14" ht="21" customHeight="1" x14ac:dyDescent="0.2">
      <c r="A96" s="68" t="s">
        <v>88</v>
      </c>
      <c r="B96" s="151">
        <v>10</v>
      </c>
      <c r="C96" s="170">
        <v>7</v>
      </c>
      <c r="D96" s="170">
        <v>0</v>
      </c>
      <c r="E96" s="170">
        <v>33</v>
      </c>
      <c r="F96" s="170">
        <v>14</v>
      </c>
      <c r="G96" s="170">
        <v>20</v>
      </c>
      <c r="H96" s="170">
        <v>1</v>
      </c>
      <c r="I96" s="170">
        <v>47</v>
      </c>
      <c r="J96" s="170">
        <v>20</v>
      </c>
      <c r="K96" s="246">
        <v>11</v>
      </c>
      <c r="L96" s="112"/>
      <c r="M96" s="112"/>
      <c r="N96" s="112"/>
    </row>
    <row r="97" spans="1:14" ht="21" customHeight="1" x14ac:dyDescent="0.2">
      <c r="A97" s="69" t="s">
        <v>89</v>
      </c>
      <c r="B97" s="152">
        <v>244</v>
      </c>
      <c r="C97" s="171">
        <v>68</v>
      </c>
      <c r="D97" s="171">
        <v>10</v>
      </c>
      <c r="E97" s="171">
        <v>601</v>
      </c>
      <c r="F97" s="171">
        <v>379</v>
      </c>
      <c r="G97" s="171">
        <v>176</v>
      </c>
      <c r="H97" s="171">
        <v>28</v>
      </c>
      <c r="I97" s="171">
        <v>707</v>
      </c>
      <c r="J97" s="171">
        <v>304</v>
      </c>
      <c r="K97" s="247">
        <v>31</v>
      </c>
      <c r="L97" s="112"/>
      <c r="M97" s="112"/>
      <c r="N97" s="112"/>
    </row>
    <row r="98" spans="1:14" ht="21" customHeight="1" thickBot="1" x14ac:dyDescent="0.25">
      <c r="A98" s="72" t="s">
        <v>90</v>
      </c>
      <c r="B98" s="249">
        <v>3388</v>
      </c>
      <c r="C98" s="250">
        <v>1571</v>
      </c>
      <c r="D98" s="250">
        <v>168</v>
      </c>
      <c r="E98" s="250">
        <v>7610</v>
      </c>
      <c r="F98" s="250">
        <v>2459</v>
      </c>
      <c r="G98" s="250">
        <v>3454</v>
      </c>
      <c r="H98" s="250">
        <v>321</v>
      </c>
      <c r="I98" s="250">
        <v>9169</v>
      </c>
      <c r="J98" s="250">
        <v>3693</v>
      </c>
      <c r="K98" s="251">
        <v>565</v>
      </c>
      <c r="L98" s="112"/>
      <c r="M98" s="112"/>
      <c r="N98" s="112"/>
    </row>
    <row r="99" spans="1:14" ht="13.7" customHeight="1" x14ac:dyDescent="0.2">
      <c r="E99" s="54"/>
      <c r="F99" s="54"/>
      <c r="G99" s="23"/>
      <c r="H99" s="23"/>
      <c r="I99" s="23"/>
      <c r="J99" s="23"/>
      <c r="K99" s="23"/>
    </row>
    <row r="100" spans="1:14" ht="29.25" customHeight="1" x14ac:dyDescent="0.2">
      <c r="A100" s="464" t="s">
        <v>396</v>
      </c>
      <c r="B100" s="464"/>
      <c r="C100" s="464"/>
      <c r="D100" s="464"/>
      <c r="E100" s="464"/>
      <c r="F100" s="464"/>
      <c r="G100" s="464"/>
      <c r="H100" s="464"/>
      <c r="I100" s="464"/>
      <c r="J100" s="464"/>
      <c r="K100" s="464"/>
      <c r="L100" s="25"/>
      <c r="M100" s="25"/>
    </row>
    <row r="101" spans="1:14" ht="15" x14ac:dyDescent="0.2">
      <c r="A101" s="24"/>
    </row>
    <row r="102" spans="1:14" ht="15" x14ac:dyDescent="0.2">
      <c r="A102" s="26"/>
      <c r="B102" s="27"/>
      <c r="C102" s="27"/>
      <c r="D102" s="27"/>
      <c r="H102" s="27"/>
      <c r="I102" s="27"/>
      <c r="J102" s="23"/>
    </row>
    <row r="103" spans="1:14" x14ac:dyDescent="0.2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 x14ac:dyDescent="0.2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282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369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3">
        <v>41974</v>
      </c>
      <c r="M7" s="363"/>
      <c r="N7" s="60"/>
    </row>
    <row r="8" spans="1:14" s="31" customFormat="1" ht="21" customHeight="1" x14ac:dyDescent="0.2">
      <c r="A8" s="400" t="s">
        <v>1</v>
      </c>
      <c r="B8" s="380" t="s">
        <v>284</v>
      </c>
      <c r="C8" s="407" t="s">
        <v>202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3"/>
    </row>
    <row r="9" spans="1:14" s="31" customFormat="1" ht="21" customHeight="1" thickBot="1" x14ac:dyDescent="0.25">
      <c r="A9" s="401"/>
      <c r="B9" s="382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190</v>
      </c>
      <c r="N9" s="93"/>
    </row>
    <row r="10" spans="1:14" ht="15.95" customHeight="1" x14ac:dyDescent="0.2">
      <c r="A10" s="96" t="s">
        <v>3</v>
      </c>
      <c r="B10" s="192">
        <v>75</v>
      </c>
      <c r="C10" s="186">
        <v>0</v>
      </c>
      <c r="D10" s="187">
        <v>8</v>
      </c>
      <c r="E10" s="187">
        <v>15</v>
      </c>
      <c r="F10" s="187">
        <v>8</v>
      </c>
      <c r="G10" s="187">
        <v>8</v>
      </c>
      <c r="H10" s="187">
        <v>22</v>
      </c>
      <c r="I10" s="187">
        <v>0</v>
      </c>
      <c r="J10" s="187">
        <v>0</v>
      </c>
      <c r="K10" s="187">
        <v>0</v>
      </c>
      <c r="L10" s="187">
        <v>14</v>
      </c>
      <c r="M10" s="107">
        <v>0</v>
      </c>
      <c r="N10" s="97"/>
    </row>
    <row r="11" spans="1:14" ht="15.95" customHeight="1" x14ac:dyDescent="0.2">
      <c r="A11" s="96" t="s">
        <v>4</v>
      </c>
      <c r="B11" s="186">
        <v>119</v>
      </c>
      <c r="C11" s="186">
        <v>0</v>
      </c>
      <c r="D11" s="187">
        <v>2</v>
      </c>
      <c r="E11" s="187">
        <v>6</v>
      </c>
      <c r="F11" s="187">
        <v>33</v>
      </c>
      <c r="G11" s="187">
        <v>2</v>
      </c>
      <c r="H11" s="187">
        <v>60</v>
      </c>
      <c r="I11" s="187">
        <v>0</v>
      </c>
      <c r="J11" s="187">
        <v>1</v>
      </c>
      <c r="K11" s="187">
        <v>12</v>
      </c>
      <c r="L11" s="187">
        <v>3</v>
      </c>
      <c r="M11" s="107">
        <v>0</v>
      </c>
      <c r="N11" s="97"/>
    </row>
    <row r="12" spans="1:14" ht="15.95" customHeight="1" x14ac:dyDescent="0.2">
      <c r="A12" s="96" t="s">
        <v>5</v>
      </c>
      <c r="B12" s="186">
        <v>59</v>
      </c>
      <c r="C12" s="186">
        <v>0</v>
      </c>
      <c r="D12" s="187">
        <v>0</v>
      </c>
      <c r="E12" s="187">
        <v>21</v>
      </c>
      <c r="F12" s="187">
        <v>7</v>
      </c>
      <c r="G12" s="187">
        <v>6</v>
      </c>
      <c r="H12" s="187">
        <v>24</v>
      </c>
      <c r="I12" s="187">
        <v>0</v>
      </c>
      <c r="J12" s="187">
        <v>0</v>
      </c>
      <c r="K12" s="187">
        <v>0</v>
      </c>
      <c r="L12" s="187">
        <v>1</v>
      </c>
      <c r="M12" s="107">
        <v>0</v>
      </c>
      <c r="N12" s="97"/>
    </row>
    <row r="13" spans="1:14" ht="15.95" customHeight="1" x14ac:dyDescent="0.2">
      <c r="A13" s="96" t="s">
        <v>6</v>
      </c>
      <c r="B13" s="186">
        <v>215</v>
      </c>
      <c r="C13" s="186">
        <v>0</v>
      </c>
      <c r="D13" s="187">
        <v>1</v>
      </c>
      <c r="E13" s="187">
        <v>0</v>
      </c>
      <c r="F13" s="187">
        <v>1</v>
      </c>
      <c r="G13" s="187">
        <v>1</v>
      </c>
      <c r="H13" s="187">
        <v>11</v>
      </c>
      <c r="I13" s="187">
        <v>0</v>
      </c>
      <c r="J13" s="187">
        <v>0</v>
      </c>
      <c r="K13" s="187">
        <v>120</v>
      </c>
      <c r="L13" s="187">
        <v>81</v>
      </c>
      <c r="M13" s="107">
        <v>0</v>
      </c>
      <c r="N13" s="97"/>
    </row>
    <row r="14" spans="1:14" ht="15.95" customHeight="1" x14ac:dyDescent="0.2">
      <c r="A14" s="96" t="s">
        <v>7</v>
      </c>
      <c r="B14" s="186">
        <v>83</v>
      </c>
      <c r="C14" s="186">
        <v>0</v>
      </c>
      <c r="D14" s="187">
        <v>1</v>
      </c>
      <c r="E14" s="187">
        <v>70</v>
      </c>
      <c r="F14" s="187">
        <v>1</v>
      </c>
      <c r="G14" s="187">
        <v>2</v>
      </c>
      <c r="H14" s="187">
        <v>6</v>
      </c>
      <c r="I14" s="187">
        <v>0</v>
      </c>
      <c r="J14" s="187">
        <v>0</v>
      </c>
      <c r="K14" s="187">
        <v>0</v>
      </c>
      <c r="L14" s="187">
        <v>3</v>
      </c>
      <c r="M14" s="107">
        <v>0</v>
      </c>
      <c r="N14" s="97"/>
    </row>
    <row r="15" spans="1:14" ht="15.95" customHeight="1" x14ac:dyDescent="0.2">
      <c r="A15" s="96" t="s">
        <v>8</v>
      </c>
      <c r="B15" s="186">
        <v>10</v>
      </c>
      <c r="C15" s="186">
        <v>0</v>
      </c>
      <c r="D15" s="187">
        <v>0</v>
      </c>
      <c r="E15" s="187">
        <v>1</v>
      </c>
      <c r="F15" s="187">
        <v>0</v>
      </c>
      <c r="G15" s="187">
        <v>3</v>
      </c>
      <c r="H15" s="187">
        <v>3</v>
      </c>
      <c r="I15" s="187">
        <v>0</v>
      </c>
      <c r="J15" s="187">
        <v>0</v>
      </c>
      <c r="K15" s="187">
        <v>3</v>
      </c>
      <c r="L15" s="187">
        <v>0</v>
      </c>
      <c r="M15" s="107">
        <v>0</v>
      </c>
      <c r="N15" s="97"/>
    </row>
    <row r="16" spans="1:14" ht="15.95" customHeight="1" x14ac:dyDescent="0.2">
      <c r="A16" s="96" t="s">
        <v>9</v>
      </c>
      <c r="B16" s="186">
        <v>76</v>
      </c>
      <c r="C16" s="186">
        <v>0</v>
      </c>
      <c r="D16" s="187">
        <v>1</v>
      </c>
      <c r="E16" s="187">
        <v>0</v>
      </c>
      <c r="F16" s="187">
        <v>14</v>
      </c>
      <c r="G16" s="187">
        <v>0</v>
      </c>
      <c r="H16" s="187">
        <v>16</v>
      </c>
      <c r="I16" s="187">
        <v>0</v>
      </c>
      <c r="J16" s="187">
        <v>2</v>
      </c>
      <c r="K16" s="187">
        <v>22</v>
      </c>
      <c r="L16" s="187">
        <v>21</v>
      </c>
      <c r="M16" s="107">
        <v>0</v>
      </c>
      <c r="N16" s="97"/>
    </row>
    <row r="17" spans="1:14" ht="15.95" customHeight="1" x14ac:dyDescent="0.2">
      <c r="A17" s="96" t="s">
        <v>10</v>
      </c>
      <c r="B17" s="188">
        <v>213</v>
      </c>
      <c r="C17" s="188">
        <v>0</v>
      </c>
      <c r="D17" s="189">
        <v>0</v>
      </c>
      <c r="E17" s="189">
        <v>1</v>
      </c>
      <c r="F17" s="189">
        <v>1</v>
      </c>
      <c r="G17" s="189">
        <v>111</v>
      </c>
      <c r="H17" s="189">
        <v>6</v>
      </c>
      <c r="I17" s="189">
        <v>0</v>
      </c>
      <c r="J17" s="189">
        <v>0</v>
      </c>
      <c r="K17" s="189">
        <v>74</v>
      </c>
      <c r="L17" s="189">
        <v>20</v>
      </c>
      <c r="M17" s="108">
        <v>0</v>
      </c>
      <c r="N17" s="97"/>
    </row>
    <row r="18" spans="1:14" ht="15.95" customHeight="1" x14ac:dyDescent="0.2">
      <c r="A18" s="98" t="s">
        <v>11</v>
      </c>
      <c r="B18" s="190">
        <v>850</v>
      </c>
      <c r="C18" s="198">
        <v>0</v>
      </c>
      <c r="D18" s="191">
        <v>13</v>
      </c>
      <c r="E18" s="191">
        <v>114</v>
      </c>
      <c r="F18" s="191">
        <v>65</v>
      </c>
      <c r="G18" s="191">
        <v>133</v>
      </c>
      <c r="H18" s="191">
        <v>148</v>
      </c>
      <c r="I18" s="191">
        <v>0</v>
      </c>
      <c r="J18" s="191">
        <v>3</v>
      </c>
      <c r="K18" s="191">
        <v>231</v>
      </c>
      <c r="L18" s="191">
        <v>143</v>
      </c>
      <c r="M18" s="109">
        <v>0</v>
      </c>
      <c r="N18" s="97"/>
    </row>
    <row r="19" spans="1:14" ht="15.95" customHeight="1" x14ac:dyDescent="0.2">
      <c r="A19" s="96" t="s">
        <v>12</v>
      </c>
      <c r="B19" s="200">
        <v>37</v>
      </c>
      <c r="C19" s="186">
        <v>0</v>
      </c>
      <c r="D19" s="187">
        <v>2</v>
      </c>
      <c r="E19" s="187">
        <v>3</v>
      </c>
      <c r="F19" s="187">
        <v>2</v>
      </c>
      <c r="G19" s="187">
        <v>6</v>
      </c>
      <c r="H19" s="187">
        <v>10</v>
      </c>
      <c r="I19" s="187">
        <v>0</v>
      </c>
      <c r="J19" s="187">
        <v>1</v>
      </c>
      <c r="K19" s="187">
        <v>10</v>
      </c>
      <c r="L19" s="187">
        <v>3</v>
      </c>
      <c r="M19" s="107">
        <v>0</v>
      </c>
      <c r="N19" s="97"/>
    </row>
    <row r="20" spans="1:14" ht="15.95" customHeight="1" x14ac:dyDescent="0.2">
      <c r="A20" s="96" t="s">
        <v>13</v>
      </c>
      <c r="B20" s="186">
        <v>30</v>
      </c>
      <c r="C20" s="186">
        <v>1</v>
      </c>
      <c r="D20" s="187">
        <v>3</v>
      </c>
      <c r="E20" s="187">
        <v>1</v>
      </c>
      <c r="F20" s="187">
        <v>1</v>
      </c>
      <c r="G20" s="187">
        <v>1</v>
      </c>
      <c r="H20" s="187">
        <v>5</v>
      </c>
      <c r="I20" s="187">
        <v>0</v>
      </c>
      <c r="J20" s="187">
        <v>2</v>
      </c>
      <c r="K20" s="187">
        <v>5</v>
      </c>
      <c r="L20" s="187">
        <v>11</v>
      </c>
      <c r="M20" s="107">
        <v>0</v>
      </c>
      <c r="N20" s="97"/>
    </row>
    <row r="21" spans="1:14" ht="15.95" customHeight="1" x14ac:dyDescent="0.2">
      <c r="A21" s="96" t="s">
        <v>14</v>
      </c>
      <c r="B21" s="186">
        <v>36</v>
      </c>
      <c r="C21" s="186">
        <v>0</v>
      </c>
      <c r="D21" s="187">
        <v>0</v>
      </c>
      <c r="E21" s="187">
        <v>2</v>
      </c>
      <c r="F21" s="187">
        <v>1</v>
      </c>
      <c r="G21" s="187">
        <v>0</v>
      </c>
      <c r="H21" s="187">
        <v>8</v>
      </c>
      <c r="I21" s="187">
        <v>0</v>
      </c>
      <c r="J21" s="187">
        <v>1</v>
      </c>
      <c r="K21" s="187">
        <v>13</v>
      </c>
      <c r="L21" s="187">
        <v>11</v>
      </c>
      <c r="M21" s="107">
        <v>0</v>
      </c>
      <c r="N21" s="97"/>
    </row>
    <row r="22" spans="1:14" ht="15.95" customHeight="1" x14ac:dyDescent="0.2">
      <c r="A22" s="96" t="s">
        <v>15</v>
      </c>
      <c r="B22" s="186">
        <v>57</v>
      </c>
      <c r="C22" s="186">
        <v>0</v>
      </c>
      <c r="D22" s="187">
        <v>0</v>
      </c>
      <c r="E22" s="187">
        <v>5</v>
      </c>
      <c r="F22" s="187">
        <v>7</v>
      </c>
      <c r="G22" s="187">
        <v>8</v>
      </c>
      <c r="H22" s="187">
        <v>21</v>
      </c>
      <c r="I22" s="187">
        <v>0</v>
      </c>
      <c r="J22" s="187">
        <v>8</v>
      </c>
      <c r="K22" s="187">
        <v>2</v>
      </c>
      <c r="L22" s="187">
        <v>6</v>
      </c>
      <c r="M22" s="107">
        <v>0</v>
      </c>
      <c r="N22" s="97"/>
    </row>
    <row r="23" spans="1:14" ht="15.95" customHeight="1" x14ac:dyDescent="0.2">
      <c r="A23" s="96" t="s">
        <v>16</v>
      </c>
      <c r="B23" s="186">
        <v>14</v>
      </c>
      <c r="C23" s="186">
        <v>0</v>
      </c>
      <c r="D23" s="187">
        <v>1</v>
      </c>
      <c r="E23" s="187">
        <v>2</v>
      </c>
      <c r="F23" s="187">
        <v>1</v>
      </c>
      <c r="G23" s="187">
        <v>1</v>
      </c>
      <c r="H23" s="187">
        <v>2</v>
      </c>
      <c r="I23" s="187">
        <v>0</v>
      </c>
      <c r="J23" s="187">
        <v>3</v>
      </c>
      <c r="K23" s="187">
        <v>1</v>
      </c>
      <c r="L23" s="187">
        <v>3</v>
      </c>
      <c r="M23" s="107">
        <v>0</v>
      </c>
      <c r="N23" s="97"/>
    </row>
    <row r="24" spans="1:14" ht="15.95" customHeight="1" x14ac:dyDescent="0.2">
      <c r="A24" s="96" t="s">
        <v>17</v>
      </c>
      <c r="B24" s="186">
        <v>10</v>
      </c>
      <c r="C24" s="186">
        <v>0</v>
      </c>
      <c r="D24" s="187">
        <v>0</v>
      </c>
      <c r="E24" s="187">
        <v>2</v>
      </c>
      <c r="F24" s="187">
        <v>3</v>
      </c>
      <c r="G24" s="187">
        <v>0</v>
      </c>
      <c r="H24" s="187">
        <v>3</v>
      </c>
      <c r="I24" s="187">
        <v>0</v>
      </c>
      <c r="J24" s="187">
        <v>1</v>
      </c>
      <c r="K24" s="187">
        <v>0</v>
      </c>
      <c r="L24" s="187">
        <v>1</v>
      </c>
      <c r="M24" s="107">
        <v>0</v>
      </c>
      <c r="N24" s="97"/>
    </row>
    <row r="25" spans="1:14" ht="15.95" customHeight="1" x14ac:dyDescent="0.2">
      <c r="A25" s="99" t="s">
        <v>18</v>
      </c>
      <c r="B25" s="188">
        <v>172</v>
      </c>
      <c r="C25" s="188">
        <v>0</v>
      </c>
      <c r="D25" s="189">
        <v>7</v>
      </c>
      <c r="E25" s="189">
        <v>2</v>
      </c>
      <c r="F25" s="189">
        <v>2</v>
      </c>
      <c r="G25" s="189">
        <v>7</v>
      </c>
      <c r="H25" s="189">
        <v>5</v>
      </c>
      <c r="I25" s="189">
        <v>0</v>
      </c>
      <c r="J25" s="189">
        <v>2</v>
      </c>
      <c r="K25" s="189">
        <v>145</v>
      </c>
      <c r="L25" s="189">
        <v>2</v>
      </c>
      <c r="M25" s="108">
        <v>0</v>
      </c>
      <c r="N25" s="97"/>
    </row>
    <row r="26" spans="1:14" ht="15.95" customHeight="1" x14ac:dyDescent="0.2">
      <c r="A26" s="100" t="s">
        <v>19</v>
      </c>
      <c r="B26" s="190">
        <v>356</v>
      </c>
      <c r="C26" s="198">
        <v>1</v>
      </c>
      <c r="D26" s="191">
        <v>13</v>
      </c>
      <c r="E26" s="191">
        <v>17</v>
      </c>
      <c r="F26" s="191">
        <v>17</v>
      </c>
      <c r="G26" s="191">
        <v>23</v>
      </c>
      <c r="H26" s="191">
        <v>54</v>
      </c>
      <c r="I26" s="191">
        <v>0</v>
      </c>
      <c r="J26" s="191">
        <v>18</v>
      </c>
      <c r="K26" s="191">
        <v>176</v>
      </c>
      <c r="L26" s="191">
        <v>37</v>
      </c>
      <c r="M26" s="109">
        <v>0</v>
      </c>
      <c r="N26" s="97"/>
    </row>
    <row r="27" spans="1:14" ht="15.95" customHeight="1" x14ac:dyDescent="0.2">
      <c r="A27" s="96" t="s">
        <v>20</v>
      </c>
      <c r="B27" s="200">
        <v>17</v>
      </c>
      <c r="C27" s="186">
        <v>0</v>
      </c>
      <c r="D27" s="187">
        <v>0</v>
      </c>
      <c r="E27" s="187">
        <v>0</v>
      </c>
      <c r="F27" s="187">
        <v>0</v>
      </c>
      <c r="G27" s="187">
        <v>0</v>
      </c>
      <c r="H27" s="187">
        <v>2</v>
      </c>
      <c r="I27" s="187">
        <v>0</v>
      </c>
      <c r="J27" s="187">
        <v>10</v>
      </c>
      <c r="K27" s="187">
        <v>3</v>
      </c>
      <c r="L27" s="187">
        <v>2</v>
      </c>
      <c r="M27" s="107">
        <v>0</v>
      </c>
      <c r="N27" s="97"/>
    </row>
    <row r="28" spans="1:14" ht="15.95" customHeight="1" x14ac:dyDescent="0.2">
      <c r="A28" s="96" t="s">
        <v>21</v>
      </c>
      <c r="B28" s="186">
        <v>16</v>
      </c>
      <c r="C28" s="186">
        <v>0</v>
      </c>
      <c r="D28" s="187">
        <v>1</v>
      </c>
      <c r="E28" s="187">
        <v>1</v>
      </c>
      <c r="F28" s="187">
        <v>0</v>
      </c>
      <c r="G28" s="187">
        <v>1</v>
      </c>
      <c r="H28" s="187">
        <v>6</v>
      </c>
      <c r="I28" s="187">
        <v>0</v>
      </c>
      <c r="J28" s="187">
        <v>5</v>
      </c>
      <c r="K28" s="187">
        <v>2</v>
      </c>
      <c r="L28" s="187">
        <v>0</v>
      </c>
      <c r="M28" s="107">
        <v>0</v>
      </c>
      <c r="N28" s="97"/>
    </row>
    <row r="29" spans="1:14" ht="15.95" customHeight="1" x14ac:dyDescent="0.2">
      <c r="A29" s="96" t="s">
        <v>22</v>
      </c>
      <c r="B29" s="186">
        <v>16</v>
      </c>
      <c r="C29" s="186">
        <v>0</v>
      </c>
      <c r="D29" s="187">
        <v>0</v>
      </c>
      <c r="E29" s="187">
        <v>2</v>
      </c>
      <c r="F29" s="187">
        <v>2</v>
      </c>
      <c r="G29" s="187">
        <v>0</v>
      </c>
      <c r="H29" s="187">
        <v>2</v>
      </c>
      <c r="I29" s="187">
        <v>0</v>
      </c>
      <c r="J29" s="187">
        <v>0</v>
      </c>
      <c r="K29" s="187">
        <v>10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23</v>
      </c>
      <c r="B30" s="186">
        <v>26</v>
      </c>
      <c r="C30" s="186">
        <v>0</v>
      </c>
      <c r="D30" s="187">
        <v>0</v>
      </c>
      <c r="E30" s="187">
        <v>1</v>
      </c>
      <c r="F30" s="187">
        <v>2</v>
      </c>
      <c r="G30" s="187">
        <v>2</v>
      </c>
      <c r="H30" s="187">
        <v>14</v>
      </c>
      <c r="I30" s="187">
        <v>0</v>
      </c>
      <c r="J30" s="187">
        <v>1</v>
      </c>
      <c r="K30" s="187">
        <v>3</v>
      </c>
      <c r="L30" s="187">
        <v>3</v>
      </c>
      <c r="M30" s="107">
        <v>0</v>
      </c>
      <c r="N30" s="97"/>
    </row>
    <row r="31" spans="1:14" ht="15.95" customHeight="1" x14ac:dyDescent="0.2">
      <c r="A31" s="96" t="s">
        <v>24</v>
      </c>
      <c r="B31" s="186">
        <v>30</v>
      </c>
      <c r="C31" s="186">
        <v>0</v>
      </c>
      <c r="D31" s="187">
        <v>0</v>
      </c>
      <c r="E31" s="187">
        <v>2</v>
      </c>
      <c r="F31" s="187">
        <v>1</v>
      </c>
      <c r="G31" s="187">
        <v>0</v>
      </c>
      <c r="H31" s="187">
        <v>4</v>
      </c>
      <c r="I31" s="187">
        <v>0</v>
      </c>
      <c r="J31" s="187">
        <v>10</v>
      </c>
      <c r="K31" s="187">
        <v>12</v>
      </c>
      <c r="L31" s="187">
        <v>1</v>
      </c>
      <c r="M31" s="107">
        <v>0</v>
      </c>
      <c r="N31" s="97"/>
    </row>
    <row r="32" spans="1:14" ht="15.95" customHeight="1" x14ac:dyDescent="0.2">
      <c r="A32" s="96" t="s">
        <v>25</v>
      </c>
      <c r="B32" s="186">
        <v>7</v>
      </c>
      <c r="C32" s="186">
        <v>0</v>
      </c>
      <c r="D32" s="187">
        <v>0</v>
      </c>
      <c r="E32" s="187">
        <v>0</v>
      </c>
      <c r="F32" s="187">
        <v>1</v>
      </c>
      <c r="G32" s="187">
        <v>0</v>
      </c>
      <c r="H32" s="187">
        <v>1</v>
      </c>
      <c r="I32" s="187">
        <v>0</v>
      </c>
      <c r="J32" s="187">
        <v>0</v>
      </c>
      <c r="K32" s="187">
        <v>2</v>
      </c>
      <c r="L32" s="187">
        <v>3</v>
      </c>
      <c r="M32" s="107">
        <v>0</v>
      </c>
      <c r="N32" s="97"/>
    </row>
    <row r="33" spans="1:14" ht="15.95" customHeight="1" x14ac:dyDescent="0.2">
      <c r="A33" s="96" t="s">
        <v>26</v>
      </c>
      <c r="B33" s="186">
        <v>59</v>
      </c>
      <c r="C33" s="186">
        <v>0</v>
      </c>
      <c r="D33" s="187">
        <v>0</v>
      </c>
      <c r="E33" s="187">
        <v>1</v>
      </c>
      <c r="F33" s="187">
        <v>11</v>
      </c>
      <c r="G33" s="187">
        <v>2</v>
      </c>
      <c r="H33" s="187">
        <v>26</v>
      </c>
      <c r="I33" s="187">
        <v>0</v>
      </c>
      <c r="J33" s="187">
        <v>15</v>
      </c>
      <c r="K33" s="187">
        <v>4</v>
      </c>
      <c r="L33" s="187">
        <v>0</v>
      </c>
      <c r="M33" s="107">
        <v>0</v>
      </c>
      <c r="N33" s="97"/>
    </row>
    <row r="34" spans="1:14" ht="15.95" customHeight="1" x14ac:dyDescent="0.2">
      <c r="A34" s="96" t="s">
        <v>27</v>
      </c>
      <c r="B34" s="186">
        <v>32</v>
      </c>
      <c r="C34" s="186">
        <v>0</v>
      </c>
      <c r="D34" s="187">
        <v>1</v>
      </c>
      <c r="E34" s="187">
        <v>1</v>
      </c>
      <c r="F34" s="187">
        <v>2</v>
      </c>
      <c r="G34" s="187">
        <v>3</v>
      </c>
      <c r="H34" s="187">
        <v>1</v>
      </c>
      <c r="I34" s="187">
        <v>0</v>
      </c>
      <c r="J34" s="187">
        <v>7</v>
      </c>
      <c r="K34" s="187">
        <v>11</v>
      </c>
      <c r="L34" s="187">
        <v>6</v>
      </c>
      <c r="M34" s="107">
        <v>0</v>
      </c>
      <c r="N34" s="97"/>
    </row>
    <row r="35" spans="1:14" ht="15.95" customHeight="1" x14ac:dyDescent="0.2">
      <c r="A35" s="99" t="s">
        <v>28</v>
      </c>
      <c r="B35" s="188">
        <v>37</v>
      </c>
      <c r="C35" s="188">
        <v>0</v>
      </c>
      <c r="D35" s="189">
        <v>1</v>
      </c>
      <c r="E35" s="189">
        <v>8</v>
      </c>
      <c r="F35" s="189">
        <v>3</v>
      </c>
      <c r="G35" s="189">
        <v>0</v>
      </c>
      <c r="H35" s="189">
        <v>9</v>
      </c>
      <c r="I35" s="189">
        <v>0</v>
      </c>
      <c r="J35" s="189">
        <v>15</v>
      </c>
      <c r="K35" s="189">
        <v>0</v>
      </c>
      <c r="L35" s="189">
        <v>1</v>
      </c>
      <c r="M35" s="108">
        <v>0</v>
      </c>
      <c r="N35" s="97"/>
    </row>
    <row r="36" spans="1:14" ht="15.95" customHeight="1" x14ac:dyDescent="0.2">
      <c r="A36" s="100" t="s">
        <v>29</v>
      </c>
      <c r="B36" s="193">
        <v>240</v>
      </c>
      <c r="C36" s="198">
        <v>0</v>
      </c>
      <c r="D36" s="191">
        <v>3</v>
      </c>
      <c r="E36" s="191">
        <v>16</v>
      </c>
      <c r="F36" s="191">
        <v>22</v>
      </c>
      <c r="G36" s="191">
        <v>8</v>
      </c>
      <c r="H36" s="191">
        <v>65</v>
      </c>
      <c r="I36" s="191">
        <v>0</v>
      </c>
      <c r="J36" s="191">
        <v>63</v>
      </c>
      <c r="K36" s="191">
        <v>47</v>
      </c>
      <c r="L36" s="191">
        <v>16</v>
      </c>
      <c r="M36" s="109">
        <v>0</v>
      </c>
      <c r="N36" s="97"/>
    </row>
    <row r="37" spans="1:14" ht="15.95" customHeight="1" x14ac:dyDescent="0.2">
      <c r="A37" s="96" t="s">
        <v>30</v>
      </c>
      <c r="B37" s="200">
        <v>48</v>
      </c>
      <c r="C37" s="186">
        <v>0</v>
      </c>
      <c r="D37" s="187">
        <v>0</v>
      </c>
      <c r="E37" s="187">
        <v>5</v>
      </c>
      <c r="F37" s="187">
        <v>3</v>
      </c>
      <c r="G37" s="187">
        <v>2</v>
      </c>
      <c r="H37" s="187">
        <v>18</v>
      </c>
      <c r="I37" s="187">
        <v>0</v>
      </c>
      <c r="J37" s="187">
        <v>4</v>
      </c>
      <c r="K37" s="187">
        <v>6</v>
      </c>
      <c r="L37" s="187">
        <v>10</v>
      </c>
      <c r="M37" s="107">
        <v>0</v>
      </c>
      <c r="N37" s="97"/>
    </row>
    <row r="38" spans="1:14" ht="15.95" customHeight="1" x14ac:dyDescent="0.2">
      <c r="A38" s="96" t="s">
        <v>31</v>
      </c>
      <c r="B38" s="186">
        <v>97</v>
      </c>
      <c r="C38" s="186">
        <v>1</v>
      </c>
      <c r="D38" s="187">
        <v>1</v>
      </c>
      <c r="E38" s="187">
        <v>6</v>
      </c>
      <c r="F38" s="187">
        <v>7</v>
      </c>
      <c r="G38" s="187">
        <v>11</v>
      </c>
      <c r="H38" s="187">
        <v>26</v>
      </c>
      <c r="I38" s="187">
        <v>1</v>
      </c>
      <c r="J38" s="187">
        <v>12</v>
      </c>
      <c r="K38" s="187">
        <v>26</v>
      </c>
      <c r="L38" s="187">
        <v>6</v>
      </c>
      <c r="M38" s="107">
        <v>0</v>
      </c>
      <c r="N38" s="97"/>
    </row>
    <row r="39" spans="1:14" ht="15.95" customHeight="1" x14ac:dyDescent="0.2">
      <c r="A39" s="96" t="s">
        <v>32</v>
      </c>
      <c r="B39" s="186">
        <v>78</v>
      </c>
      <c r="C39" s="186">
        <v>4</v>
      </c>
      <c r="D39" s="187">
        <v>0</v>
      </c>
      <c r="E39" s="187">
        <v>7</v>
      </c>
      <c r="F39" s="187">
        <v>3</v>
      </c>
      <c r="G39" s="187">
        <v>5</v>
      </c>
      <c r="H39" s="187">
        <v>16</v>
      </c>
      <c r="I39" s="187">
        <v>0</v>
      </c>
      <c r="J39" s="187">
        <v>9</v>
      </c>
      <c r="K39" s="187">
        <v>27</v>
      </c>
      <c r="L39" s="187">
        <v>7</v>
      </c>
      <c r="M39" s="107">
        <v>0</v>
      </c>
      <c r="N39" s="97"/>
    </row>
    <row r="40" spans="1:14" ht="15.95" customHeight="1" x14ac:dyDescent="0.2">
      <c r="A40" s="96" t="s">
        <v>33</v>
      </c>
      <c r="B40" s="186">
        <v>38</v>
      </c>
      <c r="C40" s="186">
        <v>0</v>
      </c>
      <c r="D40" s="187">
        <v>1</v>
      </c>
      <c r="E40" s="187">
        <v>0</v>
      </c>
      <c r="F40" s="187">
        <v>10</v>
      </c>
      <c r="G40" s="187">
        <v>4</v>
      </c>
      <c r="H40" s="187">
        <v>8</v>
      </c>
      <c r="I40" s="187">
        <v>2</v>
      </c>
      <c r="J40" s="187">
        <v>1</v>
      </c>
      <c r="K40" s="187">
        <v>2</v>
      </c>
      <c r="L40" s="187">
        <v>10</v>
      </c>
      <c r="M40" s="107">
        <v>0</v>
      </c>
      <c r="N40" s="97"/>
    </row>
    <row r="41" spans="1:14" ht="15.95" customHeight="1" x14ac:dyDescent="0.2">
      <c r="A41" s="96" t="s">
        <v>34</v>
      </c>
      <c r="B41" s="194">
        <v>29</v>
      </c>
      <c r="C41" s="194">
        <v>0</v>
      </c>
      <c r="D41" s="195">
        <v>0</v>
      </c>
      <c r="E41" s="195">
        <v>2</v>
      </c>
      <c r="F41" s="195">
        <v>4</v>
      </c>
      <c r="G41" s="195">
        <v>1</v>
      </c>
      <c r="H41" s="195">
        <v>1</v>
      </c>
      <c r="I41" s="195">
        <v>0</v>
      </c>
      <c r="J41" s="195">
        <v>11</v>
      </c>
      <c r="K41" s="195">
        <v>0</v>
      </c>
      <c r="L41" s="195">
        <v>10</v>
      </c>
      <c r="M41" s="110">
        <v>0</v>
      </c>
      <c r="N41" s="97"/>
    </row>
    <row r="42" spans="1:14" ht="15.95" customHeight="1" x14ac:dyDescent="0.2">
      <c r="A42" s="96" t="s">
        <v>35</v>
      </c>
      <c r="B42" s="186">
        <v>72</v>
      </c>
      <c r="C42" s="186">
        <v>0</v>
      </c>
      <c r="D42" s="187">
        <v>0</v>
      </c>
      <c r="E42" s="187">
        <v>0</v>
      </c>
      <c r="F42" s="187">
        <v>2</v>
      </c>
      <c r="G42" s="187">
        <v>1</v>
      </c>
      <c r="H42" s="187">
        <v>5</v>
      </c>
      <c r="I42" s="187">
        <v>0</v>
      </c>
      <c r="J42" s="187">
        <v>61</v>
      </c>
      <c r="K42" s="187">
        <v>2</v>
      </c>
      <c r="L42" s="187">
        <v>1</v>
      </c>
      <c r="M42" s="107">
        <v>0</v>
      </c>
      <c r="N42" s="97"/>
    </row>
    <row r="43" spans="1:14" ht="15.95" customHeight="1" x14ac:dyDescent="0.2">
      <c r="A43" s="99" t="s">
        <v>36</v>
      </c>
      <c r="B43" s="188">
        <v>16</v>
      </c>
      <c r="C43" s="188">
        <v>0</v>
      </c>
      <c r="D43" s="189">
        <v>0</v>
      </c>
      <c r="E43" s="189">
        <v>0</v>
      </c>
      <c r="F43" s="189">
        <v>1</v>
      </c>
      <c r="G43" s="189">
        <v>1</v>
      </c>
      <c r="H43" s="189">
        <v>7</v>
      </c>
      <c r="I43" s="189">
        <v>0</v>
      </c>
      <c r="J43" s="189">
        <v>3</v>
      </c>
      <c r="K43" s="189">
        <v>3</v>
      </c>
      <c r="L43" s="189">
        <v>1</v>
      </c>
      <c r="M43" s="108">
        <v>0</v>
      </c>
      <c r="N43" s="97"/>
    </row>
    <row r="44" spans="1:14" ht="15.95" customHeight="1" x14ac:dyDescent="0.2">
      <c r="A44" s="100" t="s">
        <v>37</v>
      </c>
      <c r="B44" s="190">
        <v>378</v>
      </c>
      <c r="C44" s="198">
        <v>5</v>
      </c>
      <c r="D44" s="191">
        <v>2</v>
      </c>
      <c r="E44" s="191">
        <v>20</v>
      </c>
      <c r="F44" s="191">
        <v>30</v>
      </c>
      <c r="G44" s="191">
        <v>25</v>
      </c>
      <c r="H44" s="191">
        <v>81</v>
      </c>
      <c r="I44" s="191">
        <v>3</v>
      </c>
      <c r="J44" s="191">
        <v>101</v>
      </c>
      <c r="K44" s="191">
        <v>66</v>
      </c>
      <c r="L44" s="191">
        <v>45</v>
      </c>
      <c r="M44" s="109">
        <v>0</v>
      </c>
      <c r="N44" s="97"/>
    </row>
    <row r="45" spans="1:14" ht="15.95" customHeight="1" x14ac:dyDescent="0.2">
      <c r="A45" s="96" t="s">
        <v>38</v>
      </c>
      <c r="B45" s="200">
        <v>1</v>
      </c>
      <c r="C45" s="186">
        <v>0</v>
      </c>
      <c r="D45" s="187">
        <v>0</v>
      </c>
      <c r="E45" s="187">
        <v>0</v>
      </c>
      <c r="F45" s="187">
        <v>0</v>
      </c>
      <c r="G45" s="187">
        <v>0</v>
      </c>
      <c r="H45" s="187">
        <v>0</v>
      </c>
      <c r="I45" s="187">
        <v>0</v>
      </c>
      <c r="J45" s="187">
        <v>0</v>
      </c>
      <c r="K45" s="187">
        <v>0</v>
      </c>
      <c r="L45" s="187">
        <v>1</v>
      </c>
      <c r="M45" s="107">
        <v>0</v>
      </c>
      <c r="N45" s="97"/>
    </row>
    <row r="46" spans="1:14" ht="15.95" customHeight="1" x14ac:dyDescent="0.2">
      <c r="A46" s="96" t="s">
        <v>39</v>
      </c>
      <c r="B46" s="186">
        <v>42</v>
      </c>
      <c r="C46" s="186">
        <v>0</v>
      </c>
      <c r="D46" s="187">
        <v>1</v>
      </c>
      <c r="E46" s="187">
        <v>1</v>
      </c>
      <c r="F46" s="187">
        <v>0</v>
      </c>
      <c r="G46" s="187">
        <v>0</v>
      </c>
      <c r="H46" s="187">
        <v>4</v>
      </c>
      <c r="I46" s="187">
        <v>0</v>
      </c>
      <c r="J46" s="187">
        <v>13</v>
      </c>
      <c r="K46" s="187">
        <v>1</v>
      </c>
      <c r="L46" s="187">
        <v>22</v>
      </c>
      <c r="M46" s="107">
        <v>0</v>
      </c>
      <c r="N46" s="97"/>
    </row>
    <row r="47" spans="1:14" ht="15.95" customHeight="1" x14ac:dyDescent="0.2">
      <c r="A47" s="96" t="s">
        <v>40</v>
      </c>
      <c r="B47" s="186">
        <v>78</v>
      </c>
      <c r="C47" s="186">
        <v>0</v>
      </c>
      <c r="D47" s="187">
        <v>1</v>
      </c>
      <c r="E47" s="187">
        <v>1</v>
      </c>
      <c r="F47" s="187">
        <v>1</v>
      </c>
      <c r="G47" s="187">
        <v>0</v>
      </c>
      <c r="H47" s="187">
        <v>4</v>
      </c>
      <c r="I47" s="187">
        <v>0</v>
      </c>
      <c r="J47" s="187">
        <v>50</v>
      </c>
      <c r="K47" s="187">
        <v>2</v>
      </c>
      <c r="L47" s="187">
        <v>19</v>
      </c>
      <c r="M47" s="107">
        <v>0</v>
      </c>
      <c r="N47" s="97"/>
    </row>
    <row r="48" spans="1:14" ht="15.95" customHeight="1" x14ac:dyDescent="0.2">
      <c r="A48" s="96" t="s">
        <v>41</v>
      </c>
      <c r="B48" s="186">
        <v>4</v>
      </c>
      <c r="C48" s="186">
        <v>0</v>
      </c>
      <c r="D48" s="187">
        <v>0</v>
      </c>
      <c r="E48" s="187">
        <v>0</v>
      </c>
      <c r="F48" s="187">
        <v>1</v>
      </c>
      <c r="G48" s="187">
        <v>0</v>
      </c>
      <c r="H48" s="187">
        <v>0</v>
      </c>
      <c r="I48" s="187">
        <v>0</v>
      </c>
      <c r="J48" s="187">
        <v>2</v>
      </c>
      <c r="K48" s="187">
        <v>0</v>
      </c>
      <c r="L48" s="187">
        <v>1</v>
      </c>
      <c r="M48" s="107">
        <v>0</v>
      </c>
      <c r="N48" s="97"/>
    </row>
    <row r="49" spans="1:14" ht="15.95" customHeight="1" x14ac:dyDescent="0.2">
      <c r="A49" s="96" t="s">
        <v>42</v>
      </c>
      <c r="B49" s="186">
        <v>42</v>
      </c>
      <c r="C49" s="186">
        <v>0</v>
      </c>
      <c r="D49" s="187">
        <v>6</v>
      </c>
      <c r="E49" s="187">
        <v>3</v>
      </c>
      <c r="F49" s="187">
        <v>2</v>
      </c>
      <c r="G49" s="187">
        <v>2</v>
      </c>
      <c r="H49" s="187">
        <v>18</v>
      </c>
      <c r="I49" s="187">
        <v>0</v>
      </c>
      <c r="J49" s="187">
        <v>4</v>
      </c>
      <c r="K49" s="187">
        <v>0</v>
      </c>
      <c r="L49" s="187">
        <v>7</v>
      </c>
      <c r="M49" s="107">
        <v>0</v>
      </c>
      <c r="N49" s="97"/>
    </row>
    <row r="50" spans="1:14" ht="15.95" customHeight="1" x14ac:dyDescent="0.2">
      <c r="A50" s="96" t="s">
        <v>43</v>
      </c>
      <c r="B50" s="186">
        <v>145</v>
      </c>
      <c r="C50" s="186">
        <v>1</v>
      </c>
      <c r="D50" s="187">
        <v>0</v>
      </c>
      <c r="E50" s="187">
        <v>3</v>
      </c>
      <c r="F50" s="187">
        <v>16</v>
      </c>
      <c r="G50" s="187">
        <v>7</v>
      </c>
      <c r="H50" s="187">
        <v>19</v>
      </c>
      <c r="I50" s="187">
        <v>0</v>
      </c>
      <c r="J50" s="187">
        <v>92</v>
      </c>
      <c r="K50" s="187">
        <v>4</v>
      </c>
      <c r="L50" s="187">
        <v>3</v>
      </c>
      <c r="M50" s="107">
        <v>0</v>
      </c>
      <c r="N50" s="97"/>
    </row>
    <row r="51" spans="1:14" ht="15.95" customHeight="1" x14ac:dyDescent="0.2">
      <c r="A51" s="96" t="s">
        <v>44</v>
      </c>
      <c r="B51" s="186">
        <v>41</v>
      </c>
      <c r="C51" s="186">
        <v>0</v>
      </c>
      <c r="D51" s="187">
        <v>1</v>
      </c>
      <c r="E51" s="187">
        <v>4</v>
      </c>
      <c r="F51" s="187">
        <v>4</v>
      </c>
      <c r="G51" s="187">
        <v>1</v>
      </c>
      <c r="H51" s="187">
        <v>7</v>
      </c>
      <c r="I51" s="187">
        <v>0</v>
      </c>
      <c r="J51" s="187">
        <v>7</v>
      </c>
      <c r="K51" s="187">
        <v>14</v>
      </c>
      <c r="L51" s="187">
        <v>3</v>
      </c>
      <c r="M51" s="107">
        <v>0</v>
      </c>
      <c r="N51" s="97"/>
    </row>
    <row r="52" spans="1:14" ht="15.95" customHeight="1" x14ac:dyDescent="0.2">
      <c r="A52" s="96" t="s">
        <v>45</v>
      </c>
      <c r="B52" s="186">
        <v>34</v>
      </c>
      <c r="C52" s="186">
        <v>0</v>
      </c>
      <c r="D52" s="187">
        <v>1</v>
      </c>
      <c r="E52" s="187">
        <v>2</v>
      </c>
      <c r="F52" s="187">
        <v>5</v>
      </c>
      <c r="G52" s="187">
        <v>4</v>
      </c>
      <c r="H52" s="187">
        <v>13</v>
      </c>
      <c r="I52" s="187">
        <v>0</v>
      </c>
      <c r="J52" s="187">
        <v>4</v>
      </c>
      <c r="K52" s="187">
        <v>4</v>
      </c>
      <c r="L52" s="187">
        <v>1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86">
        <v>6</v>
      </c>
      <c r="C53" s="186">
        <v>0</v>
      </c>
      <c r="D53" s="187">
        <v>0</v>
      </c>
      <c r="E53" s="187">
        <v>1</v>
      </c>
      <c r="F53" s="187">
        <v>1</v>
      </c>
      <c r="G53" s="187">
        <v>0</v>
      </c>
      <c r="H53" s="187">
        <v>4</v>
      </c>
      <c r="I53" s="187">
        <v>0</v>
      </c>
      <c r="J53" s="187">
        <v>0</v>
      </c>
      <c r="K53" s="187">
        <v>0</v>
      </c>
      <c r="L53" s="187">
        <v>0</v>
      </c>
      <c r="M53" s="107">
        <v>0</v>
      </c>
      <c r="N53" s="101"/>
    </row>
    <row r="54" spans="1:14" ht="15.95" customHeight="1" x14ac:dyDescent="0.2">
      <c r="A54" s="96" t="s">
        <v>47</v>
      </c>
      <c r="B54" s="186">
        <v>20</v>
      </c>
      <c r="C54" s="186">
        <v>0</v>
      </c>
      <c r="D54" s="187">
        <v>0</v>
      </c>
      <c r="E54" s="187">
        <v>0</v>
      </c>
      <c r="F54" s="187">
        <v>1</v>
      </c>
      <c r="G54" s="187">
        <v>4</v>
      </c>
      <c r="H54" s="187">
        <v>2</v>
      </c>
      <c r="I54" s="187">
        <v>0</v>
      </c>
      <c r="J54" s="187">
        <v>10</v>
      </c>
      <c r="K54" s="187">
        <v>1</v>
      </c>
      <c r="L54" s="187">
        <v>2</v>
      </c>
      <c r="M54" s="107">
        <v>0</v>
      </c>
      <c r="N54" s="97"/>
    </row>
    <row r="55" spans="1:14" ht="15.95" customHeight="1" x14ac:dyDescent="0.2">
      <c r="A55" s="99" t="s">
        <v>48</v>
      </c>
      <c r="B55" s="188">
        <v>143</v>
      </c>
      <c r="C55" s="188">
        <v>0</v>
      </c>
      <c r="D55" s="189">
        <v>8</v>
      </c>
      <c r="E55" s="189">
        <v>7</v>
      </c>
      <c r="F55" s="189">
        <v>8</v>
      </c>
      <c r="G55" s="189">
        <v>14</v>
      </c>
      <c r="H55" s="189">
        <v>27</v>
      </c>
      <c r="I55" s="189">
        <v>0</v>
      </c>
      <c r="J55" s="189">
        <v>49</v>
      </c>
      <c r="K55" s="189">
        <v>23</v>
      </c>
      <c r="L55" s="189">
        <v>7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196">
        <v>556</v>
      </c>
      <c r="C56" s="201">
        <v>1</v>
      </c>
      <c r="D56" s="197">
        <v>18</v>
      </c>
      <c r="E56" s="197">
        <v>22</v>
      </c>
      <c r="F56" s="197">
        <v>39</v>
      </c>
      <c r="G56" s="197">
        <v>32</v>
      </c>
      <c r="H56" s="197">
        <v>98</v>
      </c>
      <c r="I56" s="197">
        <v>0</v>
      </c>
      <c r="J56" s="197">
        <v>231</v>
      </c>
      <c r="K56" s="197">
        <v>49</v>
      </c>
      <c r="L56" s="197">
        <v>66</v>
      </c>
      <c r="M56" s="111">
        <v>0</v>
      </c>
      <c r="N56" s="97"/>
    </row>
    <row r="57" spans="1:14" ht="15.95" customHeight="1" x14ac:dyDescent="0.2">
      <c r="A57" s="103" t="s">
        <v>50</v>
      </c>
      <c r="B57" s="187">
        <v>81</v>
      </c>
      <c r="C57" s="186">
        <v>0</v>
      </c>
      <c r="D57" s="187">
        <v>1</v>
      </c>
      <c r="E57" s="187">
        <v>5</v>
      </c>
      <c r="F57" s="187">
        <v>33</v>
      </c>
      <c r="G57" s="187">
        <v>11</v>
      </c>
      <c r="H57" s="187">
        <v>8</v>
      </c>
      <c r="I57" s="187">
        <v>0</v>
      </c>
      <c r="J57" s="187">
        <v>8</v>
      </c>
      <c r="K57" s="187">
        <v>0</v>
      </c>
      <c r="L57" s="187">
        <v>15</v>
      </c>
      <c r="M57" s="107">
        <v>0</v>
      </c>
      <c r="N57" s="97"/>
    </row>
    <row r="58" spans="1:14" ht="15.95" customHeight="1" x14ac:dyDescent="0.2">
      <c r="A58" s="96" t="s">
        <v>51</v>
      </c>
      <c r="B58" s="187">
        <v>2</v>
      </c>
      <c r="C58" s="186">
        <v>0</v>
      </c>
      <c r="D58" s="187">
        <v>0</v>
      </c>
      <c r="E58" s="187">
        <v>0</v>
      </c>
      <c r="F58" s="187">
        <v>0</v>
      </c>
      <c r="G58" s="187">
        <v>0</v>
      </c>
      <c r="H58" s="187">
        <v>0</v>
      </c>
      <c r="I58" s="187">
        <v>0</v>
      </c>
      <c r="J58" s="187">
        <v>0</v>
      </c>
      <c r="K58" s="187">
        <v>2</v>
      </c>
      <c r="L58" s="187">
        <v>0</v>
      </c>
      <c r="M58" s="107">
        <v>0</v>
      </c>
      <c r="N58" s="97"/>
    </row>
    <row r="59" spans="1:14" ht="15.95" customHeight="1" x14ac:dyDescent="0.2">
      <c r="A59" s="96" t="s">
        <v>52</v>
      </c>
      <c r="B59" s="187">
        <v>21</v>
      </c>
      <c r="C59" s="186">
        <v>0</v>
      </c>
      <c r="D59" s="187">
        <v>0</v>
      </c>
      <c r="E59" s="187">
        <v>5</v>
      </c>
      <c r="F59" s="187">
        <v>0</v>
      </c>
      <c r="G59" s="187">
        <v>3</v>
      </c>
      <c r="H59" s="187">
        <v>9</v>
      </c>
      <c r="I59" s="187">
        <v>0</v>
      </c>
      <c r="J59" s="187">
        <v>1</v>
      </c>
      <c r="K59" s="187">
        <v>2</v>
      </c>
      <c r="L59" s="187">
        <v>1</v>
      </c>
      <c r="M59" s="107">
        <v>0</v>
      </c>
      <c r="N59" s="97"/>
    </row>
    <row r="60" spans="1:14" ht="15.95" customHeight="1" x14ac:dyDescent="0.2">
      <c r="A60" s="96" t="s">
        <v>53</v>
      </c>
      <c r="B60" s="187">
        <v>19</v>
      </c>
      <c r="C60" s="186">
        <v>0</v>
      </c>
      <c r="D60" s="187">
        <v>0</v>
      </c>
      <c r="E60" s="187">
        <v>0</v>
      </c>
      <c r="F60" s="187">
        <v>4</v>
      </c>
      <c r="G60" s="187">
        <v>0</v>
      </c>
      <c r="H60" s="187">
        <v>2</v>
      </c>
      <c r="I60" s="187">
        <v>0</v>
      </c>
      <c r="J60" s="187">
        <v>1</v>
      </c>
      <c r="K60" s="187">
        <v>9</v>
      </c>
      <c r="L60" s="187">
        <v>3</v>
      </c>
      <c r="M60" s="107">
        <v>0</v>
      </c>
      <c r="N60" s="97"/>
    </row>
    <row r="61" spans="1:14" ht="15.95" customHeight="1" x14ac:dyDescent="0.2">
      <c r="A61" s="96" t="s">
        <v>54</v>
      </c>
      <c r="B61" s="187">
        <v>2</v>
      </c>
      <c r="C61" s="186">
        <v>0</v>
      </c>
      <c r="D61" s="187">
        <v>0</v>
      </c>
      <c r="E61" s="187">
        <v>0</v>
      </c>
      <c r="F61" s="187">
        <v>1</v>
      </c>
      <c r="G61" s="187">
        <v>0</v>
      </c>
      <c r="H61" s="187">
        <v>1</v>
      </c>
      <c r="I61" s="187">
        <v>0</v>
      </c>
      <c r="J61" s="187">
        <v>0</v>
      </c>
      <c r="K61" s="187">
        <v>0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55</v>
      </c>
      <c r="B62" s="187">
        <v>36</v>
      </c>
      <c r="C62" s="186">
        <v>0</v>
      </c>
      <c r="D62" s="187">
        <v>0</v>
      </c>
      <c r="E62" s="187">
        <v>4</v>
      </c>
      <c r="F62" s="187">
        <v>3</v>
      </c>
      <c r="G62" s="187">
        <v>1</v>
      </c>
      <c r="H62" s="187">
        <v>4</v>
      </c>
      <c r="I62" s="187">
        <v>0</v>
      </c>
      <c r="J62" s="187">
        <v>3</v>
      </c>
      <c r="K62" s="187">
        <v>20</v>
      </c>
      <c r="L62" s="187">
        <v>1</v>
      </c>
      <c r="M62" s="107">
        <v>0</v>
      </c>
      <c r="N62" s="97"/>
    </row>
    <row r="63" spans="1:14" ht="15.95" customHeight="1" x14ac:dyDescent="0.2">
      <c r="A63" s="96" t="s">
        <v>56</v>
      </c>
      <c r="B63" s="187">
        <v>0</v>
      </c>
      <c r="C63" s="186">
        <v>0</v>
      </c>
      <c r="D63" s="187">
        <v>0</v>
      </c>
      <c r="E63" s="187">
        <v>0</v>
      </c>
      <c r="F63" s="187">
        <v>0</v>
      </c>
      <c r="G63" s="187">
        <v>0</v>
      </c>
      <c r="H63" s="187">
        <v>0</v>
      </c>
      <c r="I63" s="187">
        <v>0</v>
      </c>
      <c r="J63" s="187">
        <v>0</v>
      </c>
      <c r="K63" s="187">
        <v>0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57</v>
      </c>
      <c r="B64" s="187">
        <v>15</v>
      </c>
      <c r="C64" s="186">
        <v>0</v>
      </c>
      <c r="D64" s="187">
        <v>1</v>
      </c>
      <c r="E64" s="187">
        <v>5</v>
      </c>
      <c r="F64" s="187">
        <v>0</v>
      </c>
      <c r="G64" s="187">
        <v>1</v>
      </c>
      <c r="H64" s="187">
        <v>2</v>
      </c>
      <c r="I64" s="187">
        <v>0</v>
      </c>
      <c r="J64" s="187">
        <v>5</v>
      </c>
      <c r="K64" s="187">
        <v>0</v>
      </c>
      <c r="L64" s="187">
        <v>1</v>
      </c>
      <c r="M64" s="107">
        <v>0</v>
      </c>
      <c r="N64" s="97"/>
    </row>
    <row r="65" spans="1:14" ht="15.95" customHeight="1" x14ac:dyDescent="0.2">
      <c r="A65" s="96" t="s">
        <v>58</v>
      </c>
      <c r="B65" s="187">
        <v>20</v>
      </c>
      <c r="C65" s="186">
        <v>0</v>
      </c>
      <c r="D65" s="187">
        <v>0</v>
      </c>
      <c r="E65" s="187">
        <v>2</v>
      </c>
      <c r="F65" s="187">
        <v>4</v>
      </c>
      <c r="G65" s="187">
        <v>0</v>
      </c>
      <c r="H65" s="187">
        <v>12</v>
      </c>
      <c r="I65" s="187">
        <v>0</v>
      </c>
      <c r="J65" s="187">
        <v>2</v>
      </c>
      <c r="K65" s="187">
        <v>0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59</v>
      </c>
      <c r="B66" s="187">
        <v>9</v>
      </c>
      <c r="C66" s="186">
        <v>0</v>
      </c>
      <c r="D66" s="187">
        <v>0</v>
      </c>
      <c r="E66" s="187">
        <v>1</v>
      </c>
      <c r="F66" s="187">
        <v>2</v>
      </c>
      <c r="G66" s="187">
        <v>0</v>
      </c>
      <c r="H66" s="187">
        <v>5</v>
      </c>
      <c r="I66" s="187">
        <v>0</v>
      </c>
      <c r="J66" s="187">
        <v>1</v>
      </c>
      <c r="K66" s="187">
        <v>0</v>
      </c>
      <c r="L66" s="187">
        <v>0</v>
      </c>
      <c r="M66" s="107">
        <v>0</v>
      </c>
      <c r="N66" s="97"/>
    </row>
    <row r="67" spans="1:14" ht="15.95" customHeight="1" x14ac:dyDescent="0.2">
      <c r="A67" s="96" t="s">
        <v>60</v>
      </c>
      <c r="B67" s="187">
        <v>20</v>
      </c>
      <c r="C67" s="186">
        <v>0</v>
      </c>
      <c r="D67" s="187">
        <v>0</v>
      </c>
      <c r="E67" s="187">
        <v>2</v>
      </c>
      <c r="F67" s="187">
        <v>0</v>
      </c>
      <c r="G67" s="187">
        <v>2</v>
      </c>
      <c r="H67" s="187">
        <v>15</v>
      </c>
      <c r="I67" s="187">
        <v>0</v>
      </c>
      <c r="J67" s="187">
        <v>0</v>
      </c>
      <c r="K67" s="187">
        <v>1</v>
      </c>
      <c r="L67" s="187">
        <v>0</v>
      </c>
      <c r="M67" s="107">
        <v>0</v>
      </c>
      <c r="N67" s="97"/>
    </row>
    <row r="68" spans="1:14" ht="15.95" customHeight="1" x14ac:dyDescent="0.2">
      <c r="A68" s="96" t="s">
        <v>61</v>
      </c>
      <c r="B68" s="187">
        <v>15</v>
      </c>
      <c r="C68" s="186">
        <v>0</v>
      </c>
      <c r="D68" s="187">
        <v>0</v>
      </c>
      <c r="E68" s="187">
        <v>3</v>
      </c>
      <c r="F68" s="187">
        <v>2</v>
      </c>
      <c r="G68" s="187">
        <v>0</v>
      </c>
      <c r="H68" s="187">
        <v>7</v>
      </c>
      <c r="I68" s="187">
        <v>0</v>
      </c>
      <c r="J68" s="187">
        <v>0</v>
      </c>
      <c r="K68" s="187">
        <v>1</v>
      </c>
      <c r="L68" s="187">
        <v>2</v>
      </c>
      <c r="M68" s="107">
        <v>0</v>
      </c>
      <c r="N68" s="97"/>
    </row>
    <row r="69" spans="1:14" ht="15.95" customHeight="1" x14ac:dyDescent="0.2">
      <c r="A69" s="96" t="s">
        <v>62</v>
      </c>
      <c r="B69" s="189">
        <v>19</v>
      </c>
      <c r="C69" s="188">
        <v>0</v>
      </c>
      <c r="D69" s="189">
        <v>2</v>
      </c>
      <c r="E69" s="189">
        <v>0</v>
      </c>
      <c r="F69" s="189">
        <v>3</v>
      </c>
      <c r="G69" s="189">
        <v>0</v>
      </c>
      <c r="H69" s="189">
        <v>1</v>
      </c>
      <c r="I69" s="189">
        <v>0</v>
      </c>
      <c r="J69" s="189">
        <v>8</v>
      </c>
      <c r="K69" s="189">
        <v>3</v>
      </c>
      <c r="L69" s="189">
        <v>2</v>
      </c>
      <c r="M69" s="108">
        <v>0</v>
      </c>
      <c r="N69" s="97"/>
    </row>
    <row r="70" spans="1:14" ht="15.95" customHeight="1" x14ac:dyDescent="0.2">
      <c r="A70" s="98" t="s">
        <v>63</v>
      </c>
      <c r="B70" s="191">
        <v>259</v>
      </c>
      <c r="C70" s="198">
        <v>0</v>
      </c>
      <c r="D70" s="191">
        <v>4</v>
      </c>
      <c r="E70" s="191">
        <v>27</v>
      </c>
      <c r="F70" s="191">
        <v>52</v>
      </c>
      <c r="G70" s="191">
        <v>18</v>
      </c>
      <c r="H70" s="191">
        <v>66</v>
      </c>
      <c r="I70" s="191">
        <v>0</v>
      </c>
      <c r="J70" s="191">
        <v>29</v>
      </c>
      <c r="K70" s="191">
        <v>38</v>
      </c>
      <c r="L70" s="191">
        <v>25</v>
      </c>
      <c r="M70" s="109">
        <v>0</v>
      </c>
      <c r="N70" s="97"/>
    </row>
    <row r="71" spans="1:14" ht="15.95" customHeight="1" x14ac:dyDescent="0.2">
      <c r="A71" s="96" t="s">
        <v>64</v>
      </c>
      <c r="B71" s="187">
        <v>59</v>
      </c>
      <c r="C71" s="186">
        <v>0</v>
      </c>
      <c r="D71" s="187">
        <v>0</v>
      </c>
      <c r="E71" s="187">
        <v>0</v>
      </c>
      <c r="F71" s="187">
        <v>2</v>
      </c>
      <c r="G71" s="187">
        <v>0</v>
      </c>
      <c r="H71" s="187">
        <v>0</v>
      </c>
      <c r="I71" s="187">
        <v>0</v>
      </c>
      <c r="J71" s="187">
        <v>57</v>
      </c>
      <c r="K71" s="187">
        <v>0</v>
      </c>
      <c r="L71" s="187">
        <v>0</v>
      </c>
      <c r="M71" s="107">
        <v>0</v>
      </c>
      <c r="N71" s="97"/>
    </row>
    <row r="72" spans="1:14" ht="15.95" customHeight="1" x14ac:dyDescent="0.2">
      <c r="A72" s="96" t="s">
        <v>65</v>
      </c>
      <c r="B72" s="187">
        <v>14</v>
      </c>
      <c r="C72" s="186">
        <v>0</v>
      </c>
      <c r="D72" s="187">
        <v>0</v>
      </c>
      <c r="E72" s="187">
        <v>1</v>
      </c>
      <c r="F72" s="187">
        <v>4</v>
      </c>
      <c r="G72" s="187">
        <v>2</v>
      </c>
      <c r="H72" s="187">
        <v>3</v>
      </c>
      <c r="I72" s="187">
        <v>0</v>
      </c>
      <c r="J72" s="187">
        <v>2</v>
      </c>
      <c r="K72" s="187">
        <v>1</v>
      </c>
      <c r="L72" s="187">
        <v>1</v>
      </c>
      <c r="M72" s="107">
        <v>0</v>
      </c>
      <c r="N72" s="97"/>
    </row>
    <row r="73" spans="1:14" ht="15.95" customHeight="1" x14ac:dyDescent="0.2">
      <c r="A73" s="96" t="s">
        <v>66</v>
      </c>
      <c r="B73" s="187">
        <v>24</v>
      </c>
      <c r="C73" s="186">
        <v>0</v>
      </c>
      <c r="D73" s="187">
        <v>0</v>
      </c>
      <c r="E73" s="187">
        <v>3</v>
      </c>
      <c r="F73" s="187">
        <v>2</v>
      </c>
      <c r="G73" s="187">
        <v>7</v>
      </c>
      <c r="H73" s="187">
        <v>9</v>
      </c>
      <c r="I73" s="187">
        <v>0</v>
      </c>
      <c r="J73" s="187">
        <v>1</v>
      </c>
      <c r="K73" s="187">
        <v>0</v>
      </c>
      <c r="L73" s="187">
        <v>2</v>
      </c>
      <c r="M73" s="107">
        <v>0</v>
      </c>
      <c r="N73" s="97"/>
    </row>
    <row r="74" spans="1:14" ht="15.95" customHeight="1" x14ac:dyDescent="0.2">
      <c r="A74" s="96" t="s">
        <v>67</v>
      </c>
      <c r="B74" s="187">
        <v>9</v>
      </c>
      <c r="C74" s="186">
        <v>0</v>
      </c>
      <c r="D74" s="187">
        <v>1</v>
      </c>
      <c r="E74" s="187">
        <v>0</v>
      </c>
      <c r="F74" s="187">
        <v>1</v>
      </c>
      <c r="G74" s="187">
        <v>0</v>
      </c>
      <c r="H74" s="187">
        <v>6</v>
      </c>
      <c r="I74" s="187">
        <v>0</v>
      </c>
      <c r="J74" s="187">
        <v>0</v>
      </c>
      <c r="K74" s="187">
        <v>1</v>
      </c>
      <c r="L74" s="187">
        <v>0</v>
      </c>
      <c r="M74" s="107">
        <v>0</v>
      </c>
      <c r="N74" s="97"/>
    </row>
    <row r="75" spans="1:14" ht="15.95" customHeight="1" x14ac:dyDescent="0.2">
      <c r="A75" s="96" t="s">
        <v>68</v>
      </c>
      <c r="B75" s="187">
        <v>1</v>
      </c>
      <c r="C75" s="186">
        <v>0</v>
      </c>
      <c r="D75" s="187">
        <v>0</v>
      </c>
      <c r="E75" s="187">
        <v>0</v>
      </c>
      <c r="F75" s="187">
        <v>0</v>
      </c>
      <c r="G75" s="187">
        <v>0</v>
      </c>
      <c r="H75" s="187">
        <v>1</v>
      </c>
      <c r="I75" s="187">
        <v>0</v>
      </c>
      <c r="J75" s="187">
        <v>0</v>
      </c>
      <c r="K75" s="187">
        <v>0</v>
      </c>
      <c r="L75" s="187">
        <v>0</v>
      </c>
      <c r="M75" s="107">
        <v>0</v>
      </c>
      <c r="N75" s="97"/>
    </row>
    <row r="76" spans="1:14" ht="15.95" customHeight="1" x14ac:dyDescent="0.2">
      <c r="A76" s="96" t="s">
        <v>69</v>
      </c>
      <c r="B76" s="187">
        <v>67</v>
      </c>
      <c r="C76" s="186">
        <v>0</v>
      </c>
      <c r="D76" s="187">
        <v>1</v>
      </c>
      <c r="E76" s="187">
        <v>7</v>
      </c>
      <c r="F76" s="187">
        <v>3</v>
      </c>
      <c r="G76" s="187">
        <v>6</v>
      </c>
      <c r="H76" s="187">
        <v>27</v>
      </c>
      <c r="I76" s="187">
        <v>0</v>
      </c>
      <c r="J76" s="187">
        <v>1</v>
      </c>
      <c r="K76" s="187">
        <v>12</v>
      </c>
      <c r="L76" s="187">
        <v>10</v>
      </c>
      <c r="M76" s="107">
        <v>0</v>
      </c>
      <c r="N76" s="97"/>
    </row>
    <row r="77" spans="1:14" ht="15.95" customHeight="1" x14ac:dyDescent="0.2">
      <c r="A77" s="96" t="s">
        <v>70</v>
      </c>
      <c r="B77" s="187">
        <v>77</v>
      </c>
      <c r="C77" s="186">
        <v>0</v>
      </c>
      <c r="D77" s="187">
        <v>2</v>
      </c>
      <c r="E77" s="187">
        <v>8</v>
      </c>
      <c r="F77" s="187">
        <v>8</v>
      </c>
      <c r="G77" s="187">
        <v>5</v>
      </c>
      <c r="H77" s="187">
        <v>14</v>
      </c>
      <c r="I77" s="187">
        <v>0</v>
      </c>
      <c r="J77" s="187">
        <v>11</v>
      </c>
      <c r="K77" s="187">
        <v>26</v>
      </c>
      <c r="L77" s="187">
        <v>3</v>
      </c>
      <c r="M77" s="107">
        <v>0</v>
      </c>
      <c r="N77" s="97"/>
    </row>
    <row r="78" spans="1:14" ht="15.95" customHeight="1" x14ac:dyDescent="0.2">
      <c r="A78" s="96" t="s">
        <v>71</v>
      </c>
      <c r="B78" s="187">
        <v>2</v>
      </c>
      <c r="C78" s="186">
        <v>0</v>
      </c>
      <c r="D78" s="187">
        <v>0</v>
      </c>
      <c r="E78" s="187">
        <v>0</v>
      </c>
      <c r="F78" s="187">
        <v>0</v>
      </c>
      <c r="G78" s="187">
        <v>1</v>
      </c>
      <c r="H78" s="187">
        <v>1</v>
      </c>
      <c r="I78" s="187">
        <v>0</v>
      </c>
      <c r="J78" s="187">
        <v>0</v>
      </c>
      <c r="K78" s="187">
        <v>0</v>
      </c>
      <c r="L78" s="187">
        <v>0</v>
      </c>
      <c r="M78" s="107">
        <v>0</v>
      </c>
      <c r="N78" s="97"/>
    </row>
    <row r="79" spans="1:14" ht="15.95" customHeight="1" x14ac:dyDescent="0.2">
      <c r="A79" s="96" t="s">
        <v>72</v>
      </c>
      <c r="B79" s="187">
        <v>2</v>
      </c>
      <c r="C79" s="186">
        <v>0</v>
      </c>
      <c r="D79" s="187">
        <v>0</v>
      </c>
      <c r="E79" s="187">
        <v>0</v>
      </c>
      <c r="F79" s="187">
        <v>0</v>
      </c>
      <c r="G79" s="187">
        <v>0</v>
      </c>
      <c r="H79" s="187">
        <v>2</v>
      </c>
      <c r="I79" s="187">
        <v>0</v>
      </c>
      <c r="J79" s="187">
        <v>0</v>
      </c>
      <c r="K79" s="187">
        <v>0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73</v>
      </c>
      <c r="B80" s="187">
        <v>170</v>
      </c>
      <c r="C80" s="186">
        <v>0</v>
      </c>
      <c r="D80" s="187">
        <v>1</v>
      </c>
      <c r="E80" s="187">
        <v>6</v>
      </c>
      <c r="F80" s="187">
        <v>5</v>
      </c>
      <c r="G80" s="187">
        <v>6</v>
      </c>
      <c r="H80" s="187">
        <v>26</v>
      </c>
      <c r="I80" s="187">
        <v>0</v>
      </c>
      <c r="J80" s="187">
        <v>77</v>
      </c>
      <c r="K80" s="187">
        <v>35</v>
      </c>
      <c r="L80" s="187">
        <v>14</v>
      </c>
      <c r="M80" s="107">
        <v>0</v>
      </c>
      <c r="N80" s="97"/>
    </row>
    <row r="81" spans="1:14" ht="15.95" customHeight="1" x14ac:dyDescent="0.2">
      <c r="A81" s="96" t="s">
        <v>74</v>
      </c>
      <c r="B81" s="187">
        <v>1</v>
      </c>
      <c r="C81" s="186">
        <v>0</v>
      </c>
      <c r="D81" s="187">
        <v>0</v>
      </c>
      <c r="E81" s="187">
        <v>0</v>
      </c>
      <c r="F81" s="187">
        <v>1</v>
      </c>
      <c r="G81" s="187">
        <v>0</v>
      </c>
      <c r="H81" s="187">
        <v>0</v>
      </c>
      <c r="I81" s="187">
        <v>0</v>
      </c>
      <c r="J81" s="187">
        <v>0</v>
      </c>
      <c r="K81" s="187">
        <v>0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75</v>
      </c>
      <c r="B82" s="187">
        <v>7</v>
      </c>
      <c r="C82" s="186">
        <v>0</v>
      </c>
      <c r="D82" s="187">
        <v>0</v>
      </c>
      <c r="E82" s="187">
        <v>2</v>
      </c>
      <c r="F82" s="187">
        <v>0</v>
      </c>
      <c r="G82" s="187">
        <v>0</v>
      </c>
      <c r="H82" s="187">
        <v>0</v>
      </c>
      <c r="I82" s="187">
        <v>0</v>
      </c>
      <c r="J82" s="187">
        <v>0</v>
      </c>
      <c r="K82" s="187">
        <v>5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76</v>
      </c>
      <c r="B83" s="189">
        <v>72</v>
      </c>
      <c r="C83" s="188">
        <v>0</v>
      </c>
      <c r="D83" s="189">
        <v>0</v>
      </c>
      <c r="E83" s="189">
        <v>0</v>
      </c>
      <c r="F83" s="189">
        <v>51</v>
      </c>
      <c r="G83" s="189">
        <v>5</v>
      </c>
      <c r="H83" s="189">
        <v>2</v>
      </c>
      <c r="I83" s="189">
        <v>0</v>
      </c>
      <c r="J83" s="189">
        <v>10</v>
      </c>
      <c r="K83" s="189">
        <v>2</v>
      </c>
      <c r="L83" s="189">
        <v>2</v>
      </c>
      <c r="M83" s="108">
        <v>0</v>
      </c>
      <c r="N83" s="97"/>
    </row>
    <row r="84" spans="1:14" ht="15.95" customHeight="1" x14ac:dyDescent="0.2">
      <c r="A84" s="98" t="s">
        <v>77</v>
      </c>
      <c r="B84" s="191">
        <v>505</v>
      </c>
      <c r="C84" s="198">
        <v>0</v>
      </c>
      <c r="D84" s="191">
        <v>5</v>
      </c>
      <c r="E84" s="191">
        <v>27</v>
      </c>
      <c r="F84" s="191">
        <v>77</v>
      </c>
      <c r="G84" s="191">
        <v>32</v>
      </c>
      <c r="H84" s="191">
        <v>91</v>
      </c>
      <c r="I84" s="191">
        <v>0</v>
      </c>
      <c r="J84" s="191">
        <v>159</v>
      </c>
      <c r="K84" s="191">
        <v>82</v>
      </c>
      <c r="L84" s="191">
        <v>32</v>
      </c>
      <c r="M84" s="109">
        <v>0</v>
      </c>
      <c r="N84" s="97"/>
    </row>
    <row r="85" spans="1:14" ht="15.95" customHeight="1" x14ac:dyDescent="0.2">
      <c r="A85" s="96" t="s">
        <v>78</v>
      </c>
      <c r="B85" s="187">
        <v>0</v>
      </c>
      <c r="C85" s="186">
        <v>0</v>
      </c>
      <c r="D85" s="187">
        <v>0</v>
      </c>
      <c r="E85" s="187">
        <v>0</v>
      </c>
      <c r="F85" s="187">
        <v>0</v>
      </c>
      <c r="G85" s="187">
        <v>0</v>
      </c>
      <c r="H85" s="187">
        <v>0</v>
      </c>
      <c r="I85" s="187">
        <v>0</v>
      </c>
      <c r="J85" s="187">
        <v>0</v>
      </c>
      <c r="K85" s="187">
        <v>0</v>
      </c>
      <c r="L85" s="187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87">
        <v>23</v>
      </c>
      <c r="C86" s="186">
        <v>0</v>
      </c>
      <c r="D86" s="187">
        <v>0</v>
      </c>
      <c r="E86" s="187">
        <v>2</v>
      </c>
      <c r="F86" s="187">
        <v>1</v>
      </c>
      <c r="G86" s="187">
        <v>6</v>
      </c>
      <c r="H86" s="187">
        <v>9</v>
      </c>
      <c r="I86" s="187">
        <v>0</v>
      </c>
      <c r="J86" s="187">
        <v>5</v>
      </c>
      <c r="K86" s="187">
        <v>0</v>
      </c>
      <c r="L86" s="187">
        <v>0</v>
      </c>
      <c r="M86" s="107">
        <v>0</v>
      </c>
      <c r="N86" s="97"/>
    </row>
    <row r="87" spans="1:14" ht="15.95" customHeight="1" x14ac:dyDescent="0.2">
      <c r="A87" s="96" t="s">
        <v>80</v>
      </c>
      <c r="B87" s="187">
        <v>8</v>
      </c>
      <c r="C87" s="186">
        <v>0</v>
      </c>
      <c r="D87" s="187">
        <v>1</v>
      </c>
      <c r="E87" s="187">
        <v>1</v>
      </c>
      <c r="F87" s="187">
        <v>3</v>
      </c>
      <c r="G87" s="187">
        <v>1</v>
      </c>
      <c r="H87" s="187">
        <v>2</v>
      </c>
      <c r="I87" s="187">
        <v>0</v>
      </c>
      <c r="J87" s="187">
        <v>0</v>
      </c>
      <c r="K87" s="187">
        <v>0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87">
        <v>0</v>
      </c>
      <c r="C88" s="186">
        <v>0</v>
      </c>
      <c r="D88" s="187">
        <v>0</v>
      </c>
      <c r="E88" s="187">
        <v>0</v>
      </c>
      <c r="F88" s="187">
        <v>0</v>
      </c>
      <c r="G88" s="187">
        <v>0</v>
      </c>
      <c r="H88" s="187">
        <v>0</v>
      </c>
      <c r="I88" s="187">
        <v>0</v>
      </c>
      <c r="J88" s="187">
        <v>0</v>
      </c>
      <c r="K88" s="187">
        <v>0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87">
        <v>53</v>
      </c>
      <c r="C89" s="186">
        <v>0</v>
      </c>
      <c r="D89" s="187">
        <v>0</v>
      </c>
      <c r="E89" s="187">
        <v>0</v>
      </c>
      <c r="F89" s="187">
        <v>5</v>
      </c>
      <c r="G89" s="187">
        <v>2</v>
      </c>
      <c r="H89" s="187">
        <v>5</v>
      </c>
      <c r="I89" s="187">
        <v>0</v>
      </c>
      <c r="J89" s="187">
        <v>0</v>
      </c>
      <c r="K89" s="187">
        <v>41</v>
      </c>
      <c r="L89" s="187">
        <v>0</v>
      </c>
      <c r="M89" s="107">
        <v>0</v>
      </c>
      <c r="N89" s="97"/>
    </row>
    <row r="90" spans="1:14" ht="15.95" customHeight="1" x14ac:dyDescent="0.2">
      <c r="A90" s="96" t="s">
        <v>83</v>
      </c>
      <c r="B90" s="187">
        <v>7</v>
      </c>
      <c r="C90" s="186">
        <v>0</v>
      </c>
      <c r="D90" s="187">
        <v>0</v>
      </c>
      <c r="E90" s="187">
        <v>0</v>
      </c>
      <c r="F90" s="187">
        <v>0</v>
      </c>
      <c r="G90" s="187">
        <v>0</v>
      </c>
      <c r="H90" s="187">
        <v>1</v>
      </c>
      <c r="I90" s="187">
        <v>0</v>
      </c>
      <c r="J90" s="187">
        <v>2</v>
      </c>
      <c r="K90" s="187">
        <v>3</v>
      </c>
      <c r="L90" s="187">
        <v>1</v>
      </c>
      <c r="M90" s="107">
        <v>0</v>
      </c>
      <c r="N90" s="97"/>
    </row>
    <row r="91" spans="1:14" ht="15.95" customHeight="1" x14ac:dyDescent="0.2">
      <c r="A91" s="96" t="s">
        <v>84</v>
      </c>
      <c r="B91" s="187">
        <v>58</v>
      </c>
      <c r="C91" s="186">
        <v>2</v>
      </c>
      <c r="D91" s="187">
        <v>1</v>
      </c>
      <c r="E91" s="187">
        <v>2</v>
      </c>
      <c r="F91" s="187">
        <v>2</v>
      </c>
      <c r="G91" s="187">
        <v>1</v>
      </c>
      <c r="H91" s="187">
        <v>12</v>
      </c>
      <c r="I91" s="187">
        <v>0</v>
      </c>
      <c r="J91" s="187">
        <v>13</v>
      </c>
      <c r="K91" s="187">
        <v>23</v>
      </c>
      <c r="L91" s="187">
        <v>2</v>
      </c>
      <c r="M91" s="107">
        <v>0</v>
      </c>
      <c r="N91" s="97"/>
    </row>
    <row r="92" spans="1:14" ht="15.95" customHeight="1" x14ac:dyDescent="0.2">
      <c r="A92" s="96" t="s">
        <v>85</v>
      </c>
      <c r="B92" s="187">
        <v>44</v>
      </c>
      <c r="C92" s="186">
        <v>1</v>
      </c>
      <c r="D92" s="187">
        <v>0</v>
      </c>
      <c r="E92" s="187">
        <v>4</v>
      </c>
      <c r="F92" s="187">
        <v>2</v>
      </c>
      <c r="G92" s="187">
        <v>6</v>
      </c>
      <c r="H92" s="187">
        <v>26</v>
      </c>
      <c r="I92" s="187">
        <v>1</v>
      </c>
      <c r="J92" s="187">
        <v>0</v>
      </c>
      <c r="K92" s="187">
        <v>2</v>
      </c>
      <c r="L92" s="187">
        <v>2</v>
      </c>
      <c r="M92" s="107">
        <v>0</v>
      </c>
      <c r="N92" s="97"/>
    </row>
    <row r="93" spans="1:14" ht="15.95" customHeight="1" x14ac:dyDescent="0.2">
      <c r="A93" s="96" t="s">
        <v>86</v>
      </c>
      <c r="B93" s="187">
        <v>3</v>
      </c>
      <c r="C93" s="186">
        <v>0</v>
      </c>
      <c r="D93" s="187">
        <v>0</v>
      </c>
      <c r="E93" s="187">
        <v>1</v>
      </c>
      <c r="F93" s="187">
        <v>0</v>
      </c>
      <c r="G93" s="187">
        <v>1</v>
      </c>
      <c r="H93" s="187">
        <v>1</v>
      </c>
      <c r="I93" s="187">
        <v>0</v>
      </c>
      <c r="J93" s="187">
        <v>0</v>
      </c>
      <c r="K93" s="187">
        <v>0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87</v>
      </c>
      <c r="B94" s="187">
        <v>38</v>
      </c>
      <c r="C94" s="186">
        <v>0</v>
      </c>
      <c r="D94" s="187">
        <v>0</v>
      </c>
      <c r="E94" s="187">
        <v>1</v>
      </c>
      <c r="F94" s="187">
        <v>2</v>
      </c>
      <c r="G94" s="187">
        <v>5</v>
      </c>
      <c r="H94" s="187">
        <v>7</v>
      </c>
      <c r="I94" s="187">
        <v>0</v>
      </c>
      <c r="J94" s="187">
        <v>2</v>
      </c>
      <c r="K94" s="187">
        <v>2</v>
      </c>
      <c r="L94" s="187">
        <v>19</v>
      </c>
      <c r="M94" s="107">
        <v>0</v>
      </c>
      <c r="N94" s="97"/>
    </row>
    <row r="95" spans="1:14" ht="15.95" customHeight="1" x14ac:dyDescent="0.2">
      <c r="A95" s="96" t="s">
        <v>88</v>
      </c>
      <c r="B95" s="189">
        <v>10</v>
      </c>
      <c r="C95" s="188">
        <v>1</v>
      </c>
      <c r="D95" s="189">
        <v>0</v>
      </c>
      <c r="E95" s="189">
        <v>1</v>
      </c>
      <c r="F95" s="189">
        <v>0</v>
      </c>
      <c r="G95" s="189">
        <v>0</v>
      </c>
      <c r="H95" s="189">
        <v>6</v>
      </c>
      <c r="I95" s="189">
        <v>0</v>
      </c>
      <c r="J95" s="189">
        <v>0</v>
      </c>
      <c r="K95" s="189">
        <v>2</v>
      </c>
      <c r="L95" s="189">
        <v>0</v>
      </c>
      <c r="M95" s="108">
        <v>0</v>
      </c>
      <c r="N95" s="97"/>
    </row>
    <row r="96" spans="1:14" ht="15.95" customHeight="1" x14ac:dyDescent="0.2">
      <c r="A96" s="98" t="s">
        <v>89</v>
      </c>
      <c r="B96" s="191">
        <v>244</v>
      </c>
      <c r="C96" s="198">
        <v>4</v>
      </c>
      <c r="D96" s="191">
        <v>2</v>
      </c>
      <c r="E96" s="191">
        <v>12</v>
      </c>
      <c r="F96" s="191">
        <v>15</v>
      </c>
      <c r="G96" s="191">
        <v>22</v>
      </c>
      <c r="H96" s="191">
        <v>69</v>
      </c>
      <c r="I96" s="191">
        <v>1</v>
      </c>
      <c r="J96" s="191">
        <v>22</v>
      </c>
      <c r="K96" s="191">
        <v>73</v>
      </c>
      <c r="L96" s="191">
        <v>24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197">
        <v>3388</v>
      </c>
      <c r="C97" s="201">
        <v>11</v>
      </c>
      <c r="D97" s="197">
        <v>60</v>
      </c>
      <c r="E97" s="197">
        <v>255</v>
      </c>
      <c r="F97" s="197">
        <v>317</v>
      </c>
      <c r="G97" s="197">
        <v>293</v>
      </c>
      <c r="H97" s="197">
        <v>672</v>
      </c>
      <c r="I97" s="197">
        <v>4</v>
      </c>
      <c r="J97" s="197">
        <v>626</v>
      </c>
      <c r="K97" s="197">
        <v>762</v>
      </c>
      <c r="L97" s="197">
        <v>388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x14ac:dyDescent="0.2">
      <c r="A99" s="373" t="s">
        <v>396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M99" s="373"/>
    </row>
    <row r="100" spans="1:14" x14ac:dyDescent="0.2">
      <c r="A100" s="373"/>
      <c r="B100" s="373"/>
      <c r="C100" s="373"/>
      <c r="D100" s="373"/>
      <c r="E100" s="373"/>
      <c r="F100" s="373"/>
      <c r="G100" s="373"/>
      <c r="H100" s="373"/>
      <c r="I100" s="373"/>
      <c r="J100" s="373"/>
      <c r="K100" s="373"/>
      <c r="L100" s="373"/>
      <c r="M100" s="373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282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423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368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3">
        <v>41974</v>
      </c>
      <c r="M7" s="363"/>
      <c r="N7" s="60"/>
    </row>
    <row r="8" spans="1:14" s="31" customFormat="1" ht="21" customHeight="1" x14ac:dyDescent="0.2">
      <c r="A8" s="400" t="s">
        <v>1</v>
      </c>
      <c r="B8" s="380" t="s">
        <v>293</v>
      </c>
      <c r="C8" s="407" t="s">
        <v>202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3"/>
    </row>
    <row r="9" spans="1:14" s="31" customFormat="1" ht="21" customHeight="1" thickBot="1" x14ac:dyDescent="0.25">
      <c r="A9" s="401"/>
      <c r="B9" s="382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190</v>
      </c>
      <c r="N9" s="93"/>
    </row>
    <row r="10" spans="1:14" ht="15.95" customHeight="1" x14ac:dyDescent="0.2">
      <c r="A10" s="96" t="s">
        <v>3</v>
      </c>
      <c r="B10" s="192">
        <v>353</v>
      </c>
      <c r="C10" s="186">
        <v>0</v>
      </c>
      <c r="D10" s="187">
        <v>15</v>
      </c>
      <c r="E10" s="187">
        <v>88</v>
      </c>
      <c r="F10" s="187">
        <v>16</v>
      </c>
      <c r="G10" s="187">
        <v>16</v>
      </c>
      <c r="H10" s="187">
        <v>145</v>
      </c>
      <c r="I10" s="187">
        <v>0</v>
      </c>
      <c r="J10" s="187">
        <v>9</v>
      </c>
      <c r="K10" s="187">
        <v>41</v>
      </c>
      <c r="L10" s="187">
        <v>23</v>
      </c>
      <c r="M10" s="107">
        <v>0</v>
      </c>
      <c r="N10" s="97"/>
    </row>
    <row r="11" spans="1:14" ht="15.95" customHeight="1" x14ac:dyDescent="0.2">
      <c r="A11" s="96" t="s">
        <v>4</v>
      </c>
      <c r="B11" s="186">
        <v>318</v>
      </c>
      <c r="C11" s="186">
        <v>0</v>
      </c>
      <c r="D11" s="187">
        <v>9</v>
      </c>
      <c r="E11" s="187">
        <v>39</v>
      </c>
      <c r="F11" s="187">
        <v>62</v>
      </c>
      <c r="G11" s="187">
        <v>29</v>
      </c>
      <c r="H11" s="187">
        <v>116</v>
      </c>
      <c r="I11" s="187">
        <v>0</v>
      </c>
      <c r="J11" s="187">
        <v>5</v>
      </c>
      <c r="K11" s="187">
        <v>45</v>
      </c>
      <c r="L11" s="187">
        <v>13</v>
      </c>
      <c r="M11" s="107">
        <v>0</v>
      </c>
      <c r="N11" s="97"/>
    </row>
    <row r="12" spans="1:14" ht="15.95" customHeight="1" x14ac:dyDescent="0.2">
      <c r="A12" s="96" t="s">
        <v>5</v>
      </c>
      <c r="B12" s="186">
        <v>174</v>
      </c>
      <c r="C12" s="186">
        <v>0</v>
      </c>
      <c r="D12" s="187">
        <v>3</v>
      </c>
      <c r="E12" s="187">
        <v>25</v>
      </c>
      <c r="F12" s="187">
        <v>18</v>
      </c>
      <c r="G12" s="187">
        <v>8</v>
      </c>
      <c r="H12" s="187">
        <v>78</v>
      </c>
      <c r="I12" s="187">
        <v>0</v>
      </c>
      <c r="J12" s="187">
        <v>18</v>
      </c>
      <c r="K12" s="187">
        <v>16</v>
      </c>
      <c r="L12" s="187">
        <v>8</v>
      </c>
      <c r="M12" s="107">
        <v>0</v>
      </c>
      <c r="N12" s="97"/>
    </row>
    <row r="13" spans="1:14" ht="15.95" customHeight="1" x14ac:dyDescent="0.2">
      <c r="A13" s="96" t="s">
        <v>6</v>
      </c>
      <c r="B13" s="186">
        <v>378</v>
      </c>
      <c r="C13" s="186">
        <v>0</v>
      </c>
      <c r="D13" s="187">
        <v>2</v>
      </c>
      <c r="E13" s="187">
        <v>6</v>
      </c>
      <c r="F13" s="187">
        <v>31</v>
      </c>
      <c r="G13" s="187">
        <v>4</v>
      </c>
      <c r="H13" s="187">
        <v>68</v>
      </c>
      <c r="I13" s="187">
        <v>0</v>
      </c>
      <c r="J13" s="187">
        <v>2</v>
      </c>
      <c r="K13" s="187">
        <v>151</v>
      </c>
      <c r="L13" s="187">
        <v>114</v>
      </c>
      <c r="M13" s="107">
        <v>0</v>
      </c>
      <c r="N13" s="97"/>
    </row>
    <row r="14" spans="1:14" ht="15.95" customHeight="1" x14ac:dyDescent="0.2">
      <c r="A14" s="96" t="s">
        <v>7</v>
      </c>
      <c r="B14" s="186">
        <v>169</v>
      </c>
      <c r="C14" s="186">
        <v>0</v>
      </c>
      <c r="D14" s="187">
        <v>10</v>
      </c>
      <c r="E14" s="187">
        <v>96</v>
      </c>
      <c r="F14" s="187">
        <v>7</v>
      </c>
      <c r="G14" s="187">
        <v>3</v>
      </c>
      <c r="H14" s="187">
        <v>26</v>
      </c>
      <c r="I14" s="187">
        <v>0</v>
      </c>
      <c r="J14" s="187">
        <v>1</v>
      </c>
      <c r="K14" s="187">
        <v>21</v>
      </c>
      <c r="L14" s="187">
        <v>5</v>
      </c>
      <c r="M14" s="107">
        <v>0</v>
      </c>
      <c r="N14" s="97"/>
    </row>
    <row r="15" spans="1:14" ht="15.95" customHeight="1" x14ac:dyDescent="0.2">
      <c r="A15" s="96" t="s">
        <v>8</v>
      </c>
      <c r="B15" s="186">
        <v>537</v>
      </c>
      <c r="C15" s="186">
        <v>1</v>
      </c>
      <c r="D15" s="187">
        <v>5</v>
      </c>
      <c r="E15" s="187">
        <v>6</v>
      </c>
      <c r="F15" s="187">
        <v>7</v>
      </c>
      <c r="G15" s="187">
        <v>11</v>
      </c>
      <c r="H15" s="187">
        <v>58</v>
      </c>
      <c r="I15" s="187">
        <v>2</v>
      </c>
      <c r="J15" s="187">
        <v>51</v>
      </c>
      <c r="K15" s="187">
        <v>325</v>
      </c>
      <c r="L15" s="187">
        <v>71</v>
      </c>
      <c r="M15" s="107">
        <v>0</v>
      </c>
      <c r="N15" s="97"/>
    </row>
    <row r="16" spans="1:14" ht="15.95" customHeight="1" x14ac:dyDescent="0.2">
      <c r="A16" s="96" t="s">
        <v>9</v>
      </c>
      <c r="B16" s="186">
        <v>140</v>
      </c>
      <c r="C16" s="186">
        <v>0</v>
      </c>
      <c r="D16" s="187">
        <v>1</v>
      </c>
      <c r="E16" s="187">
        <v>6</v>
      </c>
      <c r="F16" s="187">
        <v>28</v>
      </c>
      <c r="G16" s="187">
        <v>6</v>
      </c>
      <c r="H16" s="187">
        <v>27</v>
      </c>
      <c r="I16" s="187">
        <v>0</v>
      </c>
      <c r="J16" s="187">
        <v>10</v>
      </c>
      <c r="K16" s="187">
        <v>41</v>
      </c>
      <c r="L16" s="187">
        <v>21</v>
      </c>
      <c r="M16" s="107">
        <v>0</v>
      </c>
      <c r="N16" s="97"/>
    </row>
    <row r="17" spans="1:14" ht="15.95" customHeight="1" x14ac:dyDescent="0.2">
      <c r="A17" s="96" t="s">
        <v>10</v>
      </c>
      <c r="B17" s="188">
        <v>363</v>
      </c>
      <c r="C17" s="188">
        <v>0</v>
      </c>
      <c r="D17" s="189">
        <v>0</v>
      </c>
      <c r="E17" s="189">
        <v>14</v>
      </c>
      <c r="F17" s="189">
        <v>3</v>
      </c>
      <c r="G17" s="189">
        <v>113</v>
      </c>
      <c r="H17" s="189">
        <v>42</v>
      </c>
      <c r="I17" s="189">
        <v>10</v>
      </c>
      <c r="J17" s="189">
        <v>14</v>
      </c>
      <c r="K17" s="189">
        <v>137</v>
      </c>
      <c r="L17" s="189">
        <v>30</v>
      </c>
      <c r="M17" s="108">
        <v>0</v>
      </c>
      <c r="N17" s="97"/>
    </row>
    <row r="18" spans="1:14" ht="15.95" customHeight="1" x14ac:dyDescent="0.2">
      <c r="A18" s="98" t="s">
        <v>11</v>
      </c>
      <c r="B18" s="190">
        <v>2432</v>
      </c>
      <c r="C18" s="198">
        <v>1</v>
      </c>
      <c r="D18" s="191">
        <v>45</v>
      </c>
      <c r="E18" s="191">
        <v>280</v>
      </c>
      <c r="F18" s="191">
        <v>172</v>
      </c>
      <c r="G18" s="191">
        <v>190</v>
      </c>
      <c r="H18" s="191">
        <v>560</v>
      </c>
      <c r="I18" s="191">
        <v>12</v>
      </c>
      <c r="J18" s="191">
        <v>110</v>
      </c>
      <c r="K18" s="191">
        <v>777</v>
      </c>
      <c r="L18" s="191">
        <v>285</v>
      </c>
      <c r="M18" s="109">
        <v>0</v>
      </c>
      <c r="N18" s="97"/>
    </row>
    <row r="19" spans="1:14" ht="15.95" customHeight="1" x14ac:dyDescent="0.2">
      <c r="A19" s="96" t="s">
        <v>12</v>
      </c>
      <c r="B19" s="200">
        <v>124</v>
      </c>
      <c r="C19" s="186">
        <v>0</v>
      </c>
      <c r="D19" s="187">
        <v>3</v>
      </c>
      <c r="E19" s="187">
        <v>7</v>
      </c>
      <c r="F19" s="187">
        <v>9</v>
      </c>
      <c r="G19" s="187">
        <v>11</v>
      </c>
      <c r="H19" s="187">
        <v>23</v>
      </c>
      <c r="I19" s="187">
        <v>2</v>
      </c>
      <c r="J19" s="187">
        <v>21</v>
      </c>
      <c r="K19" s="187">
        <v>32</v>
      </c>
      <c r="L19" s="187">
        <v>16</v>
      </c>
      <c r="M19" s="107">
        <v>0</v>
      </c>
      <c r="N19" s="97"/>
    </row>
    <row r="20" spans="1:14" ht="15.95" customHeight="1" x14ac:dyDescent="0.2">
      <c r="A20" s="96" t="s">
        <v>13</v>
      </c>
      <c r="B20" s="186">
        <v>230</v>
      </c>
      <c r="C20" s="186">
        <v>1</v>
      </c>
      <c r="D20" s="187">
        <v>18</v>
      </c>
      <c r="E20" s="187">
        <v>2</v>
      </c>
      <c r="F20" s="187">
        <v>13</v>
      </c>
      <c r="G20" s="187">
        <v>4</v>
      </c>
      <c r="H20" s="187">
        <v>37</v>
      </c>
      <c r="I20" s="187">
        <v>0</v>
      </c>
      <c r="J20" s="187">
        <v>39</v>
      </c>
      <c r="K20" s="187">
        <v>106</v>
      </c>
      <c r="L20" s="187">
        <v>10</v>
      </c>
      <c r="M20" s="107">
        <v>0</v>
      </c>
      <c r="N20" s="97"/>
    </row>
    <row r="21" spans="1:14" ht="15.95" customHeight="1" x14ac:dyDescent="0.2">
      <c r="A21" s="96" t="s">
        <v>14</v>
      </c>
      <c r="B21" s="186">
        <v>79</v>
      </c>
      <c r="C21" s="186">
        <v>0</v>
      </c>
      <c r="D21" s="187">
        <v>1</v>
      </c>
      <c r="E21" s="187">
        <v>13</v>
      </c>
      <c r="F21" s="187">
        <v>9</v>
      </c>
      <c r="G21" s="187">
        <v>4</v>
      </c>
      <c r="H21" s="187">
        <v>15</v>
      </c>
      <c r="I21" s="187">
        <v>2</v>
      </c>
      <c r="J21" s="187">
        <v>8</v>
      </c>
      <c r="K21" s="187">
        <v>19</v>
      </c>
      <c r="L21" s="187">
        <v>8</v>
      </c>
      <c r="M21" s="107">
        <v>0</v>
      </c>
      <c r="N21" s="97"/>
    </row>
    <row r="22" spans="1:14" ht="15.95" customHeight="1" x14ac:dyDescent="0.2">
      <c r="A22" s="96" t="s">
        <v>15</v>
      </c>
      <c r="B22" s="186">
        <v>171</v>
      </c>
      <c r="C22" s="186">
        <v>0</v>
      </c>
      <c r="D22" s="187">
        <v>1</v>
      </c>
      <c r="E22" s="187">
        <v>15</v>
      </c>
      <c r="F22" s="187">
        <v>16</v>
      </c>
      <c r="G22" s="187">
        <v>12</v>
      </c>
      <c r="H22" s="187">
        <v>48</v>
      </c>
      <c r="I22" s="187">
        <v>2</v>
      </c>
      <c r="J22" s="187">
        <v>44</v>
      </c>
      <c r="K22" s="187">
        <v>28</v>
      </c>
      <c r="L22" s="187">
        <v>5</v>
      </c>
      <c r="M22" s="107">
        <v>0</v>
      </c>
      <c r="N22" s="97"/>
    </row>
    <row r="23" spans="1:14" ht="15.95" customHeight="1" x14ac:dyDescent="0.2">
      <c r="A23" s="96" t="s">
        <v>16</v>
      </c>
      <c r="B23" s="186">
        <v>81</v>
      </c>
      <c r="C23" s="186">
        <v>0</v>
      </c>
      <c r="D23" s="187">
        <v>1</v>
      </c>
      <c r="E23" s="187">
        <v>4</v>
      </c>
      <c r="F23" s="187">
        <v>7</v>
      </c>
      <c r="G23" s="187">
        <v>3</v>
      </c>
      <c r="H23" s="187">
        <v>14</v>
      </c>
      <c r="I23" s="187">
        <v>0</v>
      </c>
      <c r="J23" s="187">
        <v>21</v>
      </c>
      <c r="K23" s="187">
        <v>28</v>
      </c>
      <c r="L23" s="187">
        <v>3</v>
      </c>
      <c r="M23" s="107">
        <v>0</v>
      </c>
      <c r="N23" s="97"/>
    </row>
    <row r="24" spans="1:14" ht="15.95" customHeight="1" x14ac:dyDescent="0.2">
      <c r="A24" s="96" t="s">
        <v>17</v>
      </c>
      <c r="B24" s="186">
        <v>44</v>
      </c>
      <c r="C24" s="186">
        <v>0</v>
      </c>
      <c r="D24" s="187">
        <v>0</v>
      </c>
      <c r="E24" s="187">
        <v>9</v>
      </c>
      <c r="F24" s="187">
        <v>5</v>
      </c>
      <c r="G24" s="187">
        <v>0</v>
      </c>
      <c r="H24" s="187">
        <v>12</v>
      </c>
      <c r="I24" s="187">
        <v>3</v>
      </c>
      <c r="J24" s="187">
        <v>14</v>
      </c>
      <c r="K24" s="187">
        <v>0</v>
      </c>
      <c r="L24" s="187">
        <v>1</v>
      </c>
      <c r="M24" s="107">
        <v>0</v>
      </c>
      <c r="N24" s="97"/>
    </row>
    <row r="25" spans="1:14" ht="15.95" customHeight="1" x14ac:dyDescent="0.2">
      <c r="A25" s="99" t="s">
        <v>18</v>
      </c>
      <c r="B25" s="188">
        <v>309</v>
      </c>
      <c r="C25" s="188">
        <v>0</v>
      </c>
      <c r="D25" s="189">
        <v>12</v>
      </c>
      <c r="E25" s="189">
        <v>8</v>
      </c>
      <c r="F25" s="189">
        <v>15</v>
      </c>
      <c r="G25" s="189">
        <v>6</v>
      </c>
      <c r="H25" s="189">
        <v>15</v>
      </c>
      <c r="I25" s="189">
        <v>0</v>
      </c>
      <c r="J25" s="189">
        <v>60</v>
      </c>
      <c r="K25" s="189">
        <v>187</v>
      </c>
      <c r="L25" s="189">
        <v>6</v>
      </c>
      <c r="M25" s="108">
        <v>0</v>
      </c>
      <c r="N25" s="97"/>
    </row>
    <row r="26" spans="1:14" ht="15.95" customHeight="1" x14ac:dyDescent="0.2">
      <c r="A26" s="100" t="s">
        <v>19</v>
      </c>
      <c r="B26" s="190">
        <v>1038</v>
      </c>
      <c r="C26" s="198">
        <v>1</v>
      </c>
      <c r="D26" s="191">
        <v>36</v>
      </c>
      <c r="E26" s="191">
        <v>58</v>
      </c>
      <c r="F26" s="191">
        <v>74</v>
      </c>
      <c r="G26" s="191">
        <v>40</v>
      </c>
      <c r="H26" s="191">
        <v>164</v>
      </c>
      <c r="I26" s="191">
        <v>9</v>
      </c>
      <c r="J26" s="191">
        <v>207</v>
      </c>
      <c r="K26" s="191">
        <v>400</v>
      </c>
      <c r="L26" s="191">
        <v>49</v>
      </c>
      <c r="M26" s="109">
        <v>0</v>
      </c>
      <c r="N26" s="97"/>
    </row>
    <row r="27" spans="1:14" ht="15.95" customHeight="1" x14ac:dyDescent="0.2">
      <c r="A27" s="96" t="s">
        <v>20</v>
      </c>
      <c r="B27" s="200">
        <v>34</v>
      </c>
      <c r="C27" s="186">
        <v>0</v>
      </c>
      <c r="D27" s="187">
        <v>0</v>
      </c>
      <c r="E27" s="187">
        <v>0</v>
      </c>
      <c r="F27" s="187">
        <v>1</v>
      </c>
      <c r="G27" s="187">
        <v>0</v>
      </c>
      <c r="H27" s="187">
        <v>5</v>
      </c>
      <c r="I27" s="187">
        <v>0</v>
      </c>
      <c r="J27" s="187">
        <v>24</v>
      </c>
      <c r="K27" s="187">
        <v>4</v>
      </c>
      <c r="L27" s="187">
        <v>0</v>
      </c>
      <c r="M27" s="107">
        <v>0</v>
      </c>
      <c r="N27" s="97"/>
    </row>
    <row r="28" spans="1:14" ht="15.95" customHeight="1" x14ac:dyDescent="0.2">
      <c r="A28" s="96" t="s">
        <v>21</v>
      </c>
      <c r="B28" s="186">
        <v>100</v>
      </c>
      <c r="C28" s="186">
        <v>0</v>
      </c>
      <c r="D28" s="187">
        <v>3</v>
      </c>
      <c r="E28" s="187">
        <v>8</v>
      </c>
      <c r="F28" s="187">
        <v>4</v>
      </c>
      <c r="G28" s="187">
        <v>1</v>
      </c>
      <c r="H28" s="187">
        <v>9</v>
      </c>
      <c r="I28" s="187">
        <v>1</v>
      </c>
      <c r="J28" s="187">
        <v>34</v>
      </c>
      <c r="K28" s="187">
        <v>10</v>
      </c>
      <c r="L28" s="187">
        <v>30</v>
      </c>
      <c r="M28" s="107">
        <v>0</v>
      </c>
      <c r="N28" s="97"/>
    </row>
    <row r="29" spans="1:14" ht="15.95" customHeight="1" x14ac:dyDescent="0.2">
      <c r="A29" s="96" t="s">
        <v>22</v>
      </c>
      <c r="B29" s="186">
        <v>56</v>
      </c>
      <c r="C29" s="186">
        <v>0</v>
      </c>
      <c r="D29" s="187">
        <v>3</v>
      </c>
      <c r="E29" s="187">
        <v>4</v>
      </c>
      <c r="F29" s="187">
        <v>4</v>
      </c>
      <c r="G29" s="187">
        <v>4</v>
      </c>
      <c r="H29" s="187">
        <v>9</v>
      </c>
      <c r="I29" s="187">
        <v>0</v>
      </c>
      <c r="J29" s="187">
        <v>7</v>
      </c>
      <c r="K29" s="187">
        <v>25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23</v>
      </c>
      <c r="B30" s="186">
        <v>76</v>
      </c>
      <c r="C30" s="186">
        <v>0</v>
      </c>
      <c r="D30" s="187">
        <v>0</v>
      </c>
      <c r="E30" s="187">
        <v>1</v>
      </c>
      <c r="F30" s="187">
        <v>5</v>
      </c>
      <c r="G30" s="187">
        <v>7</v>
      </c>
      <c r="H30" s="187">
        <v>20</v>
      </c>
      <c r="I30" s="187">
        <v>1</v>
      </c>
      <c r="J30" s="187">
        <v>29</v>
      </c>
      <c r="K30" s="187">
        <v>6</v>
      </c>
      <c r="L30" s="187">
        <v>7</v>
      </c>
      <c r="M30" s="107">
        <v>0</v>
      </c>
      <c r="N30" s="97"/>
    </row>
    <row r="31" spans="1:14" ht="15.95" customHeight="1" x14ac:dyDescent="0.2">
      <c r="A31" s="96" t="s">
        <v>24</v>
      </c>
      <c r="B31" s="186">
        <v>63</v>
      </c>
      <c r="C31" s="186">
        <v>0</v>
      </c>
      <c r="D31" s="187">
        <v>0</v>
      </c>
      <c r="E31" s="187">
        <v>2</v>
      </c>
      <c r="F31" s="187">
        <v>5</v>
      </c>
      <c r="G31" s="187">
        <v>0</v>
      </c>
      <c r="H31" s="187">
        <v>7</v>
      </c>
      <c r="I31" s="187">
        <v>2</v>
      </c>
      <c r="J31" s="187">
        <v>11</v>
      </c>
      <c r="K31" s="187">
        <v>35</v>
      </c>
      <c r="L31" s="187">
        <v>1</v>
      </c>
      <c r="M31" s="107">
        <v>0</v>
      </c>
      <c r="N31" s="97"/>
    </row>
    <row r="32" spans="1:14" ht="15.95" customHeight="1" x14ac:dyDescent="0.2">
      <c r="A32" s="96" t="s">
        <v>25</v>
      </c>
      <c r="B32" s="186">
        <v>48</v>
      </c>
      <c r="C32" s="186">
        <v>0</v>
      </c>
      <c r="D32" s="187">
        <v>3</v>
      </c>
      <c r="E32" s="187">
        <v>4</v>
      </c>
      <c r="F32" s="187">
        <v>8</v>
      </c>
      <c r="G32" s="187">
        <v>0</v>
      </c>
      <c r="H32" s="187">
        <v>19</v>
      </c>
      <c r="I32" s="187">
        <v>0</v>
      </c>
      <c r="J32" s="187">
        <v>6</v>
      </c>
      <c r="K32" s="187">
        <v>2</v>
      </c>
      <c r="L32" s="187">
        <v>6</v>
      </c>
      <c r="M32" s="107">
        <v>0</v>
      </c>
      <c r="N32" s="97"/>
    </row>
    <row r="33" spans="1:14" ht="15.95" customHeight="1" x14ac:dyDescent="0.2">
      <c r="A33" s="96" t="s">
        <v>26</v>
      </c>
      <c r="B33" s="186">
        <v>235</v>
      </c>
      <c r="C33" s="186">
        <v>0</v>
      </c>
      <c r="D33" s="187">
        <v>3</v>
      </c>
      <c r="E33" s="187">
        <v>14</v>
      </c>
      <c r="F33" s="187">
        <v>20</v>
      </c>
      <c r="G33" s="187">
        <v>2</v>
      </c>
      <c r="H33" s="187">
        <v>62</v>
      </c>
      <c r="I33" s="187">
        <v>0</v>
      </c>
      <c r="J33" s="187">
        <v>48</v>
      </c>
      <c r="K33" s="187">
        <v>39</v>
      </c>
      <c r="L33" s="187">
        <v>47</v>
      </c>
      <c r="M33" s="107">
        <v>0</v>
      </c>
      <c r="N33" s="97"/>
    </row>
    <row r="34" spans="1:14" ht="15.95" customHeight="1" x14ac:dyDescent="0.2">
      <c r="A34" s="96" t="s">
        <v>27</v>
      </c>
      <c r="B34" s="186">
        <v>69</v>
      </c>
      <c r="C34" s="186">
        <v>0</v>
      </c>
      <c r="D34" s="187">
        <v>6</v>
      </c>
      <c r="E34" s="187">
        <v>1</v>
      </c>
      <c r="F34" s="187">
        <v>8</v>
      </c>
      <c r="G34" s="187">
        <v>2</v>
      </c>
      <c r="H34" s="187">
        <v>14</v>
      </c>
      <c r="I34" s="187">
        <v>0</v>
      </c>
      <c r="J34" s="187">
        <v>14</v>
      </c>
      <c r="K34" s="187">
        <v>18</v>
      </c>
      <c r="L34" s="187">
        <v>6</v>
      </c>
      <c r="M34" s="107">
        <v>0</v>
      </c>
      <c r="N34" s="97"/>
    </row>
    <row r="35" spans="1:14" ht="15.95" customHeight="1" x14ac:dyDescent="0.2">
      <c r="A35" s="99" t="s">
        <v>28</v>
      </c>
      <c r="B35" s="188">
        <v>96</v>
      </c>
      <c r="C35" s="188">
        <v>0</v>
      </c>
      <c r="D35" s="189">
        <v>4</v>
      </c>
      <c r="E35" s="189">
        <v>12</v>
      </c>
      <c r="F35" s="189">
        <v>7</v>
      </c>
      <c r="G35" s="189">
        <v>1</v>
      </c>
      <c r="H35" s="189">
        <v>14</v>
      </c>
      <c r="I35" s="189">
        <v>0</v>
      </c>
      <c r="J35" s="189">
        <v>43</v>
      </c>
      <c r="K35" s="189">
        <v>13</v>
      </c>
      <c r="L35" s="189">
        <v>2</v>
      </c>
      <c r="M35" s="108">
        <v>0</v>
      </c>
      <c r="N35" s="97"/>
    </row>
    <row r="36" spans="1:14" ht="15.95" customHeight="1" x14ac:dyDescent="0.2">
      <c r="A36" s="100" t="s">
        <v>29</v>
      </c>
      <c r="B36" s="193">
        <v>777</v>
      </c>
      <c r="C36" s="198">
        <v>0</v>
      </c>
      <c r="D36" s="191">
        <v>22</v>
      </c>
      <c r="E36" s="191">
        <v>46</v>
      </c>
      <c r="F36" s="191">
        <v>62</v>
      </c>
      <c r="G36" s="191">
        <v>17</v>
      </c>
      <c r="H36" s="191">
        <v>159</v>
      </c>
      <c r="I36" s="191">
        <v>4</v>
      </c>
      <c r="J36" s="191">
        <v>216</v>
      </c>
      <c r="K36" s="191">
        <v>152</v>
      </c>
      <c r="L36" s="191">
        <v>99</v>
      </c>
      <c r="M36" s="109">
        <v>0</v>
      </c>
      <c r="N36" s="97"/>
    </row>
    <row r="37" spans="1:14" ht="15.95" customHeight="1" x14ac:dyDescent="0.2">
      <c r="A37" s="96" t="s">
        <v>30</v>
      </c>
      <c r="B37" s="200">
        <v>103</v>
      </c>
      <c r="C37" s="186">
        <v>0</v>
      </c>
      <c r="D37" s="187">
        <v>0</v>
      </c>
      <c r="E37" s="187">
        <v>14</v>
      </c>
      <c r="F37" s="187">
        <v>9</v>
      </c>
      <c r="G37" s="187">
        <v>5</v>
      </c>
      <c r="H37" s="187">
        <v>34</v>
      </c>
      <c r="I37" s="187">
        <v>0</v>
      </c>
      <c r="J37" s="187">
        <v>10</v>
      </c>
      <c r="K37" s="187">
        <v>16</v>
      </c>
      <c r="L37" s="187">
        <v>15</v>
      </c>
      <c r="M37" s="107">
        <v>0</v>
      </c>
      <c r="N37" s="97"/>
    </row>
    <row r="38" spans="1:14" ht="15.95" customHeight="1" x14ac:dyDescent="0.2">
      <c r="A38" s="96" t="s">
        <v>31</v>
      </c>
      <c r="B38" s="186">
        <v>152</v>
      </c>
      <c r="C38" s="186">
        <v>1</v>
      </c>
      <c r="D38" s="187">
        <v>3</v>
      </c>
      <c r="E38" s="187">
        <v>19</v>
      </c>
      <c r="F38" s="187">
        <v>6</v>
      </c>
      <c r="G38" s="187">
        <v>12</v>
      </c>
      <c r="H38" s="187">
        <v>32</v>
      </c>
      <c r="I38" s="187">
        <v>0</v>
      </c>
      <c r="J38" s="187">
        <v>27</v>
      </c>
      <c r="K38" s="187">
        <v>38</v>
      </c>
      <c r="L38" s="187">
        <v>14</v>
      </c>
      <c r="M38" s="107">
        <v>0</v>
      </c>
      <c r="N38" s="97"/>
    </row>
    <row r="39" spans="1:14" ht="15.95" customHeight="1" x14ac:dyDescent="0.2">
      <c r="A39" s="96" t="s">
        <v>32</v>
      </c>
      <c r="B39" s="186">
        <v>190</v>
      </c>
      <c r="C39" s="186">
        <v>3</v>
      </c>
      <c r="D39" s="187">
        <v>16</v>
      </c>
      <c r="E39" s="187">
        <v>17</v>
      </c>
      <c r="F39" s="187">
        <v>26</v>
      </c>
      <c r="G39" s="187">
        <v>7</v>
      </c>
      <c r="H39" s="187">
        <v>20</v>
      </c>
      <c r="I39" s="187">
        <v>0</v>
      </c>
      <c r="J39" s="187">
        <v>32</v>
      </c>
      <c r="K39" s="187">
        <v>58</v>
      </c>
      <c r="L39" s="187">
        <v>11</v>
      </c>
      <c r="M39" s="107">
        <v>0</v>
      </c>
      <c r="N39" s="97"/>
    </row>
    <row r="40" spans="1:14" ht="15.95" customHeight="1" x14ac:dyDescent="0.2">
      <c r="A40" s="96" t="s">
        <v>33</v>
      </c>
      <c r="B40" s="186">
        <v>184</v>
      </c>
      <c r="C40" s="186">
        <v>0</v>
      </c>
      <c r="D40" s="187">
        <v>4</v>
      </c>
      <c r="E40" s="187">
        <v>12</v>
      </c>
      <c r="F40" s="187">
        <v>35</v>
      </c>
      <c r="G40" s="187">
        <v>4</v>
      </c>
      <c r="H40" s="187">
        <v>60</v>
      </c>
      <c r="I40" s="187">
        <v>2</v>
      </c>
      <c r="J40" s="187">
        <v>26</v>
      </c>
      <c r="K40" s="187">
        <v>28</v>
      </c>
      <c r="L40" s="187">
        <v>13</v>
      </c>
      <c r="M40" s="107">
        <v>0</v>
      </c>
      <c r="N40" s="97"/>
    </row>
    <row r="41" spans="1:14" ht="15.95" customHeight="1" x14ac:dyDescent="0.2">
      <c r="A41" s="96" t="s">
        <v>34</v>
      </c>
      <c r="B41" s="194">
        <v>124</v>
      </c>
      <c r="C41" s="194">
        <v>0</v>
      </c>
      <c r="D41" s="195">
        <v>1</v>
      </c>
      <c r="E41" s="195">
        <v>3</v>
      </c>
      <c r="F41" s="195">
        <v>21</v>
      </c>
      <c r="G41" s="195">
        <v>2</v>
      </c>
      <c r="H41" s="195">
        <v>10</v>
      </c>
      <c r="I41" s="195">
        <v>0</v>
      </c>
      <c r="J41" s="195">
        <v>21</v>
      </c>
      <c r="K41" s="195">
        <v>21</v>
      </c>
      <c r="L41" s="195">
        <v>45</v>
      </c>
      <c r="M41" s="110">
        <v>0</v>
      </c>
      <c r="N41" s="97"/>
    </row>
    <row r="42" spans="1:14" ht="15.95" customHeight="1" x14ac:dyDescent="0.2">
      <c r="A42" s="96" t="s">
        <v>35</v>
      </c>
      <c r="B42" s="186">
        <v>59</v>
      </c>
      <c r="C42" s="186">
        <v>0</v>
      </c>
      <c r="D42" s="187">
        <v>0</v>
      </c>
      <c r="E42" s="187">
        <v>3</v>
      </c>
      <c r="F42" s="187">
        <v>3</v>
      </c>
      <c r="G42" s="187">
        <v>11</v>
      </c>
      <c r="H42" s="187">
        <v>11</v>
      </c>
      <c r="I42" s="187">
        <v>0</v>
      </c>
      <c r="J42" s="187">
        <v>29</v>
      </c>
      <c r="K42" s="187">
        <v>2</v>
      </c>
      <c r="L42" s="187">
        <v>0</v>
      </c>
      <c r="M42" s="107">
        <v>0</v>
      </c>
      <c r="N42" s="97"/>
    </row>
    <row r="43" spans="1:14" ht="15.95" customHeight="1" x14ac:dyDescent="0.2">
      <c r="A43" s="99" t="s">
        <v>36</v>
      </c>
      <c r="B43" s="188">
        <v>39</v>
      </c>
      <c r="C43" s="188">
        <v>0</v>
      </c>
      <c r="D43" s="189">
        <v>0</v>
      </c>
      <c r="E43" s="189">
        <v>1</v>
      </c>
      <c r="F43" s="189">
        <v>2</v>
      </c>
      <c r="G43" s="189">
        <v>1</v>
      </c>
      <c r="H43" s="189">
        <v>7</v>
      </c>
      <c r="I43" s="189">
        <v>0</v>
      </c>
      <c r="J43" s="189">
        <v>7</v>
      </c>
      <c r="K43" s="189">
        <v>17</v>
      </c>
      <c r="L43" s="189">
        <v>4</v>
      </c>
      <c r="M43" s="108">
        <v>0</v>
      </c>
      <c r="N43" s="97"/>
    </row>
    <row r="44" spans="1:14" ht="15.95" customHeight="1" x14ac:dyDescent="0.2">
      <c r="A44" s="100" t="s">
        <v>37</v>
      </c>
      <c r="B44" s="190">
        <v>851</v>
      </c>
      <c r="C44" s="198">
        <v>4</v>
      </c>
      <c r="D44" s="191">
        <v>24</v>
      </c>
      <c r="E44" s="191">
        <v>69</v>
      </c>
      <c r="F44" s="191">
        <v>102</v>
      </c>
      <c r="G44" s="191">
        <v>42</v>
      </c>
      <c r="H44" s="191">
        <v>174</v>
      </c>
      <c r="I44" s="191">
        <v>2</v>
      </c>
      <c r="J44" s="191">
        <v>152</v>
      </c>
      <c r="K44" s="191">
        <v>180</v>
      </c>
      <c r="L44" s="191">
        <v>102</v>
      </c>
      <c r="M44" s="109">
        <v>0</v>
      </c>
      <c r="N44" s="97"/>
    </row>
    <row r="45" spans="1:14" ht="15.95" customHeight="1" x14ac:dyDescent="0.2">
      <c r="A45" s="96" t="s">
        <v>38</v>
      </c>
      <c r="B45" s="200">
        <v>25</v>
      </c>
      <c r="C45" s="186">
        <v>0</v>
      </c>
      <c r="D45" s="187">
        <v>0</v>
      </c>
      <c r="E45" s="187">
        <v>1</v>
      </c>
      <c r="F45" s="187">
        <v>1</v>
      </c>
      <c r="G45" s="187">
        <v>0</v>
      </c>
      <c r="H45" s="187">
        <v>6</v>
      </c>
      <c r="I45" s="187">
        <v>0</v>
      </c>
      <c r="J45" s="187">
        <v>6</v>
      </c>
      <c r="K45" s="187">
        <v>10</v>
      </c>
      <c r="L45" s="187">
        <v>1</v>
      </c>
      <c r="M45" s="107">
        <v>0</v>
      </c>
      <c r="N45" s="97"/>
    </row>
    <row r="46" spans="1:14" ht="15.95" customHeight="1" x14ac:dyDescent="0.2">
      <c r="A46" s="96" t="s">
        <v>39</v>
      </c>
      <c r="B46" s="186">
        <v>130</v>
      </c>
      <c r="C46" s="186">
        <v>0</v>
      </c>
      <c r="D46" s="187">
        <v>2</v>
      </c>
      <c r="E46" s="187">
        <v>6</v>
      </c>
      <c r="F46" s="187">
        <v>2</v>
      </c>
      <c r="G46" s="187">
        <v>0</v>
      </c>
      <c r="H46" s="187">
        <v>48</v>
      </c>
      <c r="I46" s="187">
        <v>0</v>
      </c>
      <c r="J46" s="187">
        <v>55</v>
      </c>
      <c r="K46" s="187">
        <v>5</v>
      </c>
      <c r="L46" s="187">
        <v>12</v>
      </c>
      <c r="M46" s="107">
        <v>0</v>
      </c>
      <c r="N46" s="97"/>
    </row>
    <row r="47" spans="1:14" ht="15.95" customHeight="1" x14ac:dyDescent="0.2">
      <c r="A47" s="96" t="s">
        <v>40</v>
      </c>
      <c r="B47" s="186">
        <v>24</v>
      </c>
      <c r="C47" s="186">
        <v>0</v>
      </c>
      <c r="D47" s="187">
        <v>2</v>
      </c>
      <c r="E47" s="187">
        <v>6</v>
      </c>
      <c r="F47" s="187">
        <v>2</v>
      </c>
      <c r="G47" s="187">
        <v>0</v>
      </c>
      <c r="H47" s="187">
        <v>12</v>
      </c>
      <c r="I47" s="187">
        <v>0</v>
      </c>
      <c r="J47" s="187">
        <v>1</v>
      </c>
      <c r="K47" s="187">
        <v>1</v>
      </c>
      <c r="L47" s="187">
        <v>0</v>
      </c>
      <c r="M47" s="107">
        <v>0</v>
      </c>
      <c r="N47" s="97"/>
    </row>
    <row r="48" spans="1:14" ht="15.95" customHeight="1" x14ac:dyDescent="0.2">
      <c r="A48" s="96" t="s">
        <v>41</v>
      </c>
      <c r="B48" s="186">
        <v>50</v>
      </c>
      <c r="C48" s="186">
        <v>0</v>
      </c>
      <c r="D48" s="187">
        <v>1</v>
      </c>
      <c r="E48" s="187">
        <v>4</v>
      </c>
      <c r="F48" s="187">
        <v>1</v>
      </c>
      <c r="G48" s="187">
        <v>1</v>
      </c>
      <c r="H48" s="187">
        <v>8</v>
      </c>
      <c r="I48" s="187">
        <v>0</v>
      </c>
      <c r="J48" s="187">
        <v>27</v>
      </c>
      <c r="K48" s="187">
        <v>6</v>
      </c>
      <c r="L48" s="187">
        <v>2</v>
      </c>
      <c r="M48" s="107">
        <v>0</v>
      </c>
      <c r="N48" s="97"/>
    </row>
    <row r="49" spans="1:14" ht="15.95" customHeight="1" x14ac:dyDescent="0.2">
      <c r="A49" s="96" t="s">
        <v>42</v>
      </c>
      <c r="B49" s="186">
        <v>160</v>
      </c>
      <c r="C49" s="186">
        <v>0</v>
      </c>
      <c r="D49" s="187">
        <v>9</v>
      </c>
      <c r="E49" s="187">
        <v>8</v>
      </c>
      <c r="F49" s="187">
        <v>17</v>
      </c>
      <c r="G49" s="187">
        <v>12</v>
      </c>
      <c r="H49" s="187">
        <v>47</v>
      </c>
      <c r="I49" s="187">
        <v>0</v>
      </c>
      <c r="J49" s="187">
        <v>27</v>
      </c>
      <c r="K49" s="187">
        <v>20</v>
      </c>
      <c r="L49" s="187">
        <v>20</v>
      </c>
      <c r="M49" s="107">
        <v>0</v>
      </c>
      <c r="N49" s="97"/>
    </row>
    <row r="50" spans="1:14" ht="15.95" customHeight="1" x14ac:dyDescent="0.2">
      <c r="A50" s="96" t="s">
        <v>43</v>
      </c>
      <c r="B50" s="186">
        <v>181</v>
      </c>
      <c r="C50" s="186">
        <v>1</v>
      </c>
      <c r="D50" s="187">
        <v>3</v>
      </c>
      <c r="E50" s="187">
        <v>17</v>
      </c>
      <c r="F50" s="187">
        <v>38</v>
      </c>
      <c r="G50" s="187">
        <v>0</v>
      </c>
      <c r="H50" s="187">
        <v>17</v>
      </c>
      <c r="I50" s="187">
        <v>0</v>
      </c>
      <c r="J50" s="187">
        <v>101</v>
      </c>
      <c r="K50" s="187">
        <v>1</v>
      </c>
      <c r="L50" s="187">
        <v>3</v>
      </c>
      <c r="M50" s="107">
        <v>0</v>
      </c>
      <c r="N50" s="97"/>
    </row>
    <row r="51" spans="1:14" ht="15.95" customHeight="1" x14ac:dyDescent="0.2">
      <c r="A51" s="96" t="s">
        <v>44</v>
      </c>
      <c r="B51" s="186">
        <v>64</v>
      </c>
      <c r="C51" s="186">
        <v>0</v>
      </c>
      <c r="D51" s="187">
        <v>1</v>
      </c>
      <c r="E51" s="187">
        <v>8</v>
      </c>
      <c r="F51" s="187">
        <v>2</v>
      </c>
      <c r="G51" s="187">
        <v>3</v>
      </c>
      <c r="H51" s="187">
        <v>10</v>
      </c>
      <c r="I51" s="187">
        <v>0</v>
      </c>
      <c r="J51" s="187">
        <v>20</v>
      </c>
      <c r="K51" s="187">
        <v>5</v>
      </c>
      <c r="L51" s="187">
        <v>15</v>
      </c>
      <c r="M51" s="107">
        <v>0</v>
      </c>
      <c r="N51" s="97"/>
    </row>
    <row r="52" spans="1:14" ht="15.95" customHeight="1" x14ac:dyDescent="0.2">
      <c r="A52" s="96" t="s">
        <v>45</v>
      </c>
      <c r="B52" s="186">
        <v>74</v>
      </c>
      <c r="C52" s="186">
        <v>0</v>
      </c>
      <c r="D52" s="187">
        <v>1</v>
      </c>
      <c r="E52" s="187">
        <v>5</v>
      </c>
      <c r="F52" s="187">
        <v>16</v>
      </c>
      <c r="G52" s="187">
        <v>5</v>
      </c>
      <c r="H52" s="187">
        <v>25</v>
      </c>
      <c r="I52" s="187">
        <v>0</v>
      </c>
      <c r="J52" s="187">
        <v>7</v>
      </c>
      <c r="K52" s="187">
        <v>5</v>
      </c>
      <c r="L52" s="187">
        <v>10</v>
      </c>
      <c r="M52" s="107">
        <v>0</v>
      </c>
      <c r="N52" s="97"/>
    </row>
    <row r="53" spans="1:14" s="33" customFormat="1" ht="15.95" customHeight="1" x14ac:dyDescent="0.2">
      <c r="A53" s="96" t="s">
        <v>46</v>
      </c>
      <c r="B53" s="186">
        <v>14</v>
      </c>
      <c r="C53" s="186">
        <v>0</v>
      </c>
      <c r="D53" s="187">
        <v>0</v>
      </c>
      <c r="E53" s="187">
        <v>1</v>
      </c>
      <c r="F53" s="187">
        <v>1</v>
      </c>
      <c r="G53" s="187">
        <v>0</v>
      </c>
      <c r="H53" s="187">
        <v>8</v>
      </c>
      <c r="I53" s="187">
        <v>1</v>
      </c>
      <c r="J53" s="187">
        <v>0</v>
      </c>
      <c r="K53" s="187">
        <v>2</v>
      </c>
      <c r="L53" s="187">
        <v>1</v>
      </c>
      <c r="M53" s="107">
        <v>0</v>
      </c>
      <c r="N53" s="101"/>
    </row>
    <row r="54" spans="1:14" ht="15.95" customHeight="1" x14ac:dyDescent="0.2">
      <c r="A54" s="96" t="s">
        <v>47</v>
      </c>
      <c r="B54" s="186">
        <v>27</v>
      </c>
      <c r="C54" s="186">
        <v>0</v>
      </c>
      <c r="D54" s="187">
        <v>0</v>
      </c>
      <c r="E54" s="187">
        <v>3</v>
      </c>
      <c r="F54" s="187">
        <v>1</v>
      </c>
      <c r="G54" s="187">
        <v>3</v>
      </c>
      <c r="H54" s="187">
        <v>4</v>
      </c>
      <c r="I54" s="187">
        <v>0</v>
      </c>
      <c r="J54" s="187">
        <v>9</v>
      </c>
      <c r="K54" s="187">
        <v>3</v>
      </c>
      <c r="L54" s="187">
        <v>4</v>
      </c>
      <c r="M54" s="107">
        <v>0</v>
      </c>
      <c r="N54" s="97"/>
    </row>
    <row r="55" spans="1:14" ht="15.95" customHeight="1" x14ac:dyDescent="0.2">
      <c r="A55" s="99" t="s">
        <v>48</v>
      </c>
      <c r="B55" s="188">
        <v>484</v>
      </c>
      <c r="C55" s="188">
        <v>0</v>
      </c>
      <c r="D55" s="189">
        <v>51</v>
      </c>
      <c r="E55" s="189">
        <v>55</v>
      </c>
      <c r="F55" s="189">
        <v>43</v>
      </c>
      <c r="G55" s="189">
        <v>15</v>
      </c>
      <c r="H55" s="189">
        <v>101</v>
      </c>
      <c r="I55" s="189">
        <v>0</v>
      </c>
      <c r="J55" s="189">
        <v>123</v>
      </c>
      <c r="K55" s="189">
        <v>76</v>
      </c>
      <c r="L55" s="189">
        <v>20</v>
      </c>
      <c r="M55" s="108">
        <v>0</v>
      </c>
      <c r="N55" s="97"/>
    </row>
    <row r="56" spans="1:14" ht="15.95" customHeight="1" thickBot="1" x14ac:dyDescent="0.25">
      <c r="A56" s="102" t="s">
        <v>49</v>
      </c>
      <c r="B56" s="196">
        <v>1233</v>
      </c>
      <c r="C56" s="201">
        <v>1</v>
      </c>
      <c r="D56" s="197">
        <v>70</v>
      </c>
      <c r="E56" s="197">
        <v>114</v>
      </c>
      <c r="F56" s="197">
        <v>124</v>
      </c>
      <c r="G56" s="197">
        <v>39</v>
      </c>
      <c r="H56" s="197">
        <v>286</v>
      </c>
      <c r="I56" s="197">
        <v>1</v>
      </c>
      <c r="J56" s="197">
        <v>376</v>
      </c>
      <c r="K56" s="197">
        <v>134</v>
      </c>
      <c r="L56" s="197">
        <v>88</v>
      </c>
      <c r="M56" s="111">
        <v>0</v>
      </c>
      <c r="N56" s="97"/>
    </row>
    <row r="57" spans="1:14" ht="15.95" customHeight="1" x14ac:dyDescent="0.2">
      <c r="A57" s="103" t="s">
        <v>50</v>
      </c>
      <c r="B57" s="187">
        <v>299</v>
      </c>
      <c r="C57" s="186">
        <v>0</v>
      </c>
      <c r="D57" s="187">
        <v>2</v>
      </c>
      <c r="E57" s="187">
        <v>15</v>
      </c>
      <c r="F57" s="187">
        <v>32</v>
      </c>
      <c r="G57" s="187">
        <v>117</v>
      </c>
      <c r="H57" s="187">
        <v>31</v>
      </c>
      <c r="I57" s="187">
        <v>0</v>
      </c>
      <c r="J57" s="187">
        <v>10</v>
      </c>
      <c r="K57" s="187">
        <v>74</v>
      </c>
      <c r="L57" s="187">
        <v>18</v>
      </c>
      <c r="M57" s="107">
        <v>0</v>
      </c>
      <c r="N57" s="97"/>
    </row>
    <row r="58" spans="1:14" ht="15.95" customHeight="1" x14ac:dyDescent="0.2">
      <c r="A58" s="96" t="s">
        <v>51</v>
      </c>
      <c r="B58" s="187">
        <v>19</v>
      </c>
      <c r="C58" s="186">
        <v>0</v>
      </c>
      <c r="D58" s="187">
        <v>0</v>
      </c>
      <c r="E58" s="187">
        <v>2</v>
      </c>
      <c r="F58" s="187">
        <v>0</v>
      </c>
      <c r="G58" s="187">
        <v>0</v>
      </c>
      <c r="H58" s="187">
        <v>8</v>
      </c>
      <c r="I58" s="187">
        <v>0</v>
      </c>
      <c r="J58" s="187">
        <v>5</v>
      </c>
      <c r="K58" s="187">
        <v>2</v>
      </c>
      <c r="L58" s="187">
        <v>2</v>
      </c>
      <c r="M58" s="107">
        <v>0</v>
      </c>
      <c r="N58" s="97"/>
    </row>
    <row r="59" spans="1:14" ht="15.95" customHeight="1" x14ac:dyDescent="0.2">
      <c r="A59" s="96" t="s">
        <v>52</v>
      </c>
      <c r="B59" s="187">
        <v>71</v>
      </c>
      <c r="C59" s="186">
        <v>0</v>
      </c>
      <c r="D59" s="187">
        <v>0</v>
      </c>
      <c r="E59" s="187">
        <v>16</v>
      </c>
      <c r="F59" s="187">
        <v>7</v>
      </c>
      <c r="G59" s="187">
        <v>6</v>
      </c>
      <c r="H59" s="187">
        <v>21</v>
      </c>
      <c r="I59" s="187">
        <v>0</v>
      </c>
      <c r="J59" s="187">
        <v>13</v>
      </c>
      <c r="K59" s="187">
        <v>3</v>
      </c>
      <c r="L59" s="187">
        <v>5</v>
      </c>
      <c r="M59" s="107">
        <v>0</v>
      </c>
      <c r="N59" s="97"/>
    </row>
    <row r="60" spans="1:14" ht="15.95" customHeight="1" x14ac:dyDescent="0.2">
      <c r="A60" s="96" t="s">
        <v>53</v>
      </c>
      <c r="B60" s="187">
        <v>31</v>
      </c>
      <c r="C60" s="186">
        <v>0</v>
      </c>
      <c r="D60" s="187">
        <v>0</v>
      </c>
      <c r="E60" s="187">
        <v>2</v>
      </c>
      <c r="F60" s="187">
        <v>5</v>
      </c>
      <c r="G60" s="187">
        <v>0</v>
      </c>
      <c r="H60" s="187">
        <v>2</v>
      </c>
      <c r="I60" s="187">
        <v>0</v>
      </c>
      <c r="J60" s="187">
        <v>4</v>
      </c>
      <c r="K60" s="187">
        <v>13</v>
      </c>
      <c r="L60" s="187">
        <v>5</v>
      </c>
      <c r="M60" s="107">
        <v>0</v>
      </c>
      <c r="N60" s="97"/>
    </row>
    <row r="61" spans="1:14" ht="15.95" customHeight="1" x14ac:dyDescent="0.2">
      <c r="A61" s="96" t="s">
        <v>54</v>
      </c>
      <c r="B61" s="187">
        <v>8</v>
      </c>
      <c r="C61" s="186">
        <v>0</v>
      </c>
      <c r="D61" s="187">
        <v>0</v>
      </c>
      <c r="E61" s="187">
        <v>0</v>
      </c>
      <c r="F61" s="187">
        <v>6</v>
      </c>
      <c r="G61" s="187">
        <v>2</v>
      </c>
      <c r="H61" s="187">
        <v>0</v>
      </c>
      <c r="I61" s="187">
        <v>0</v>
      </c>
      <c r="J61" s="187">
        <v>0</v>
      </c>
      <c r="K61" s="187">
        <v>0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55</v>
      </c>
      <c r="B62" s="187">
        <v>126</v>
      </c>
      <c r="C62" s="186">
        <v>0</v>
      </c>
      <c r="D62" s="187">
        <v>0</v>
      </c>
      <c r="E62" s="187">
        <v>17</v>
      </c>
      <c r="F62" s="187">
        <v>22</v>
      </c>
      <c r="G62" s="187">
        <v>0</v>
      </c>
      <c r="H62" s="187">
        <v>16</v>
      </c>
      <c r="I62" s="187">
        <v>0</v>
      </c>
      <c r="J62" s="187">
        <v>14</v>
      </c>
      <c r="K62" s="187">
        <v>38</v>
      </c>
      <c r="L62" s="187">
        <v>19</v>
      </c>
      <c r="M62" s="107">
        <v>0</v>
      </c>
      <c r="N62" s="97"/>
    </row>
    <row r="63" spans="1:14" ht="15.95" customHeight="1" x14ac:dyDescent="0.2">
      <c r="A63" s="96" t="s">
        <v>56</v>
      </c>
      <c r="B63" s="187">
        <v>5</v>
      </c>
      <c r="C63" s="186">
        <v>0</v>
      </c>
      <c r="D63" s="187">
        <v>0</v>
      </c>
      <c r="E63" s="187">
        <v>2</v>
      </c>
      <c r="F63" s="187">
        <v>1</v>
      </c>
      <c r="G63" s="187">
        <v>0</v>
      </c>
      <c r="H63" s="187">
        <v>0</v>
      </c>
      <c r="I63" s="187">
        <v>0</v>
      </c>
      <c r="J63" s="187">
        <v>1</v>
      </c>
      <c r="K63" s="187">
        <v>0</v>
      </c>
      <c r="L63" s="187">
        <v>1</v>
      </c>
      <c r="M63" s="107">
        <v>0</v>
      </c>
      <c r="N63" s="97"/>
    </row>
    <row r="64" spans="1:14" ht="15.95" customHeight="1" x14ac:dyDescent="0.2">
      <c r="A64" s="96" t="s">
        <v>57</v>
      </c>
      <c r="B64" s="187">
        <v>70</v>
      </c>
      <c r="C64" s="186">
        <v>0</v>
      </c>
      <c r="D64" s="187">
        <v>2</v>
      </c>
      <c r="E64" s="187">
        <v>23</v>
      </c>
      <c r="F64" s="187">
        <v>6</v>
      </c>
      <c r="G64" s="187">
        <v>5</v>
      </c>
      <c r="H64" s="187">
        <v>7</v>
      </c>
      <c r="I64" s="187">
        <v>0</v>
      </c>
      <c r="J64" s="187">
        <v>21</v>
      </c>
      <c r="K64" s="187">
        <v>5</v>
      </c>
      <c r="L64" s="187">
        <v>1</v>
      </c>
      <c r="M64" s="107">
        <v>0</v>
      </c>
      <c r="N64" s="97"/>
    </row>
    <row r="65" spans="1:14" ht="15.95" customHeight="1" x14ac:dyDescent="0.2">
      <c r="A65" s="96" t="s">
        <v>58</v>
      </c>
      <c r="B65" s="187">
        <v>70</v>
      </c>
      <c r="C65" s="186">
        <v>0</v>
      </c>
      <c r="D65" s="187">
        <v>1</v>
      </c>
      <c r="E65" s="187">
        <v>8</v>
      </c>
      <c r="F65" s="187">
        <v>20</v>
      </c>
      <c r="G65" s="187">
        <v>2</v>
      </c>
      <c r="H65" s="187">
        <v>23</v>
      </c>
      <c r="I65" s="187">
        <v>0</v>
      </c>
      <c r="J65" s="187">
        <v>9</v>
      </c>
      <c r="K65" s="187">
        <v>6</v>
      </c>
      <c r="L65" s="187">
        <v>1</v>
      </c>
      <c r="M65" s="107">
        <v>0</v>
      </c>
      <c r="N65" s="97"/>
    </row>
    <row r="66" spans="1:14" ht="15.95" customHeight="1" x14ac:dyDescent="0.2">
      <c r="A66" s="96" t="s">
        <v>59</v>
      </c>
      <c r="B66" s="187">
        <v>89</v>
      </c>
      <c r="C66" s="186">
        <v>0</v>
      </c>
      <c r="D66" s="187">
        <v>1</v>
      </c>
      <c r="E66" s="187">
        <v>8</v>
      </c>
      <c r="F66" s="187">
        <v>10</v>
      </c>
      <c r="G66" s="187">
        <v>12</v>
      </c>
      <c r="H66" s="187">
        <v>9</v>
      </c>
      <c r="I66" s="187">
        <v>0</v>
      </c>
      <c r="J66" s="187">
        <v>17</v>
      </c>
      <c r="K66" s="187">
        <v>25</v>
      </c>
      <c r="L66" s="187">
        <v>7</v>
      </c>
      <c r="M66" s="107">
        <v>0</v>
      </c>
      <c r="N66" s="97"/>
    </row>
    <row r="67" spans="1:14" ht="15.95" customHeight="1" x14ac:dyDescent="0.2">
      <c r="A67" s="96" t="s">
        <v>60</v>
      </c>
      <c r="B67" s="187">
        <v>55</v>
      </c>
      <c r="C67" s="186">
        <v>0</v>
      </c>
      <c r="D67" s="187">
        <v>2</v>
      </c>
      <c r="E67" s="187">
        <v>8</v>
      </c>
      <c r="F67" s="187">
        <v>11</v>
      </c>
      <c r="G67" s="187">
        <v>2</v>
      </c>
      <c r="H67" s="187">
        <v>26</v>
      </c>
      <c r="I67" s="187">
        <v>0</v>
      </c>
      <c r="J67" s="187">
        <v>2</v>
      </c>
      <c r="K67" s="187">
        <v>1</v>
      </c>
      <c r="L67" s="187">
        <v>3</v>
      </c>
      <c r="M67" s="107">
        <v>0</v>
      </c>
      <c r="N67" s="97"/>
    </row>
    <row r="68" spans="1:14" ht="15.95" customHeight="1" x14ac:dyDescent="0.2">
      <c r="A68" s="96" t="s">
        <v>61</v>
      </c>
      <c r="B68" s="187">
        <v>15</v>
      </c>
      <c r="C68" s="186">
        <v>0</v>
      </c>
      <c r="D68" s="187">
        <v>0</v>
      </c>
      <c r="E68" s="187">
        <v>2</v>
      </c>
      <c r="F68" s="187">
        <v>3</v>
      </c>
      <c r="G68" s="187">
        <v>1</v>
      </c>
      <c r="H68" s="187">
        <v>6</v>
      </c>
      <c r="I68" s="187">
        <v>0</v>
      </c>
      <c r="J68" s="187">
        <v>0</v>
      </c>
      <c r="K68" s="187">
        <v>1</v>
      </c>
      <c r="L68" s="187">
        <v>2</v>
      </c>
      <c r="M68" s="107">
        <v>0</v>
      </c>
      <c r="N68" s="97"/>
    </row>
    <row r="69" spans="1:14" ht="15.95" customHeight="1" x14ac:dyDescent="0.2">
      <c r="A69" s="96" t="s">
        <v>62</v>
      </c>
      <c r="B69" s="189">
        <v>11</v>
      </c>
      <c r="C69" s="188">
        <v>0</v>
      </c>
      <c r="D69" s="189">
        <v>2</v>
      </c>
      <c r="E69" s="189">
        <v>0</v>
      </c>
      <c r="F69" s="189">
        <v>2</v>
      </c>
      <c r="G69" s="189">
        <v>1</v>
      </c>
      <c r="H69" s="189">
        <v>1</v>
      </c>
      <c r="I69" s="189">
        <v>0</v>
      </c>
      <c r="J69" s="189">
        <v>1</v>
      </c>
      <c r="K69" s="189">
        <v>3</v>
      </c>
      <c r="L69" s="189">
        <v>1</v>
      </c>
      <c r="M69" s="108">
        <v>0</v>
      </c>
      <c r="N69" s="97"/>
    </row>
    <row r="70" spans="1:14" ht="15.95" customHeight="1" x14ac:dyDescent="0.2">
      <c r="A70" s="98" t="s">
        <v>63</v>
      </c>
      <c r="B70" s="191">
        <v>869</v>
      </c>
      <c r="C70" s="198">
        <v>0</v>
      </c>
      <c r="D70" s="191">
        <v>10</v>
      </c>
      <c r="E70" s="191">
        <v>103</v>
      </c>
      <c r="F70" s="191">
        <v>125</v>
      </c>
      <c r="G70" s="191">
        <v>148</v>
      </c>
      <c r="H70" s="191">
        <v>150</v>
      </c>
      <c r="I70" s="191">
        <v>0</v>
      </c>
      <c r="J70" s="191">
        <v>97</v>
      </c>
      <c r="K70" s="191">
        <v>171</v>
      </c>
      <c r="L70" s="191">
        <v>65</v>
      </c>
      <c r="M70" s="109">
        <v>0</v>
      </c>
      <c r="N70" s="97"/>
    </row>
    <row r="71" spans="1:14" ht="15.95" customHeight="1" x14ac:dyDescent="0.2">
      <c r="A71" s="96" t="s">
        <v>64</v>
      </c>
      <c r="B71" s="187">
        <v>147</v>
      </c>
      <c r="C71" s="186">
        <v>0</v>
      </c>
      <c r="D71" s="187">
        <v>1</v>
      </c>
      <c r="E71" s="187">
        <v>7</v>
      </c>
      <c r="F71" s="187">
        <v>5</v>
      </c>
      <c r="G71" s="187">
        <v>0</v>
      </c>
      <c r="H71" s="187">
        <v>35</v>
      </c>
      <c r="I71" s="187">
        <v>0</v>
      </c>
      <c r="J71" s="187">
        <v>91</v>
      </c>
      <c r="K71" s="187">
        <v>8</v>
      </c>
      <c r="L71" s="187">
        <v>0</v>
      </c>
      <c r="M71" s="107">
        <v>0</v>
      </c>
      <c r="N71" s="97"/>
    </row>
    <row r="72" spans="1:14" ht="15.95" customHeight="1" x14ac:dyDescent="0.2">
      <c r="A72" s="96" t="s">
        <v>65</v>
      </c>
      <c r="B72" s="187">
        <v>74</v>
      </c>
      <c r="C72" s="186">
        <v>0</v>
      </c>
      <c r="D72" s="187">
        <v>0</v>
      </c>
      <c r="E72" s="187">
        <v>5</v>
      </c>
      <c r="F72" s="187">
        <v>17</v>
      </c>
      <c r="G72" s="187">
        <v>5</v>
      </c>
      <c r="H72" s="187">
        <v>12</v>
      </c>
      <c r="I72" s="187">
        <v>0</v>
      </c>
      <c r="J72" s="187">
        <v>26</v>
      </c>
      <c r="K72" s="187">
        <v>4</v>
      </c>
      <c r="L72" s="187">
        <v>5</v>
      </c>
      <c r="M72" s="107">
        <v>0</v>
      </c>
      <c r="N72" s="97"/>
    </row>
    <row r="73" spans="1:14" ht="15.95" customHeight="1" x14ac:dyDescent="0.2">
      <c r="A73" s="96" t="s">
        <v>66</v>
      </c>
      <c r="B73" s="187">
        <v>172</v>
      </c>
      <c r="C73" s="186">
        <v>0</v>
      </c>
      <c r="D73" s="187">
        <v>0</v>
      </c>
      <c r="E73" s="187">
        <v>8</v>
      </c>
      <c r="F73" s="187">
        <v>12</v>
      </c>
      <c r="G73" s="187">
        <v>15</v>
      </c>
      <c r="H73" s="187">
        <v>40</v>
      </c>
      <c r="I73" s="187">
        <v>0</v>
      </c>
      <c r="J73" s="187">
        <v>57</v>
      </c>
      <c r="K73" s="187">
        <v>25</v>
      </c>
      <c r="L73" s="187">
        <v>15</v>
      </c>
      <c r="M73" s="107">
        <v>0</v>
      </c>
      <c r="N73" s="97"/>
    </row>
    <row r="74" spans="1:14" ht="15.95" customHeight="1" x14ac:dyDescent="0.2">
      <c r="A74" s="96" t="s">
        <v>67</v>
      </c>
      <c r="B74" s="187">
        <v>25</v>
      </c>
      <c r="C74" s="186">
        <v>0</v>
      </c>
      <c r="D74" s="187">
        <v>1</v>
      </c>
      <c r="E74" s="187">
        <v>2</v>
      </c>
      <c r="F74" s="187">
        <v>1</v>
      </c>
      <c r="G74" s="187">
        <v>0</v>
      </c>
      <c r="H74" s="187">
        <v>12</v>
      </c>
      <c r="I74" s="187">
        <v>0</v>
      </c>
      <c r="J74" s="187">
        <v>8</v>
      </c>
      <c r="K74" s="187">
        <v>1</v>
      </c>
      <c r="L74" s="187">
        <v>0</v>
      </c>
      <c r="M74" s="107">
        <v>0</v>
      </c>
      <c r="N74" s="97"/>
    </row>
    <row r="75" spans="1:14" ht="15.95" customHeight="1" x14ac:dyDescent="0.2">
      <c r="A75" s="96" t="s">
        <v>68</v>
      </c>
      <c r="B75" s="187">
        <v>20</v>
      </c>
      <c r="C75" s="186">
        <v>0</v>
      </c>
      <c r="D75" s="187">
        <v>0</v>
      </c>
      <c r="E75" s="187">
        <v>0</v>
      </c>
      <c r="F75" s="187">
        <v>1</v>
      </c>
      <c r="G75" s="187">
        <v>0</v>
      </c>
      <c r="H75" s="187">
        <v>1</v>
      </c>
      <c r="I75" s="187">
        <v>0</v>
      </c>
      <c r="J75" s="187">
        <v>0</v>
      </c>
      <c r="K75" s="187">
        <v>0</v>
      </c>
      <c r="L75" s="187">
        <v>18</v>
      </c>
      <c r="M75" s="107">
        <v>0</v>
      </c>
      <c r="N75" s="97"/>
    </row>
    <row r="76" spans="1:14" ht="15.95" customHeight="1" x14ac:dyDescent="0.2">
      <c r="A76" s="96" t="s">
        <v>69</v>
      </c>
      <c r="B76" s="187">
        <v>201</v>
      </c>
      <c r="C76" s="186">
        <v>0</v>
      </c>
      <c r="D76" s="187">
        <v>7</v>
      </c>
      <c r="E76" s="187">
        <v>13</v>
      </c>
      <c r="F76" s="187">
        <v>26</v>
      </c>
      <c r="G76" s="187">
        <v>11</v>
      </c>
      <c r="H76" s="187">
        <v>41</v>
      </c>
      <c r="I76" s="187">
        <v>0</v>
      </c>
      <c r="J76" s="187">
        <v>68</v>
      </c>
      <c r="K76" s="187">
        <v>22</v>
      </c>
      <c r="L76" s="187">
        <v>13</v>
      </c>
      <c r="M76" s="107">
        <v>0</v>
      </c>
      <c r="N76" s="97"/>
    </row>
    <row r="77" spans="1:14" ht="15.95" customHeight="1" x14ac:dyDescent="0.2">
      <c r="A77" s="96" t="s">
        <v>70</v>
      </c>
      <c r="B77" s="187">
        <v>206</v>
      </c>
      <c r="C77" s="186">
        <v>0</v>
      </c>
      <c r="D77" s="187">
        <v>4</v>
      </c>
      <c r="E77" s="187">
        <v>4</v>
      </c>
      <c r="F77" s="187">
        <v>28</v>
      </c>
      <c r="G77" s="187">
        <v>9</v>
      </c>
      <c r="H77" s="187">
        <v>31</v>
      </c>
      <c r="I77" s="187">
        <v>2</v>
      </c>
      <c r="J77" s="187">
        <v>30</v>
      </c>
      <c r="K77" s="187">
        <v>89</v>
      </c>
      <c r="L77" s="187">
        <v>9</v>
      </c>
      <c r="M77" s="107">
        <v>0</v>
      </c>
      <c r="N77" s="97"/>
    </row>
    <row r="78" spans="1:14" ht="15.95" customHeight="1" x14ac:dyDescent="0.2">
      <c r="A78" s="96" t="s">
        <v>71</v>
      </c>
      <c r="B78" s="187">
        <v>15</v>
      </c>
      <c r="C78" s="186">
        <v>0</v>
      </c>
      <c r="D78" s="187">
        <v>0</v>
      </c>
      <c r="E78" s="187">
        <v>2</v>
      </c>
      <c r="F78" s="187">
        <v>3</v>
      </c>
      <c r="G78" s="187">
        <v>0</v>
      </c>
      <c r="H78" s="187">
        <v>4</v>
      </c>
      <c r="I78" s="187">
        <v>0</v>
      </c>
      <c r="J78" s="187">
        <v>5</v>
      </c>
      <c r="K78" s="187">
        <v>0</v>
      </c>
      <c r="L78" s="187">
        <v>1</v>
      </c>
      <c r="M78" s="107">
        <v>0</v>
      </c>
      <c r="N78" s="97"/>
    </row>
    <row r="79" spans="1:14" ht="15.95" customHeight="1" x14ac:dyDescent="0.2">
      <c r="A79" s="96" t="s">
        <v>72</v>
      </c>
      <c r="B79" s="187">
        <v>22</v>
      </c>
      <c r="C79" s="186">
        <v>0</v>
      </c>
      <c r="D79" s="187">
        <v>1</v>
      </c>
      <c r="E79" s="187">
        <v>1</v>
      </c>
      <c r="F79" s="187">
        <v>1</v>
      </c>
      <c r="G79" s="187">
        <v>1</v>
      </c>
      <c r="H79" s="187">
        <v>4</v>
      </c>
      <c r="I79" s="187">
        <v>0</v>
      </c>
      <c r="J79" s="187">
        <v>14</v>
      </c>
      <c r="K79" s="187">
        <v>0</v>
      </c>
      <c r="L79" s="187">
        <v>0</v>
      </c>
      <c r="M79" s="107">
        <v>0</v>
      </c>
      <c r="N79" s="97"/>
    </row>
    <row r="80" spans="1:14" ht="15.95" customHeight="1" x14ac:dyDescent="0.2">
      <c r="A80" s="96" t="s">
        <v>73</v>
      </c>
      <c r="B80" s="187">
        <v>245</v>
      </c>
      <c r="C80" s="186">
        <v>0</v>
      </c>
      <c r="D80" s="187">
        <v>10</v>
      </c>
      <c r="E80" s="187">
        <v>11</v>
      </c>
      <c r="F80" s="187">
        <v>7</v>
      </c>
      <c r="G80" s="187">
        <v>7</v>
      </c>
      <c r="H80" s="187">
        <v>16</v>
      </c>
      <c r="I80" s="187">
        <v>0</v>
      </c>
      <c r="J80" s="187">
        <v>137</v>
      </c>
      <c r="K80" s="187">
        <v>47</v>
      </c>
      <c r="L80" s="187">
        <v>10</v>
      </c>
      <c r="M80" s="107">
        <v>0</v>
      </c>
      <c r="N80" s="97"/>
    </row>
    <row r="81" spans="1:14" ht="15.95" customHeight="1" x14ac:dyDescent="0.2">
      <c r="A81" s="96" t="s">
        <v>74</v>
      </c>
      <c r="B81" s="187">
        <v>15</v>
      </c>
      <c r="C81" s="186">
        <v>0</v>
      </c>
      <c r="D81" s="187">
        <v>0</v>
      </c>
      <c r="E81" s="187">
        <v>1</v>
      </c>
      <c r="F81" s="187">
        <v>2</v>
      </c>
      <c r="G81" s="187">
        <v>0</v>
      </c>
      <c r="H81" s="187">
        <v>0</v>
      </c>
      <c r="I81" s="187">
        <v>0</v>
      </c>
      <c r="J81" s="187">
        <v>0</v>
      </c>
      <c r="K81" s="187">
        <v>11</v>
      </c>
      <c r="L81" s="187">
        <v>1</v>
      </c>
      <c r="M81" s="107">
        <v>0</v>
      </c>
      <c r="N81" s="97"/>
    </row>
    <row r="82" spans="1:14" ht="15.95" customHeight="1" x14ac:dyDescent="0.2">
      <c r="A82" s="96" t="s">
        <v>75</v>
      </c>
      <c r="B82" s="187">
        <v>45</v>
      </c>
      <c r="C82" s="186">
        <v>0</v>
      </c>
      <c r="D82" s="187">
        <v>0</v>
      </c>
      <c r="E82" s="187">
        <v>5</v>
      </c>
      <c r="F82" s="187">
        <v>6</v>
      </c>
      <c r="G82" s="187">
        <v>0</v>
      </c>
      <c r="H82" s="187">
        <v>5</v>
      </c>
      <c r="I82" s="187">
        <v>0</v>
      </c>
      <c r="J82" s="187">
        <v>18</v>
      </c>
      <c r="K82" s="187">
        <v>10</v>
      </c>
      <c r="L82" s="187">
        <v>1</v>
      </c>
      <c r="M82" s="107">
        <v>0</v>
      </c>
      <c r="N82" s="97"/>
    </row>
    <row r="83" spans="1:14" ht="15.95" customHeight="1" x14ac:dyDescent="0.2">
      <c r="A83" s="96" t="s">
        <v>76</v>
      </c>
      <c r="B83" s="189">
        <v>75</v>
      </c>
      <c r="C83" s="188">
        <v>0</v>
      </c>
      <c r="D83" s="189">
        <v>0</v>
      </c>
      <c r="E83" s="189">
        <v>0</v>
      </c>
      <c r="F83" s="189">
        <v>52</v>
      </c>
      <c r="G83" s="189">
        <v>8</v>
      </c>
      <c r="H83" s="189">
        <v>4</v>
      </c>
      <c r="I83" s="189">
        <v>0</v>
      </c>
      <c r="J83" s="189">
        <v>8</v>
      </c>
      <c r="K83" s="189">
        <v>0</v>
      </c>
      <c r="L83" s="189">
        <v>3</v>
      </c>
      <c r="M83" s="108">
        <v>0</v>
      </c>
      <c r="N83" s="97"/>
    </row>
    <row r="84" spans="1:14" ht="15.95" customHeight="1" x14ac:dyDescent="0.2">
      <c r="A84" s="98" t="s">
        <v>77</v>
      </c>
      <c r="B84" s="191">
        <v>1262</v>
      </c>
      <c r="C84" s="198">
        <v>0</v>
      </c>
      <c r="D84" s="191">
        <v>24</v>
      </c>
      <c r="E84" s="191">
        <v>59</v>
      </c>
      <c r="F84" s="191">
        <v>161</v>
      </c>
      <c r="G84" s="191">
        <v>56</v>
      </c>
      <c r="H84" s="191">
        <v>205</v>
      </c>
      <c r="I84" s="191">
        <v>2</v>
      </c>
      <c r="J84" s="191">
        <v>462</v>
      </c>
      <c r="K84" s="191">
        <v>217</v>
      </c>
      <c r="L84" s="191">
        <v>76</v>
      </c>
      <c r="M84" s="109">
        <v>0</v>
      </c>
      <c r="N84" s="97"/>
    </row>
    <row r="85" spans="1:14" ht="15.95" customHeight="1" x14ac:dyDescent="0.2">
      <c r="A85" s="96" t="s">
        <v>78</v>
      </c>
      <c r="B85" s="187">
        <v>1</v>
      </c>
      <c r="C85" s="186">
        <v>0</v>
      </c>
      <c r="D85" s="187">
        <v>0</v>
      </c>
      <c r="E85" s="187">
        <v>0</v>
      </c>
      <c r="F85" s="187">
        <v>0</v>
      </c>
      <c r="G85" s="187">
        <v>0</v>
      </c>
      <c r="H85" s="187">
        <v>1</v>
      </c>
      <c r="I85" s="187">
        <v>0</v>
      </c>
      <c r="J85" s="187">
        <v>0</v>
      </c>
      <c r="K85" s="187">
        <v>0</v>
      </c>
      <c r="L85" s="187">
        <v>0</v>
      </c>
      <c r="M85" s="107">
        <v>0</v>
      </c>
      <c r="N85" s="97"/>
    </row>
    <row r="86" spans="1:14" ht="15.95" customHeight="1" x14ac:dyDescent="0.2">
      <c r="A86" s="96" t="s">
        <v>79</v>
      </c>
      <c r="B86" s="187">
        <v>148</v>
      </c>
      <c r="C86" s="186">
        <v>0</v>
      </c>
      <c r="D86" s="187">
        <v>10</v>
      </c>
      <c r="E86" s="187">
        <v>30</v>
      </c>
      <c r="F86" s="187">
        <v>36</v>
      </c>
      <c r="G86" s="187">
        <v>12</v>
      </c>
      <c r="H86" s="187">
        <v>21</v>
      </c>
      <c r="I86" s="187">
        <v>0</v>
      </c>
      <c r="J86" s="187">
        <v>6</v>
      </c>
      <c r="K86" s="187">
        <v>15</v>
      </c>
      <c r="L86" s="187">
        <v>18</v>
      </c>
      <c r="M86" s="107">
        <v>0</v>
      </c>
      <c r="N86" s="97"/>
    </row>
    <row r="87" spans="1:14" ht="15.95" customHeight="1" x14ac:dyDescent="0.2">
      <c r="A87" s="96" t="s">
        <v>80</v>
      </c>
      <c r="B87" s="187">
        <v>40</v>
      </c>
      <c r="C87" s="186">
        <v>0</v>
      </c>
      <c r="D87" s="187">
        <v>1</v>
      </c>
      <c r="E87" s="187">
        <v>11</v>
      </c>
      <c r="F87" s="187">
        <v>4</v>
      </c>
      <c r="G87" s="187">
        <v>0</v>
      </c>
      <c r="H87" s="187">
        <v>1</v>
      </c>
      <c r="I87" s="187">
        <v>0</v>
      </c>
      <c r="J87" s="187">
        <v>22</v>
      </c>
      <c r="K87" s="187">
        <v>1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81</v>
      </c>
      <c r="B88" s="187">
        <v>3</v>
      </c>
      <c r="C88" s="186">
        <v>0</v>
      </c>
      <c r="D88" s="187">
        <v>0</v>
      </c>
      <c r="E88" s="187">
        <v>0</v>
      </c>
      <c r="F88" s="187">
        <v>0</v>
      </c>
      <c r="G88" s="187">
        <v>0</v>
      </c>
      <c r="H88" s="187">
        <v>0</v>
      </c>
      <c r="I88" s="187">
        <v>0</v>
      </c>
      <c r="J88" s="187">
        <v>0</v>
      </c>
      <c r="K88" s="187">
        <v>3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82</v>
      </c>
      <c r="B89" s="187">
        <v>168</v>
      </c>
      <c r="C89" s="186">
        <v>0</v>
      </c>
      <c r="D89" s="187">
        <v>0</v>
      </c>
      <c r="E89" s="187">
        <v>2</v>
      </c>
      <c r="F89" s="187">
        <v>15</v>
      </c>
      <c r="G89" s="187">
        <v>3</v>
      </c>
      <c r="H89" s="187">
        <v>5</v>
      </c>
      <c r="I89" s="187">
        <v>0</v>
      </c>
      <c r="J89" s="187">
        <v>100</v>
      </c>
      <c r="K89" s="187">
        <v>42</v>
      </c>
      <c r="L89" s="187">
        <v>1</v>
      </c>
      <c r="M89" s="107">
        <v>0</v>
      </c>
      <c r="N89" s="97"/>
    </row>
    <row r="90" spans="1:14" ht="15.95" customHeight="1" x14ac:dyDescent="0.2">
      <c r="A90" s="96" t="s">
        <v>83</v>
      </c>
      <c r="B90" s="187">
        <v>18</v>
      </c>
      <c r="C90" s="186">
        <v>0</v>
      </c>
      <c r="D90" s="187">
        <v>0</v>
      </c>
      <c r="E90" s="187">
        <v>2</v>
      </c>
      <c r="F90" s="187">
        <v>0</v>
      </c>
      <c r="G90" s="187">
        <v>0</v>
      </c>
      <c r="H90" s="187">
        <v>5</v>
      </c>
      <c r="I90" s="187">
        <v>0</v>
      </c>
      <c r="J90" s="187">
        <v>5</v>
      </c>
      <c r="K90" s="187">
        <v>5</v>
      </c>
      <c r="L90" s="187">
        <v>1</v>
      </c>
      <c r="M90" s="107">
        <v>0</v>
      </c>
      <c r="N90" s="97"/>
    </row>
    <row r="91" spans="1:14" ht="15.95" customHeight="1" x14ac:dyDescent="0.2">
      <c r="A91" s="96" t="s">
        <v>84</v>
      </c>
      <c r="B91" s="187">
        <v>77</v>
      </c>
      <c r="C91" s="186">
        <v>0</v>
      </c>
      <c r="D91" s="187">
        <v>0</v>
      </c>
      <c r="E91" s="187">
        <v>2</v>
      </c>
      <c r="F91" s="187">
        <v>12</v>
      </c>
      <c r="G91" s="187">
        <v>2</v>
      </c>
      <c r="H91" s="187">
        <v>22</v>
      </c>
      <c r="I91" s="187">
        <v>1</v>
      </c>
      <c r="J91" s="187">
        <v>13</v>
      </c>
      <c r="K91" s="187">
        <v>25</v>
      </c>
      <c r="L91" s="187">
        <v>0</v>
      </c>
      <c r="M91" s="107">
        <v>0</v>
      </c>
      <c r="N91" s="97"/>
    </row>
    <row r="92" spans="1:14" ht="15.95" customHeight="1" x14ac:dyDescent="0.2">
      <c r="A92" s="96" t="s">
        <v>85</v>
      </c>
      <c r="B92" s="187">
        <v>118</v>
      </c>
      <c r="C92" s="186">
        <v>1</v>
      </c>
      <c r="D92" s="187">
        <v>0</v>
      </c>
      <c r="E92" s="187">
        <v>7</v>
      </c>
      <c r="F92" s="187">
        <v>18</v>
      </c>
      <c r="G92" s="187">
        <v>7</v>
      </c>
      <c r="H92" s="187">
        <v>41</v>
      </c>
      <c r="I92" s="187">
        <v>1</v>
      </c>
      <c r="J92" s="187">
        <v>22</v>
      </c>
      <c r="K92" s="187">
        <v>10</v>
      </c>
      <c r="L92" s="187">
        <v>11</v>
      </c>
      <c r="M92" s="107">
        <v>0</v>
      </c>
      <c r="N92" s="97"/>
    </row>
    <row r="93" spans="1:14" ht="15.95" customHeight="1" x14ac:dyDescent="0.2">
      <c r="A93" s="96" t="s">
        <v>86</v>
      </c>
      <c r="B93" s="187">
        <v>6</v>
      </c>
      <c r="C93" s="186">
        <v>0</v>
      </c>
      <c r="D93" s="187">
        <v>0</v>
      </c>
      <c r="E93" s="187">
        <v>3</v>
      </c>
      <c r="F93" s="187">
        <v>0</v>
      </c>
      <c r="G93" s="187">
        <v>0</v>
      </c>
      <c r="H93" s="187">
        <v>3</v>
      </c>
      <c r="I93" s="187">
        <v>0</v>
      </c>
      <c r="J93" s="187">
        <v>0</v>
      </c>
      <c r="K93" s="187">
        <v>0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87</v>
      </c>
      <c r="B94" s="187">
        <v>81</v>
      </c>
      <c r="C94" s="186">
        <v>0</v>
      </c>
      <c r="D94" s="187">
        <v>2</v>
      </c>
      <c r="E94" s="187">
        <v>3</v>
      </c>
      <c r="F94" s="187">
        <v>2</v>
      </c>
      <c r="G94" s="187">
        <v>9</v>
      </c>
      <c r="H94" s="187">
        <v>14</v>
      </c>
      <c r="I94" s="187">
        <v>0</v>
      </c>
      <c r="J94" s="187">
        <v>18</v>
      </c>
      <c r="K94" s="187">
        <v>10</v>
      </c>
      <c r="L94" s="187">
        <v>23</v>
      </c>
      <c r="M94" s="107">
        <v>0</v>
      </c>
      <c r="N94" s="97"/>
    </row>
    <row r="95" spans="1:14" ht="15.95" customHeight="1" x14ac:dyDescent="0.2">
      <c r="A95" s="96" t="s">
        <v>88</v>
      </c>
      <c r="B95" s="189">
        <v>47</v>
      </c>
      <c r="C95" s="188">
        <v>1</v>
      </c>
      <c r="D95" s="189">
        <v>0</v>
      </c>
      <c r="E95" s="189">
        <v>3</v>
      </c>
      <c r="F95" s="189">
        <v>12</v>
      </c>
      <c r="G95" s="189">
        <v>2</v>
      </c>
      <c r="H95" s="189">
        <v>14</v>
      </c>
      <c r="I95" s="189">
        <v>0</v>
      </c>
      <c r="J95" s="189">
        <v>13</v>
      </c>
      <c r="K95" s="189">
        <v>2</v>
      </c>
      <c r="L95" s="189">
        <v>0</v>
      </c>
      <c r="M95" s="108">
        <v>0</v>
      </c>
      <c r="N95" s="97"/>
    </row>
    <row r="96" spans="1:14" ht="15.95" customHeight="1" x14ac:dyDescent="0.2">
      <c r="A96" s="98" t="s">
        <v>89</v>
      </c>
      <c r="B96" s="191">
        <v>707</v>
      </c>
      <c r="C96" s="198">
        <v>2</v>
      </c>
      <c r="D96" s="191">
        <v>13</v>
      </c>
      <c r="E96" s="191">
        <v>63</v>
      </c>
      <c r="F96" s="191">
        <v>99</v>
      </c>
      <c r="G96" s="191">
        <v>35</v>
      </c>
      <c r="H96" s="191">
        <v>127</v>
      </c>
      <c r="I96" s="191">
        <v>2</v>
      </c>
      <c r="J96" s="191">
        <v>199</v>
      </c>
      <c r="K96" s="191">
        <v>113</v>
      </c>
      <c r="L96" s="191">
        <v>54</v>
      </c>
      <c r="M96" s="109">
        <v>0</v>
      </c>
      <c r="N96" s="97"/>
    </row>
    <row r="97" spans="1:14" ht="15.95" customHeight="1" thickBot="1" x14ac:dyDescent="0.25">
      <c r="A97" s="102" t="s">
        <v>90</v>
      </c>
      <c r="B97" s="202">
        <v>9169</v>
      </c>
      <c r="C97" s="201">
        <v>9</v>
      </c>
      <c r="D97" s="197">
        <v>244</v>
      </c>
      <c r="E97" s="197">
        <v>792</v>
      </c>
      <c r="F97" s="197">
        <v>919</v>
      </c>
      <c r="G97" s="197">
        <v>567</v>
      </c>
      <c r="H97" s="197">
        <v>1825</v>
      </c>
      <c r="I97" s="197">
        <v>32</v>
      </c>
      <c r="J97" s="197">
        <v>1819</v>
      </c>
      <c r="K97" s="197">
        <v>2144</v>
      </c>
      <c r="L97" s="197">
        <v>818</v>
      </c>
      <c r="M97" s="111">
        <v>0</v>
      </c>
      <c r="N97" s="97"/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42.75" customHeight="1" x14ac:dyDescent="0.2">
      <c r="A99" s="373" t="s">
        <v>396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M99" s="373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471</v>
      </c>
    </row>
    <row r="2" spans="1:14" s="17" customFormat="1" ht="11.25" x14ac:dyDescent="0.2">
      <c r="A2" s="12"/>
    </row>
    <row r="3" spans="1:14" s="15" customFormat="1" ht="18.75" x14ac:dyDescent="0.2">
      <c r="A3" s="10" t="s">
        <v>282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370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3">
        <v>41974</v>
      </c>
      <c r="M7" s="363"/>
      <c r="N7" s="60"/>
    </row>
    <row r="8" spans="1:14" s="31" customFormat="1" ht="14.25" x14ac:dyDescent="0.2">
      <c r="A8" s="92"/>
      <c r="B8" s="380" t="s">
        <v>284</v>
      </c>
      <c r="C8" s="407" t="s">
        <v>226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3"/>
    </row>
    <row r="9" spans="1:14" s="31" customFormat="1" ht="14.25" customHeight="1" x14ac:dyDescent="0.2">
      <c r="A9" s="94" t="s">
        <v>1</v>
      </c>
      <c r="B9" s="381"/>
      <c r="C9" s="427" t="s">
        <v>440</v>
      </c>
      <c r="D9" s="421" t="s">
        <v>441</v>
      </c>
      <c r="E9" s="421" t="s">
        <v>442</v>
      </c>
      <c r="F9" s="421" t="s">
        <v>443</v>
      </c>
      <c r="G9" s="421" t="s">
        <v>444</v>
      </c>
      <c r="H9" s="421" t="s">
        <v>445</v>
      </c>
      <c r="I9" s="421" t="s">
        <v>446</v>
      </c>
      <c r="J9" s="421" t="s">
        <v>447</v>
      </c>
      <c r="K9" s="421" t="s">
        <v>448</v>
      </c>
      <c r="L9" s="421" t="s">
        <v>449</v>
      </c>
      <c r="M9" s="424" t="s">
        <v>190</v>
      </c>
      <c r="N9" s="93"/>
    </row>
    <row r="10" spans="1:14" s="31" customFormat="1" ht="14.25" customHeight="1" x14ac:dyDescent="0.2">
      <c r="A10" s="94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3"/>
    </row>
    <row r="11" spans="1:14" s="31" customFormat="1" ht="66.75" customHeight="1" thickBot="1" x14ac:dyDescent="0.25">
      <c r="A11" s="95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3"/>
    </row>
    <row r="12" spans="1:14" ht="15.95" customHeight="1" x14ac:dyDescent="0.2">
      <c r="A12" s="96" t="s">
        <v>3</v>
      </c>
      <c r="B12" s="229">
        <v>75</v>
      </c>
      <c r="C12" s="204">
        <v>2</v>
      </c>
      <c r="D12" s="184">
        <v>9</v>
      </c>
      <c r="E12" s="184">
        <v>5</v>
      </c>
      <c r="F12" s="184">
        <v>10</v>
      </c>
      <c r="G12" s="184">
        <v>17</v>
      </c>
      <c r="H12" s="184">
        <v>2</v>
      </c>
      <c r="I12" s="184">
        <v>2</v>
      </c>
      <c r="J12" s="184">
        <v>9</v>
      </c>
      <c r="K12" s="184">
        <v>17</v>
      </c>
      <c r="L12" s="184">
        <v>2</v>
      </c>
      <c r="M12" s="185">
        <v>0</v>
      </c>
      <c r="N12" s="97"/>
    </row>
    <row r="13" spans="1:14" ht="15.95" customHeight="1" x14ac:dyDescent="0.2">
      <c r="A13" s="96" t="s">
        <v>4</v>
      </c>
      <c r="B13" s="230">
        <v>119</v>
      </c>
      <c r="C13" s="186">
        <v>0</v>
      </c>
      <c r="D13" s="187">
        <v>16</v>
      </c>
      <c r="E13" s="187">
        <v>25</v>
      </c>
      <c r="F13" s="187">
        <v>23</v>
      </c>
      <c r="G13" s="187">
        <v>35</v>
      </c>
      <c r="H13" s="187">
        <v>6</v>
      </c>
      <c r="I13" s="187">
        <v>1</v>
      </c>
      <c r="J13" s="187">
        <v>6</v>
      </c>
      <c r="K13" s="187">
        <v>5</v>
      </c>
      <c r="L13" s="187">
        <v>2</v>
      </c>
      <c r="M13" s="107">
        <v>0</v>
      </c>
      <c r="N13" s="97"/>
    </row>
    <row r="14" spans="1:14" ht="15.95" customHeight="1" x14ac:dyDescent="0.2">
      <c r="A14" s="96" t="s">
        <v>5</v>
      </c>
      <c r="B14" s="230">
        <v>59</v>
      </c>
      <c r="C14" s="186">
        <v>0</v>
      </c>
      <c r="D14" s="187">
        <v>6</v>
      </c>
      <c r="E14" s="187">
        <v>0</v>
      </c>
      <c r="F14" s="187">
        <v>6</v>
      </c>
      <c r="G14" s="187">
        <v>14</v>
      </c>
      <c r="H14" s="187">
        <v>0</v>
      </c>
      <c r="I14" s="187">
        <v>7</v>
      </c>
      <c r="J14" s="187">
        <v>2</v>
      </c>
      <c r="K14" s="187">
        <v>21</v>
      </c>
      <c r="L14" s="187">
        <v>3</v>
      </c>
      <c r="M14" s="107">
        <v>0</v>
      </c>
      <c r="N14" s="97"/>
    </row>
    <row r="15" spans="1:14" ht="15.95" customHeight="1" x14ac:dyDescent="0.2">
      <c r="A15" s="96" t="s">
        <v>6</v>
      </c>
      <c r="B15" s="230">
        <v>215</v>
      </c>
      <c r="C15" s="186">
        <v>0</v>
      </c>
      <c r="D15" s="187">
        <v>4</v>
      </c>
      <c r="E15" s="187">
        <v>5</v>
      </c>
      <c r="F15" s="187">
        <v>20</v>
      </c>
      <c r="G15" s="187">
        <v>4</v>
      </c>
      <c r="H15" s="187">
        <v>1</v>
      </c>
      <c r="I15" s="187">
        <v>180</v>
      </c>
      <c r="J15" s="187">
        <v>1</v>
      </c>
      <c r="K15" s="187">
        <v>0</v>
      </c>
      <c r="L15" s="187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83</v>
      </c>
      <c r="C16" s="186">
        <v>1</v>
      </c>
      <c r="D16" s="187">
        <v>0</v>
      </c>
      <c r="E16" s="187">
        <v>5</v>
      </c>
      <c r="F16" s="187">
        <v>1</v>
      </c>
      <c r="G16" s="187">
        <v>42</v>
      </c>
      <c r="H16" s="187">
        <v>2</v>
      </c>
      <c r="I16" s="187">
        <v>1</v>
      </c>
      <c r="J16" s="187">
        <v>11</v>
      </c>
      <c r="K16" s="187">
        <v>10</v>
      </c>
      <c r="L16" s="187">
        <v>10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10</v>
      </c>
      <c r="C17" s="186">
        <v>0</v>
      </c>
      <c r="D17" s="187">
        <v>1</v>
      </c>
      <c r="E17" s="187">
        <v>0</v>
      </c>
      <c r="F17" s="187">
        <v>1</v>
      </c>
      <c r="G17" s="187">
        <v>7</v>
      </c>
      <c r="H17" s="187">
        <v>0</v>
      </c>
      <c r="I17" s="187">
        <v>0</v>
      </c>
      <c r="J17" s="187">
        <v>0</v>
      </c>
      <c r="K17" s="187">
        <v>1</v>
      </c>
      <c r="L17" s="187">
        <v>0</v>
      </c>
      <c r="M17" s="107">
        <v>0</v>
      </c>
      <c r="N17" s="97"/>
    </row>
    <row r="18" spans="1:14" ht="15.95" customHeight="1" x14ac:dyDescent="0.2">
      <c r="A18" s="96" t="s">
        <v>9</v>
      </c>
      <c r="B18" s="230">
        <v>76</v>
      </c>
      <c r="C18" s="186">
        <v>0</v>
      </c>
      <c r="D18" s="187">
        <v>3</v>
      </c>
      <c r="E18" s="187">
        <v>0</v>
      </c>
      <c r="F18" s="187">
        <v>6</v>
      </c>
      <c r="G18" s="187">
        <v>4</v>
      </c>
      <c r="H18" s="187">
        <v>40</v>
      </c>
      <c r="I18" s="187">
        <v>2</v>
      </c>
      <c r="J18" s="187">
        <v>18</v>
      </c>
      <c r="K18" s="187">
        <v>3</v>
      </c>
      <c r="L18" s="187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213</v>
      </c>
      <c r="C19" s="188">
        <v>0</v>
      </c>
      <c r="D19" s="189">
        <v>5</v>
      </c>
      <c r="E19" s="189">
        <v>0</v>
      </c>
      <c r="F19" s="189">
        <v>16</v>
      </c>
      <c r="G19" s="189">
        <v>0</v>
      </c>
      <c r="H19" s="189">
        <v>40</v>
      </c>
      <c r="I19" s="189">
        <v>150</v>
      </c>
      <c r="J19" s="189">
        <v>1</v>
      </c>
      <c r="K19" s="189">
        <v>1</v>
      </c>
      <c r="L19" s="189">
        <v>0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850</v>
      </c>
      <c r="C20" s="198">
        <v>3</v>
      </c>
      <c r="D20" s="191">
        <v>44</v>
      </c>
      <c r="E20" s="191">
        <v>40</v>
      </c>
      <c r="F20" s="191">
        <v>83</v>
      </c>
      <c r="G20" s="191">
        <v>123</v>
      </c>
      <c r="H20" s="191">
        <v>91</v>
      </c>
      <c r="I20" s="191">
        <v>343</v>
      </c>
      <c r="J20" s="191">
        <v>48</v>
      </c>
      <c r="K20" s="191">
        <v>58</v>
      </c>
      <c r="L20" s="191">
        <v>17</v>
      </c>
      <c r="M20" s="109">
        <v>0</v>
      </c>
      <c r="N20" s="97"/>
    </row>
    <row r="21" spans="1:14" ht="15.95" customHeight="1" x14ac:dyDescent="0.2">
      <c r="A21" s="96" t="s">
        <v>12</v>
      </c>
      <c r="B21" s="233">
        <v>37</v>
      </c>
      <c r="C21" s="186">
        <v>0</v>
      </c>
      <c r="D21" s="187">
        <v>1</v>
      </c>
      <c r="E21" s="187">
        <v>2</v>
      </c>
      <c r="F21" s="187">
        <v>10</v>
      </c>
      <c r="G21" s="187">
        <v>13</v>
      </c>
      <c r="H21" s="187">
        <v>5</v>
      </c>
      <c r="I21" s="187">
        <v>0</v>
      </c>
      <c r="J21" s="187">
        <v>3</v>
      </c>
      <c r="K21" s="187">
        <v>3</v>
      </c>
      <c r="L21" s="187">
        <v>0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30</v>
      </c>
      <c r="C22" s="186">
        <v>0</v>
      </c>
      <c r="D22" s="187">
        <v>0</v>
      </c>
      <c r="E22" s="187">
        <v>0</v>
      </c>
      <c r="F22" s="187">
        <v>23</v>
      </c>
      <c r="G22" s="187">
        <v>2</v>
      </c>
      <c r="H22" s="187">
        <v>3</v>
      </c>
      <c r="I22" s="187">
        <v>0</v>
      </c>
      <c r="J22" s="187">
        <v>2</v>
      </c>
      <c r="K22" s="187">
        <v>0</v>
      </c>
      <c r="L22" s="187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36</v>
      </c>
      <c r="C23" s="186">
        <v>0</v>
      </c>
      <c r="D23" s="187">
        <v>0</v>
      </c>
      <c r="E23" s="187">
        <v>10</v>
      </c>
      <c r="F23" s="187">
        <v>12</v>
      </c>
      <c r="G23" s="187">
        <v>4</v>
      </c>
      <c r="H23" s="187">
        <v>0</v>
      </c>
      <c r="I23" s="187">
        <v>10</v>
      </c>
      <c r="J23" s="187">
        <v>0</v>
      </c>
      <c r="K23" s="187">
        <v>0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57</v>
      </c>
      <c r="C24" s="186">
        <v>0</v>
      </c>
      <c r="D24" s="187">
        <v>0</v>
      </c>
      <c r="E24" s="187">
        <v>3</v>
      </c>
      <c r="F24" s="187">
        <v>14</v>
      </c>
      <c r="G24" s="187">
        <v>20</v>
      </c>
      <c r="H24" s="187">
        <v>4</v>
      </c>
      <c r="I24" s="187">
        <v>4</v>
      </c>
      <c r="J24" s="187">
        <v>4</v>
      </c>
      <c r="K24" s="187">
        <v>5</v>
      </c>
      <c r="L24" s="187">
        <v>3</v>
      </c>
      <c r="M24" s="107">
        <v>0</v>
      </c>
      <c r="N24" s="97"/>
    </row>
    <row r="25" spans="1:14" ht="15.95" customHeight="1" x14ac:dyDescent="0.2">
      <c r="A25" s="96" t="s">
        <v>16</v>
      </c>
      <c r="B25" s="230">
        <v>14</v>
      </c>
      <c r="C25" s="186">
        <v>0</v>
      </c>
      <c r="D25" s="187">
        <v>0</v>
      </c>
      <c r="E25" s="187">
        <v>0</v>
      </c>
      <c r="F25" s="187">
        <v>3</v>
      </c>
      <c r="G25" s="187">
        <v>7</v>
      </c>
      <c r="H25" s="187">
        <v>1</v>
      </c>
      <c r="I25" s="187">
        <v>0</v>
      </c>
      <c r="J25" s="187">
        <v>0</v>
      </c>
      <c r="K25" s="187">
        <v>3</v>
      </c>
      <c r="L25" s="187">
        <v>0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10</v>
      </c>
      <c r="C26" s="186">
        <v>0</v>
      </c>
      <c r="D26" s="187">
        <v>1</v>
      </c>
      <c r="E26" s="187">
        <v>0</v>
      </c>
      <c r="F26" s="187">
        <v>1</v>
      </c>
      <c r="G26" s="187">
        <v>4</v>
      </c>
      <c r="H26" s="187">
        <v>0</v>
      </c>
      <c r="I26" s="187">
        <v>2</v>
      </c>
      <c r="J26" s="187">
        <v>1</v>
      </c>
      <c r="K26" s="187">
        <v>1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172</v>
      </c>
      <c r="C27" s="188">
        <v>0</v>
      </c>
      <c r="D27" s="189">
        <v>0</v>
      </c>
      <c r="E27" s="189">
        <v>4</v>
      </c>
      <c r="F27" s="189">
        <v>9</v>
      </c>
      <c r="G27" s="189">
        <v>7</v>
      </c>
      <c r="H27" s="189">
        <v>43</v>
      </c>
      <c r="I27" s="189">
        <v>103</v>
      </c>
      <c r="J27" s="189">
        <v>4</v>
      </c>
      <c r="K27" s="189">
        <v>1</v>
      </c>
      <c r="L27" s="189">
        <v>1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356</v>
      </c>
      <c r="C28" s="198">
        <v>0</v>
      </c>
      <c r="D28" s="191">
        <v>2</v>
      </c>
      <c r="E28" s="191">
        <v>19</v>
      </c>
      <c r="F28" s="191">
        <v>72</v>
      </c>
      <c r="G28" s="191">
        <v>57</v>
      </c>
      <c r="H28" s="191">
        <v>56</v>
      </c>
      <c r="I28" s="191">
        <v>119</v>
      </c>
      <c r="J28" s="191">
        <v>14</v>
      </c>
      <c r="K28" s="191">
        <v>13</v>
      </c>
      <c r="L28" s="191">
        <v>4</v>
      </c>
      <c r="M28" s="109">
        <v>0</v>
      </c>
      <c r="N28" s="97"/>
    </row>
    <row r="29" spans="1:14" ht="15.95" customHeight="1" x14ac:dyDescent="0.2">
      <c r="A29" s="96" t="s">
        <v>20</v>
      </c>
      <c r="B29" s="233">
        <v>17</v>
      </c>
      <c r="C29" s="186">
        <v>0</v>
      </c>
      <c r="D29" s="187">
        <v>0</v>
      </c>
      <c r="E29" s="187">
        <v>0</v>
      </c>
      <c r="F29" s="187">
        <v>4</v>
      </c>
      <c r="G29" s="187">
        <v>13</v>
      </c>
      <c r="H29" s="187">
        <v>0</v>
      </c>
      <c r="I29" s="187">
        <v>0</v>
      </c>
      <c r="J29" s="187">
        <v>0</v>
      </c>
      <c r="K29" s="187">
        <v>0</v>
      </c>
      <c r="L29" s="187">
        <v>0</v>
      </c>
      <c r="M29" s="107">
        <v>0</v>
      </c>
      <c r="N29" s="97"/>
    </row>
    <row r="30" spans="1:14" ht="15.95" customHeight="1" x14ac:dyDescent="0.2">
      <c r="A30" s="96" t="s">
        <v>21</v>
      </c>
      <c r="B30" s="230">
        <v>16</v>
      </c>
      <c r="C30" s="186">
        <v>0</v>
      </c>
      <c r="D30" s="187">
        <v>1</v>
      </c>
      <c r="E30" s="187">
        <v>0</v>
      </c>
      <c r="F30" s="187">
        <v>8</v>
      </c>
      <c r="G30" s="187">
        <v>4</v>
      </c>
      <c r="H30" s="187">
        <v>0</v>
      </c>
      <c r="I30" s="187">
        <v>0</v>
      </c>
      <c r="J30" s="187">
        <v>1</v>
      </c>
      <c r="K30" s="187">
        <v>2</v>
      </c>
      <c r="L30" s="187">
        <v>0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16</v>
      </c>
      <c r="C31" s="186">
        <v>0</v>
      </c>
      <c r="D31" s="187">
        <v>0</v>
      </c>
      <c r="E31" s="187">
        <v>0</v>
      </c>
      <c r="F31" s="187">
        <v>11</v>
      </c>
      <c r="G31" s="187">
        <v>1</v>
      </c>
      <c r="H31" s="187">
        <v>2</v>
      </c>
      <c r="I31" s="187">
        <v>0</v>
      </c>
      <c r="J31" s="187">
        <v>0</v>
      </c>
      <c r="K31" s="187">
        <v>1</v>
      </c>
      <c r="L31" s="187">
        <v>1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26</v>
      </c>
      <c r="C32" s="186">
        <v>0</v>
      </c>
      <c r="D32" s="187">
        <v>0</v>
      </c>
      <c r="E32" s="187">
        <v>9</v>
      </c>
      <c r="F32" s="187">
        <v>9</v>
      </c>
      <c r="G32" s="187">
        <v>2</v>
      </c>
      <c r="H32" s="187">
        <v>4</v>
      </c>
      <c r="I32" s="187">
        <v>0</v>
      </c>
      <c r="J32" s="187">
        <v>1</v>
      </c>
      <c r="K32" s="187">
        <v>1</v>
      </c>
      <c r="L32" s="187">
        <v>0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30</v>
      </c>
      <c r="C33" s="186">
        <v>0</v>
      </c>
      <c r="D33" s="187">
        <v>2</v>
      </c>
      <c r="E33" s="187">
        <v>2</v>
      </c>
      <c r="F33" s="187">
        <v>23</v>
      </c>
      <c r="G33" s="187">
        <v>1</v>
      </c>
      <c r="H33" s="187">
        <v>0</v>
      </c>
      <c r="I33" s="187">
        <v>0</v>
      </c>
      <c r="J33" s="187">
        <v>1</v>
      </c>
      <c r="K33" s="187">
        <v>0</v>
      </c>
      <c r="L33" s="187">
        <v>1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7</v>
      </c>
      <c r="C34" s="186">
        <v>0</v>
      </c>
      <c r="D34" s="187">
        <v>1</v>
      </c>
      <c r="E34" s="187">
        <v>1</v>
      </c>
      <c r="F34" s="187">
        <v>4</v>
      </c>
      <c r="G34" s="187">
        <v>0</v>
      </c>
      <c r="H34" s="187">
        <v>0</v>
      </c>
      <c r="I34" s="187">
        <v>0</v>
      </c>
      <c r="J34" s="187">
        <v>0</v>
      </c>
      <c r="K34" s="187">
        <v>1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59</v>
      </c>
      <c r="C35" s="186">
        <v>0</v>
      </c>
      <c r="D35" s="187">
        <v>2</v>
      </c>
      <c r="E35" s="187">
        <v>4</v>
      </c>
      <c r="F35" s="187">
        <v>33</v>
      </c>
      <c r="G35" s="187">
        <v>16</v>
      </c>
      <c r="H35" s="187">
        <v>1</v>
      </c>
      <c r="I35" s="187">
        <v>1</v>
      </c>
      <c r="J35" s="187">
        <v>0</v>
      </c>
      <c r="K35" s="187">
        <v>2</v>
      </c>
      <c r="L35" s="187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32</v>
      </c>
      <c r="C36" s="186">
        <v>0</v>
      </c>
      <c r="D36" s="187">
        <v>15</v>
      </c>
      <c r="E36" s="187">
        <v>0</v>
      </c>
      <c r="F36" s="187">
        <v>12</v>
      </c>
      <c r="G36" s="187">
        <v>1</v>
      </c>
      <c r="H36" s="187">
        <v>0</v>
      </c>
      <c r="I36" s="187">
        <v>1</v>
      </c>
      <c r="J36" s="187">
        <v>3</v>
      </c>
      <c r="K36" s="187">
        <v>0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37</v>
      </c>
      <c r="C37" s="188">
        <v>0</v>
      </c>
      <c r="D37" s="189">
        <v>0</v>
      </c>
      <c r="E37" s="189">
        <v>0</v>
      </c>
      <c r="F37" s="189">
        <v>6</v>
      </c>
      <c r="G37" s="189">
        <v>25</v>
      </c>
      <c r="H37" s="189">
        <v>0</v>
      </c>
      <c r="I37" s="189">
        <v>0</v>
      </c>
      <c r="J37" s="189">
        <v>2</v>
      </c>
      <c r="K37" s="189">
        <v>4</v>
      </c>
      <c r="L37" s="189">
        <v>0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240</v>
      </c>
      <c r="C38" s="198">
        <v>0</v>
      </c>
      <c r="D38" s="191">
        <v>21</v>
      </c>
      <c r="E38" s="191">
        <v>16</v>
      </c>
      <c r="F38" s="191">
        <v>110</v>
      </c>
      <c r="G38" s="191">
        <v>63</v>
      </c>
      <c r="H38" s="191">
        <v>7</v>
      </c>
      <c r="I38" s="191">
        <v>2</v>
      </c>
      <c r="J38" s="191">
        <v>8</v>
      </c>
      <c r="K38" s="191">
        <v>11</v>
      </c>
      <c r="L38" s="191">
        <v>2</v>
      </c>
      <c r="M38" s="109">
        <v>0</v>
      </c>
      <c r="N38" s="97"/>
    </row>
    <row r="39" spans="1:14" ht="15.95" customHeight="1" x14ac:dyDescent="0.2">
      <c r="A39" s="96" t="s">
        <v>30</v>
      </c>
      <c r="B39" s="233">
        <v>48</v>
      </c>
      <c r="C39" s="186">
        <v>0</v>
      </c>
      <c r="D39" s="187">
        <v>2</v>
      </c>
      <c r="E39" s="187">
        <v>16</v>
      </c>
      <c r="F39" s="187">
        <v>7</v>
      </c>
      <c r="G39" s="187">
        <v>3</v>
      </c>
      <c r="H39" s="187">
        <v>5</v>
      </c>
      <c r="I39" s="187">
        <v>8</v>
      </c>
      <c r="J39" s="187">
        <v>0</v>
      </c>
      <c r="K39" s="187">
        <v>7</v>
      </c>
      <c r="L39" s="187">
        <v>0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97</v>
      </c>
      <c r="C40" s="186">
        <v>0</v>
      </c>
      <c r="D40" s="187">
        <v>1</v>
      </c>
      <c r="E40" s="187">
        <v>15</v>
      </c>
      <c r="F40" s="187">
        <v>30</v>
      </c>
      <c r="G40" s="187">
        <v>14</v>
      </c>
      <c r="H40" s="187">
        <v>5</v>
      </c>
      <c r="I40" s="187">
        <v>26</v>
      </c>
      <c r="J40" s="187">
        <v>1</v>
      </c>
      <c r="K40" s="187">
        <v>5</v>
      </c>
      <c r="L40" s="187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78</v>
      </c>
      <c r="C41" s="186">
        <v>0</v>
      </c>
      <c r="D41" s="187">
        <v>1</v>
      </c>
      <c r="E41" s="187">
        <v>8</v>
      </c>
      <c r="F41" s="187">
        <v>52</v>
      </c>
      <c r="G41" s="187">
        <v>5</v>
      </c>
      <c r="H41" s="187">
        <v>2</v>
      </c>
      <c r="I41" s="187">
        <v>1</v>
      </c>
      <c r="J41" s="187">
        <v>7</v>
      </c>
      <c r="K41" s="187">
        <v>2</v>
      </c>
      <c r="L41" s="187">
        <v>0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38</v>
      </c>
      <c r="C42" s="186">
        <v>0</v>
      </c>
      <c r="D42" s="187">
        <v>1</v>
      </c>
      <c r="E42" s="187">
        <v>3</v>
      </c>
      <c r="F42" s="187">
        <v>16</v>
      </c>
      <c r="G42" s="187">
        <v>5</v>
      </c>
      <c r="H42" s="187">
        <v>3</v>
      </c>
      <c r="I42" s="187">
        <v>0</v>
      </c>
      <c r="J42" s="187">
        <v>2</v>
      </c>
      <c r="K42" s="187">
        <v>8</v>
      </c>
      <c r="L42" s="187">
        <v>0</v>
      </c>
      <c r="M42" s="107">
        <v>0</v>
      </c>
      <c r="N42" s="97"/>
    </row>
    <row r="43" spans="1:14" ht="15.95" customHeight="1" x14ac:dyDescent="0.2">
      <c r="A43" s="96" t="s">
        <v>34</v>
      </c>
      <c r="B43" s="235">
        <v>29</v>
      </c>
      <c r="C43" s="194">
        <v>0</v>
      </c>
      <c r="D43" s="195">
        <v>0</v>
      </c>
      <c r="E43" s="195">
        <v>0</v>
      </c>
      <c r="F43" s="195">
        <v>4</v>
      </c>
      <c r="G43" s="195">
        <v>8</v>
      </c>
      <c r="H43" s="195">
        <v>12</v>
      </c>
      <c r="I43" s="195">
        <v>0</v>
      </c>
      <c r="J43" s="195">
        <v>0</v>
      </c>
      <c r="K43" s="195">
        <v>5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72</v>
      </c>
      <c r="C44" s="186">
        <v>0</v>
      </c>
      <c r="D44" s="187">
        <v>0</v>
      </c>
      <c r="E44" s="187">
        <v>2</v>
      </c>
      <c r="F44" s="187">
        <v>69</v>
      </c>
      <c r="G44" s="187">
        <v>0</v>
      </c>
      <c r="H44" s="187">
        <v>0</v>
      </c>
      <c r="I44" s="187">
        <v>0</v>
      </c>
      <c r="J44" s="187">
        <v>1</v>
      </c>
      <c r="K44" s="187">
        <v>0</v>
      </c>
      <c r="L44" s="187">
        <v>0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16</v>
      </c>
      <c r="C45" s="188">
        <v>0</v>
      </c>
      <c r="D45" s="189">
        <v>2</v>
      </c>
      <c r="E45" s="189">
        <v>6</v>
      </c>
      <c r="F45" s="189">
        <v>4</v>
      </c>
      <c r="G45" s="189">
        <v>3</v>
      </c>
      <c r="H45" s="189">
        <v>1</v>
      </c>
      <c r="I45" s="189">
        <v>0</v>
      </c>
      <c r="J45" s="189">
        <v>0</v>
      </c>
      <c r="K45" s="189">
        <v>0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378</v>
      </c>
      <c r="C46" s="198">
        <v>0</v>
      </c>
      <c r="D46" s="191">
        <v>7</v>
      </c>
      <c r="E46" s="191">
        <v>50</v>
      </c>
      <c r="F46" s="191">
        <v>182</v>
      </c>
      <c r="G46" s="191">
        <v>38</v>
      </c>
      <c r="H46" s="191">
        <v>28</v>
      </c>
      <c r="I46" s="191">
        <v>35</v>
      </c>
      <c r="J46" s="191">
        <v>11</v>
      </c>
      <c r="K46" s="191">
        <v>27</v>
      </c>
      <c r="L46" s="191">
        <v>0</v>
      </c>
      <c r="M46" s="109">
        <v>0</v>
      </c>
      <c r="N46" s="97"/>
    </row>
    <row r="47" spans="1:14" ht="15.95" customHeight="1" x14ac:dyDescent="0.2">
      <c r="A47" s="96" t="s">
        <v>38</v>
      </c>
      <c r="B47" s="233">
        <v>1</v>
      </c>
      <c r="C47" s="186">
        <v>0</v>
      </c>
      <c r="D47" s="187">
        <v>0</v>
      </c>
      <c r="E47" s="187">
        <v>1</v>
      </c>
      <c r="F47" s="187">
        <v>0</v>
      </c>
      <c r="G47" s="187">
        <v>0</v>
      </c>
      <c r="H47" s="187">
        <v>0</v>
      </c>
      <c r="I47" s="187">
        <v>0</v>
      </c>
      <c r="J47" s="187">
        <v>0</v>
      </c>
      <c r="K47" s="187">
        <v>0</v>
      </c>
      <c r="L47" s="187">
        <v>0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42</v>
      </c>
      <c r="C48" s="186">
        <v>0</v>
      </c>
      <c r="D48" s="187">
        <v>15</v>
      </c>
      <c r="E48" s="187">
        <v>24</v>
      </c>
      <c r="F48" s="187">
        <v>0</v>
      </c>
      <c r="G48" s="187">
        <v>1</v>
      </c>
      <c r="H48" s="187">
        <v>0</v>
      </c>
      <c r="I48" s="187">
        <v>0</v>
      </c>
      <c r="J48" s="187">
        <v>0</v>
      </c>
      <c r="K48" s="187">
        <v>2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78</v>
      </c>
      <c r="C49" s="186">
        <v>0</v>
      </c>
      <c r="D49" s="187">
        <v>0</v>
      </c>
      <c r="E49" s="187">
        <v>0</v>
      </c>
      <c r="F49" s="187">
        <v>73</v>
      </c>
      <c r="G49" s="187">
        <v>4</v>
      </c>
      <c r="H49" s="187">
        <v>0</v>
      </c>
      <c r="I49" s="187">
        <v>0</v>
      </c>
      <c r="J49" s="187">
        <v>0</v>
      </c>
      <c r="K49" s="187">
        <v>1</v>
      </c>
      <c r="L49" s="187">
        <v>0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4</v>
      </c>
      <c r="C50" s="186">
        <v>0</v>
      </c>
      <c r="D50" s="187">
        <v>0</v>
      </c>
      <c r="E50" s="187">
        <v>0</v>
      </c>
      <c r="F50" s="187">
        <v>4</v>
      </c>
      <c r="G50" s="187">
        <v>0</v>
      </c>
      <c r="H50" s="187">
        <v>0</v>
      </c>
      <c r="I50" s="187">
        <v>0</v>
      </c>
      <c r="J50" s="187">
        <v>0</v>
      </c>
      <c r="K50" s="187">
        <v>0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42</v>
      </c>
      <c r="C51" s="186">
        <v>0</v>
      </c>
      <c r="D51" s="187">
        <v>1</v>
      </c>
      <c r="E51" s="187">
        <v>10</v>
      </c>
      <c r="F51" s="187">
        <v>11</v>
      </c>
      <c r="G51" s="187">
        <v>10</v>
      </c>
      <c r="H51" s="187">
        <v>7</v>
      </c>
      <c r="I51" s="187">
        <v>0</v>
      </c>
      <c r="J51" s="187">
        <v>1</v>
      </c>
      <c r="K51" s="187">
        <v>2</v>
      </c>
      <c r="L51" s="187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145</v>
      </c>
      <c r="C52" s="186">
        <v>0</v>
      </c>
      <c r="D52" s="187">
        <v>0</v>
      </c>
      <c r="E52" s="187">
        <v>2</v>
      </c>
      <c r="F52" s="187">
        <v>68</v>
      </c>
      <c r="G52" s="187">
        <v>55</v>
      </c>
      <c r="H52" s="187">
        <v>4</v>
      </c>
      <c r="I52" s="187">
        <v>1</v>
      </c>
      <c r="J52" s="187">
        <v>1</v>
      </c>
      <c r="K52" s="187">
        <v>14</v>
      </c>
      <c r="L52" s="187">
        <v>0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41</v>
      </c>
      <c r="C53" s="186">
        <v>0</v>
      </c>
      <c r="D53" s="187">
        <v>0</v>
      </c>
      <c r="E53" s="187">
        <v>4</v>
      </c>
      <c r="F53" s="187">
        <v>25</v>
      </c>
      <c r="G53" s="187">
        <v>2</v>
      </c>
      <c r="H53" s="187">
        <v>0</v>
      </c>
      <c r="I53" s="187">
        <v>1</v>
      </c>
      <c r="J53" s="187">
        <v>0</v>
      </c>
      <c r="K53" s="187">
        <v>8</v>
      </c>
      <c r="L53" s="187">
        <v>1</v>
      </c>
      <c r="M53" s="107">
        <v>0</v>
      </c>
      <c r="N53" s="97"/>
    </row>
    <row r="54" spans="1:14" ht="15.95" customHeight="1" x14ac:dyDescent="0.2">
      <c r="A54" s="96" t="s">
        <v>45</v>
      </c>
      <c r="B54" s="230">
        <v>34</v>
      </c>
      <c r="C54" s="186">
        <v>0</v>
      </c>
      <c r="D54" s="187">
        <v>2</v>
      </c>
      <c r="E54" s="187">
        <v>0</v>
      </c>
      <c r="F54" s="187">
        <v>13</v>
      </c>
      <c r="G54" s="187">
        <v>4</v>
      </c>
      <c r="H54" s="187">
        <v>1</v>
      </c>
      <c r="I54" s="187">
        <v>6</v>
      </c>
      <c r="J54" s="187">
        <v>1</v>
      </c>
      <c r="K54" s="187">
        <v>7</v>
      </c>
      <c r="L54" s="187">
        <v>0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6</v>
      </c>
      <c r="C55" s="186">
        <v>0</v>
      </c>
      <c r="D55" s="187">
        <v>0</v>
      </c>
      <c r="E55" s="187">
        <v>0</v>
      </c>
      <c r="F55" s="187">
        <v>4</v>
      </c>
      <c r="G55" s="187">
        <v>0</v>
      </c>
      <c r="H55" s="187">
        <v>0</v>
      </c>
      <c r="I55" s="187">
        <v>0</v>
      </c>
      <c r="J55" s="187">
        <v>0</v>
      </c>
      <c r="K55" s="187">
        <v>2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20</v>
      </c>
      <c r="C56" s="186">
        <v>0</v>
      </c>
      <c r="D56" s="187">
        <v>10</v>
      </c>
      <c r="E56" s="187">
        <v>0</v>
      </c>
      <c r="F56" s="187">
        <v>5</v>
      </c>
      <c r="G56" s="187">
        <v>5</v>
      </c>
      <c r="H56" s="187">
        <v>0</v>
      </c>
      <c r="I56" s="187">
        <v>0</v>
      </c>
      <c r="J56" s="187">
        <v>0</v>
      </c>
      <c r="K56" s="187">
        <v>0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143</v>
      </c>
      <c r="C57" s="188">
        <v>0</v>
      </c>
      <c r="D57" s="189">
        <v>37</v>
      </c>
      <c r="E57" s="189">
        <v>3</v>
      </c>
      <c r="F57" s="189">
        <v>41</v>
      </c>
      <c r="G57" s="189">
        <v>24</v>
      </c>
      <c r="H57" s="189">
        <v>3</v>
      </c>
      <c r="I57" s="189">
        <v>8</v>
      </c>
      <c r="J57" s="189">
        <v>5</v>
      </c>
      <c r="K57" s="189">
        <v>20</v>
      </c>
      <c r="L57" s="189">
        <v>2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36">
        <v>556</v>
      </c>
      <c r="C58" s="201">
        <v>0</v>
      </c>
      <c r="D58" s="197">
        <v>65</v>
      </c>
      <c r="E58" s="197">
        <v>44</v>
      </c>
      <c r="F58" s="197">
        <v>244</v>
      </c>
      <c r="G58" s="197">
        <v>105</v>
      </c>
      <c r="H58" s="197">
        <v>15</v>
      </c>
      <c r="I58" s="197">
        <v>16</v>
      </c>
      <c r="J58" s="197">
        <v>8</v>
      </c>
      <c r="K58" s="197">
        <v>56</v>
      </c>
      <c r="L58" s="197">
        <v>3</v>
      </c>
      <c r="M58" s="111">
        <v>0</v>
      </c>
      <c r="N58" s="97"/>
    </row>
    <row r="59" spans="1:14" ht="15.95" customHeight="1" x14ac:dyDescent="0.2">
      <c r="A59" s="103" t="s">
        <v>50</v>
      </c>
      <c r="B59" s="237">
        <v>81</v>
      </c>
      <c r="C59" s="186">
        <v>0</v>
      </c>
      <c r="D59" s="187">
        <v>0</v>
      </c>
      <c r="E59" s="187">
        <v>8</v>
      </c>
      <c r="F59" s="187">
        <v>27</v>
      </c>
      <c r="G59" s="187">
        <v>21</v>
      </c>
      <c r="H59" s="187">
        <v>5</v>
      </c>
      <c r="I59" s="187">
        <v>0</v>
      </c>
      <c r="J59" s="187">
        <v>1</v>
      </c>
      <c r="K59" s="187">
        <v>16</v>
      </c>
      <c r="L59" s="187">
        <v>3</v>
      </c>
      <c r="M59" s="107">
        <v>0</v>
      </c>
      <c r="N59" s="97"/>
    </row>
    <row r="60" spans="1:14" ht="15.95" customHeight="1" x14ac:dyDescent="0.2">
      <c r="A60" s="96" t="s">
        <v>51</v>
      </c>
      <c r="B60" s="237">
        <v>2</v>
      </c>
      <c r="C60" s="186">
        <v>0</v>
      </c>
      <c r="D60" s="187">
        <v>0</v>
      </c>
      <c r="E60" s="187">
        <v>2</v>
      </c>
      <c r="F60" s="187">
        <v>0</v>
      </c>
      <c r="G60" s="187">
        <v>0</v>
      </c>
      <c r="H60" s="187">
        <v>0</v>
      </c>
      <c r="I60" s="187">
        <v>0</v>
      </c>
      <c r="J60" s="187">
        <v>0</v>
      </c>
      <c r="K60" s="187">
        <v>0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21</v>
      </c>
      <c r="C61" s="186">
        <v>0</v>
      </c>
      <c r="D61" s="187">
        <v>0</v>
      </c>
      <c r="E61" s="187">
        <v>0</v>
      </c>
      <c r="F61" s="187">
        <v>12</v>
      </c>
      <c r="G61" s="187">
        <v>4</v>
      </c>
      <c r="H61" s="187">
        <v>2</v>
      </c>
      <c r="I61" s="187">
        <v>0</v>
      </c>
      <c r="J61" s="187">
        <v>1</v>
      </c>
      <c r="K61" s="187">
        <v>2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19</v>
      </c>
      <c r="C62" s="186">
        <v>0</v>
      </c>
      <c r="D62" s="187">
        <v>1</v>
      </c>
      <c r="E62" s="187">
        <v>0</v>
      </c>
      <c r="F62" s="187">
        <v>4</v>
      </c>
      <c r="G62" s="187">
        <v>11</v>
      </c>
      <c r="H62" s="187">
        <v>1</v>
      </c>
      <c r="I62" s="187">
        <v>1</v>
      </c>
      <c r="J62" s="187">
        <v>0</v>
      </c>
      <c r="K62" s="187">
        <v>1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2</v>
      </c>
      <c r="C63" s="186">
        <v>0</v>
      </c>
      <c r="D63" s="187">
        <v>0</v>
      </c>
      <c r="E63" s="187">
        <v>0</v>
      </c>
      <c r="F63" s="187">
        <v>1</v>
      </c>
      <c r="G63" s="187">
        <v>1</v>
      </c>
      <c r="H63" s="187">
        <v>0</v>
      </c>
      <c r="I63" s="187">
        <v>0</v>
      </c>
      <c r="J63" s="187">
        <v>0</v>
      </c>
      <c r="K63" s="187">
        <v>0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36</v>
      </c>
      <c r="C64" s="186">
        <v>0</v>
      </c>
      <c r="D64" s="187">
        <v>0</v>
      </c>
      <c r="E64" s="187">
        <v>0</v>
      </c>
      <c r="F64" s="187">
        <v>14</v>
      </c>
      <c r="G64" s="187">
        <v>1</v>
      </c>
      <c r="H64" s="187">
        <v>5</v>
      </c>
      <c r="I64" s="187">
        <v>14</v>
      </c>
      <c r="J64" s="187">
        <v>1</v>
      </c>
      <c r="K64" s="187">
        <v>1</v>
      </c>
      <c r="L64" s="187">
        <v>0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0</v>
      </c>
      <c r="C65" s="186">
        <v>0</v>
      </c>
      <c r="D65" s="187">
        <v>0</v>
      </c>
      <c r="E65" s="187">
        <v>0</v>
      </c>
      <c r="F65" s="187">
        <v>0</v>
      </c>
      <c r="G65" s="187">
        <v>0</v>
      </c>
      <c r="H65" s="187">
        <v>0</v>
      </c>
      <c r="I65" s="187">
        <v>0</v>
      </c>
      <c r="J65" s="187">
        <v>0</v>
      </c>
      <c r="K65" s="187">
        <v>0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15</v>
      </c>
      <c r="C66" s="186">
        <v>0</v>
      </c>
      <c r="D66" s="187">
        <v>1</v>
      </c>
      <c r="E66" s="187">
        <v>0</v>
      </c>
      <c r="F66" s="187">
        <v>6</v>
      </c>
      <c r="G66" s="187">
        <v>1</v>
      </c>
      <c r="H66" s="187">
        <v>0</v>
      </c>
      <c r="I66" s="187">
        <v>0</v>
      </c>
      <c r="J66" s="187">
        <v>0</v>
      </c>
      <c r="K66" s="187">
        <v>7</v>
      </c>
      <c r="L66" s="187">
        <v>0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20</v>
      </c>
      <c r="C67" s="186">
        <v>0</v>
      </c>
      <c r="D67" s="187">
        <v>10</v>
      </c>
      <c r="E67" s="187">
        <v>0</v>
      </c>
      <c r="F67" s="187">
        <v>1</v>
      </c>
      <c r="G67" s="187">
        <v>6</v>
      </c>
      <c r="H67" s="187">
        <v>0</v>
      </c>
      <c r="I67" s="187">
        <v>0</v>
      </c>
      <c r="J67" s="187">
        <v>1</v>
      </c>
      <c r="K67" s="187">
        <v>2</v>
      </c>
      <c r="L67" s="187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9</v>
      </c>
      <c r="C68" s="186">
        <v>0</v>
      </c>
      <c r="D68" s="187">
        <v>0</v>
      </c>
      <c r="E68" s="187">
        <v>0</v>
      </c>
      <c r="F68" s="187">
        <v>5</v>
      </c>
      <c r="G68" s="187">
        <v>1</v>
      </c>
      <c r="H68" s="187">
        <v>0</v>
      </c>
      <c r="I68" s="187">
        <v>1</v>
      </c>
      <c r="J68" s="187">
        <v>0</v>
      </c>
      <c r="K68" s="187">
        <v>1</v>
      </c>
      <c r="L68" s="187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20</v>
      </c>
      <c r="C69" s="186">
        <v>0</v>
      </c>
      <c r="D69" s="187">
        <v>0</v>
      </c>
      <c r="E69" s="187">
        <v>5</v>
      </c>
      <c r="F69" s="187">
        <v>5</v>
      </c>
      <c r="G69" s="187">
        <v>4</v>
      </c>
      <c r="H69" s="187">
        <v>0</v>
      </c>
      <c r="I69" s="187">
        <v>0</v>
      </c>
      <c r="J69" s="187">
        <v>1</v>
      </c>
      <c r="K69" s="187">
        <v>5</v>
      </c>
      <c r="L69" s="187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15</v>
      </c>
      <c r="C70" s="186">
        <v>0</v>
      </c>
      <c r="D70" s="187">
        <v>1</v>
      </c>
      <c r="E70" s="187">
        <v>4</v>
      </c>
      <c r="F70" s="187">
        <v>2</v>
      </c>
      <c r="G70" s="187">
        <v>3</v>
      </c>
      <c r="H70" s="187">
        <v>0</v>
      </c>
      <c r="I70" s="187">
        <v>2</v>
      </c>
      <c r="J70" s="187">
        <v>0</v>
      </c>
      <c r="K70" s="187">
        <v>3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19</v>
      </c>
      <c r="C71" s="188">
        <v>0</v>
      </c>
      <c r="D71" s="189">
        <v>0</v>
      </c>
      <c r="E71" s="189">
        <v>0</v>
      </c>
      <c r="F71" s="189">
        <v>13</v>
      </c>
      <c r="G71" s="189">
        <v>4</v>
      </c>
      <c r="H71" s="189">
        <v>0</v>
      </c>
      <c r="I71" s="189">
        <v>0</v>
      </c>
      <c r="J71" s="189">
        <v>2</v>
      </c>
      <c r="K71" s="189">
        <v>0</v>
      </c>
      <c r="L71" s="189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259</v>
      </c>
      <c r="C72" s="198">
        <v>0</v>
      </c>
      <c r="D72" s="191">
        <v>13</v>
      </c>
      <c r="E72" s="191">
        <v>19</v>
      </c>
      <c r="F72" s="191">
        <v>90</v>
      </c>
      <c r="G72" s="191">
        <v>57</v>
      </c>
      <c r="H72" s="191">
        <v>13</v>
      </c>
      <c r="I72" s="191">
        <v>18</v>
      </c>
      <c r="J72" s="191">
        <v>7</v>
      </c>
      <c r="K72" s="191">
        <v>38</v>
      </c>
      <c r="L72" s="191">
        <v>4</v>
      </c>
      <c r="M72" s="109">
        <v>0</v>
      </c>
      <c r="N72" s="97"/>
    </row>
    <row r="73" spans="1:14" ht="15.95" customHeight="1" x14ac:dyDescent="0.2">
      <c r="A73" s="96" t="s">
        <v>64</v>
      </c>
      <c r="B73" s="237">
        <v>59</v>
      </c>
      <c r="C73" s="186">
        <v>0</v>
      </c>
      <c r="D73" s="187">
        <v>0</v>
      </c>
      <c r="E73" s="187">
        <v>0</v>
      </c>
      <c r="F73" s="187">
        <v>55</v>
      </c>
      <c r="G73" s="187">
        <v>3</v>
      </c>
      <c r="H73" s="187">
        <v>0</v>
      </c>
      <c r="I73" s="187">
        <v>0</v>
      </c>
      <c r="J73" s="187">
        <v>1</v>
      </c>
      <c r="K73" s="187">
        <v>0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14</v>
      </c>
      <c r="C74" s="186">
        <v>0</v>
      </c>
      <c r="D74" s="187">
        <v>1</v>
      </c>
      <c r="E74" s="187">
        <v>0</v>
      </c>
      <c r="F74" s="187">
        <v>3</v>
      </c>
      <c r="G74" s="187">
        <v>1</v>
      </c>
      <c r="H74" s="187">
        <v>3</v>
      </c>
      <c r="I74" s="187">
        <v>0</v>
      </c>
      <c r="J74" s="187">
        <v>1</v>
      </c>
      <c r="K74" s="187">
        <v>5</v>
      </c>
      <c r="L74" s="187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24</v>
      </c>
      <c r="C75" s="186">
        <v>0</v>
      </c>
      <c r="D75" s="187">
        <v>4</v>
      </c>
      <c r="E75" s="187">
        <v>0</v>
      </c>
      <c r="F75" s="187">
        <v>11</v>
      </c>
      <c r="G75" s="187">
        <v>3</v>
      </c>
      <c r="H75" s="187">
        <v>0</v>
      </c>
      <c r="I75" s="187">
        <v>2</v>
      </c>
      <c r="J75" s="187">
        <v>0</v>
      </c>
      <c r="K75" s="187">
        <v>4</v>
      </c>
      <c r="L75" s="187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9</v>
      </c>
      <c r="C76" s="186">
        <v>0</v>
      </c>
      <c r="D76" s="187">
        <v>0</v>
      </c>
      <c r="E76" s="187">
        <v>1</v>
      </c>
      <c r="F76" s="187">
        <v>6</v>
      </c>
      <c r="G76" s="187">
        <v>1</v>
      </c>
      <c r="H76" s="187">
        <v>0</v>
      </c>
      <c r="I76" s="187">
        <v>0</v>
      </c>
      <c r="J76" s="187">
        <v>0</v>
      </c>
      <c r="K76" s="187">
        <v>0</v>
      </c>
      <c r="L76" s="187">
        <v>1</v>
      </c>
      <c r="M76" s="107">
        <v>0</v>
      </c>
      <c r="N76" s="97"/>
    </row>
    <row r="77" spans="1:14" ht="15.95" customHeight="1" x14ac:dyDescent="0.2">
      <c r="A77" s="96" t="s">
        <v>68</v>
      </c>
      <c r="B77" s="237">
        <v>1</v>
      </c>
      <c r="C77" s="186">
        <v>0</v>
      </c>
      <c r="D77" s="187">
        <v>1</v>
      </c>
      <c r="E77" s="187">
        <v>0</v>
      </c>
      <c r="F77" s="187">
        <v>0</v>
      </c>
      <c r="G77" s="187">
        <v>0</v>
      </c>
      <c r="H77" s="187">
        <v>0</v>
      </c>
      <c r="I77" s="187">
        <v>0</v>
      </c>
      <c r="J77" s="187">
        <v>0</v>
      </c>
      <c r="K77" s="187">
        <v>0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67</v>
      </c>
      <c r="C78" s="186">
        <v>0</v>
      </c>
      <c r="D78" s="187">
        <v>0</v>
      </c>
      <c r="E78" s="187">
        <v>1</v>
      </c>
      <c r="F78" s="187">
        <v>20</v>
      </c>
      <c r="G78" s="187">
        <v>23</v>
      </c>
      <c r="H78" s="187">
        <v>4</v>
      </c>
      <c r="I78" s="187">
        <v>0</v>
      </c>
      <c r="J78" s="187">
        <v>2</v>
      </c>
      <c r="K78" s="187">
        <v>17</v>
      </c>
      <c r="L78" s="187">
        <v>0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77</v>
      </c>
      <c r="C79" s="186">
        <v>0</v>
      </c>
      <c r="D79" s="187">
        <v>1</v>
      </c>
      <c r="E79" s="187">
        <v>12</v>
      </c>
      <c r="F79" s="187">
        <v>30</v>
      </c>
      <c r="G79" s="187">
        <v>11</v>
      </c>
      <c r="H79" s="187">
        <v>3</v>
      </c>
      <c r="I79" s="187">
        <v>1</v>
      </c>
      <c r="J79" s="187">
        <v>4</v>
      </c>
      <c r="K79" s="187">
        <v>14</v>
      </c>
      <c r="L79" s="187">
        <v>1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2</v>
      </c>
      <c r="C80" s="186">
        <v>0</v>
      </c>
      <c r="D80" s="187">
        <v>0</v>
      </c>
      <c r="E80" s="187">
        <v>0</v>
      </c>
      <c r="F80" s="187">
        <v>1</v>
      </c>
      <c r="G80" s="187">
        <v>1</v>
      </c>
      <c r="H80" s="187">
        <v>0</v>
      </c>
      <c r="I80" s="187">
        <v>0</v>
      </c>
      <c r="J80" s="187">
        <v>0</v>
      </c>
      <c r="K80" s="187">
        <v>0</v>
      </c>
      <c r="L80" s="187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2</v>
      </c>
      <c r="C81" s="186">
        <v>0</v>
      </c>
      <c r="D81" s="187">
        <v>0</v>
      </c>
      <c r="E81" s="187">
        <v>0</v>
      </c>
      <c r="F81" s="187">
        <v>1</v>
      </c>
      <c r="G81" s="187">
        <v>0</v>
      </c>
      <c r="H81" s="187">
        <v>0</v>
      </c>
      <c r="I81" s="187">
        <v>0</v>
      </c>
      <c r="J81" s="187">
        <v>0</v>
      </c>
      <c r="K81" s="187">
        <v>1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170</v>
      </c>
      <c r="C82" s="186">
        <v>0</v>
      </c>
      <c r="D82" s="187">
        <v>36</v>
      </c>
      <c r="E82" s="187">
        <v>9</v>
      </c>
      <c r="F82" s="187">
        <v>100</v>
      </c>
      <c r="G82" s="187">
        <v>15</v>
      </c>
      <c r="H82" s="187">
        <v>2</v>
      </c>
      <c r="I82" s="187">
        <v>0</v>
      </c>
      <c r="J82" s="187">
        <v>1</v>
      </c>
      <c r="K82" s="187">
        <v>7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1</v>
      </c>
      <c r="C83" s="186">
        <v>0</v>
      </c>
      <c r="D83" s="187">
        <v>0</v>
      </c>
      <c r="E83" s="187">
        <v>0</v>
      </c>
      <c r="F83" s="187">
        <v>0</v>
      </c>
      <c r="G83" s="187">
        <v>0</v>
      </c>
      <c r="H83" s="187">
        <v>1</v>
      </c>
      <c r="I83" s="187">
        <v>0</v>
      </c>
      <c r="J83" s="187">
        <v>0</v>
      </c>
      <c r="K83" s="187">
        <v>0</v>
      </c>
      <c r="L83" s="187">
        <v>0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7</v>
      </c>
      <c r="C84" s="186">
        <v>0</v>
      </c>
      <c r="D84" s="187">
        <v>0</v>
      </c>
      <c r="E84" s="187">
        <v>0</v>
      </c>
      <c r="F84" s="187">
        <v>5</v>
      </c>
      <c r="G84" s="187">
        <v>0</v>
      </c>
      <c r="H84" s="187">
        <v>0</v>
      </c>
      <c r="I84" s="187">
        <v>0</v>
      </c>
      <c r="J84" s="187">
        <v>0</v>
      </c>
      <c r="K84" s="187">
        <v>0</v>
      </c>
      <c r="L84" s="187">
        <v>2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72</v>
      </c>
      <c r="C85" s="188">
        <v>0</v>
      </c>
      <c r="D85" s="189">
        <v>0</v>
      </c>
      <c r="E85" s="189">
        <v>1</v>
      </c>
      <c r="F85" s="189">
        <v>12</v>
      </c>
      <c r="G85" s="189">
        <v>51</v>
      </c>
      <c r="H85" s="189">
        <v>7</v>
      </c>
      <c r="I85" s="189">
        <v>1</v>
      </c>
      <c r="J85" s="189">
        <v>0</v>
      </c>
      <c r="K85" s="189">
        <v>0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505</v>
      </c>
      <c r="C86" s="198">
        <v>0</v>
      </c>
      <c r="D86" s="191">
        <v>43</v>
      </c>
      <c r="E86" s="191">
        <v>24</v>
      </c>
      <c r="F86" s="191">
        <v>244</v>
      </c>
      <c r="G86" s="191">
        <v>109</v>
      </c>
      <c r="H86" s="191">
        <v>20</v>
      </c>
      <c r="I86" s="191">
        <v>4</v>
      </c>
      <c r="J86" s="191">
        <v>9</v>
      </c>
      <c r="K86" s="191">
        <v>48</v>
      </c>
      <c r="L86" s="191">
        <v>4</v>
      </c>
      <c r="M86" s="109">
        <v>0</v>
      </c>
      <c r="N86" s="97"/>
    </row>
    <row r="87" spans="1:14" ht="15.95" customHeight="1" x14ac:dyDescent="0.2">
      <c r="A87" s="96" t="s">
        <v>78</v>
      </c>
      <c r="B87" s="237">
        <v>0</v>
      </c>
      <c r="C87" s="186">
        <v>0</v>
      </c>
      <c r="D87" s="187">
        <v>0</v>
      </c>
      <c r="E87" s="187">
        <v>0</v>
      </c>
      <c r="F87" s="187">
        <v>0</v>
      </c>
      <c r="G87" s="187">
        <v>0</v>
      </c>
      <c r="H87" s="187">
        <v>0</v>
      </c>
      <c r="I87" s="187">
        <v>0</v>
      </c>
      <c r="J87" s="187">
        <v>0</v>
      </c>
      <c r="K87" s="187">
        <v>0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23</v>
      </c>
      <c r="C88" s="186">
        <v>0</v>
      </c>
      <c r="D88" s="187">
        <v>0</v>
      </c>
      <c r="E88" s="187">
        <v>1</v>
      </c>
      <c r="F88" s="187">
        <v>1</v>
      </c>
      <c r="G88" s="187">
        <v>10</v>
      </c>
      <c r="H88" s="187">
        <v>5</v>
      </c>
      <c r="I88" s="187">
        <v>0</v>
      </c>
      <c r="J88" s="187">
        <v>1</v>
      </c>
      <c r="K88" s="187">
        <v>5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8</v>
      </c>
      <c r="C89" s="186">
        <v>0</v>
      </c>
      <c r="D89" s="187">
        <v>0</v>
      </c>
      <c r="E89" s="187">
        <v>1</v>
      </c>
      <c r="F89" s="187">
        <v>0</v>
      </c>
      <c r="G89" s="187">
        <v>1</v>
      </c>
      <c r="H89" s="187">
        <v>1</v>
      </c>
      <c r="I89" s="187">
        <v>0</v>
      </c>
      <c r="J89" s="187">
        <v>1</v>
      </c>
      <c r="K89" s="187">
        <v>4</v>
      </c>
      <c r="L89" s="187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37">
        <v>0</v>
      </c>
      <c r="C90" s="186">
        <v>0</v>
      </c>
      <c r="D90" s="187">
        <v>0</v>
      </c>
      <c r="E90" s="187">
        <v>0</v>
      </c>
      <c r="F90" s="187">
        <v>0</v>
      </c>
      <c r="G90" s="187">
        <v>0</v>
      </c>
      <c r="H90" s="187">
        <v>0</v>
      </c>
      <c r="I90" s="187">
        <v>0</v>
      </c>
      <c r="J90" s="187">
        <v>0</v>
      </c>
      <c r="K90" s="187">
        <v>0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53</v>
      </c>
      <c r="C91" s="186">
        <v>0</v>
      </c>
      <c r="D91" s="187">
        <v>0</v>
      </c>
      <c r="E91" s="187">
        <v>0</v>
      </c>
      <c r="F91" s="187">
        <v>6</v>
      </c>
      <c r="G91" s="187">
        <v>1</v>
      </c>
      <c r="H91" s="187">
        <v>40</v>
      </c>
      <c r="I91" s="187">
        <v>2</v>
      </c>
      <c r="J91" s="187">
        <v>1</v>
      </c>
      <c r="K91" s="187">
        <v>2</v>
      </c>
      <c r="L91" s="187">
        <v>1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7</v>
      </c>
      <c r="C92" s="186">
        <v>0</v>
      </c>
      <c r="D92" s="187">
        <v>0</v>
      </c>
      <c r="E92" s="187">
        <v>0</v>
      </c>
      <c r="F92" s="187">
        <v>1</v>
      </c>
      <c r="G92" s="187">
        <v>3</v>
      </c>
      <c r="H92" s="187">
        <v>0</v>
      </c>
      <c r="I92" s="187">
        <v>0</v>
      </c>
      <c r="J92" s="187">
        <v>0</v>
      </c>
      <c r="K92" s="187">
        <v>3</v>
      </c>
      <c r="L92" s="187">
        <v>0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58</v>
      </c>
      <c r="C93" s="186">
        <v>0</v>
      </c>
      <c r="D93" s="187">
        <v>0</v>
      </c>
      <c r="E93" s="187">
        <v>3</v>
      </c>
      <c r="F93" s="187">
        <v>18</v>
      </c>
      <c r="G93" s="187">
        <v>17</v>
      </c>
      <c r="H93" s="187">
        <v>4</v>
      </c>
      <c r="I93" s="187">
        <v>12</v>
      </c>
      <c r="J93" s="187">
        <v>0</v>
      </c>
      <c r="K93" s="187">
        <v>4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44</v>
      </c>
      <c r="C94" s="186">
        <v>0</v>
      </c>
      <c r="D94" s="187">
        <v>10</v>
      </c>
      <c r="E94" s="187">
        <v>6</v>
      </c>
      <c r="F94" s="187">
        <v>11</v>
      </c>
      <c r="G94" s="187">
        <v>8</v>
      </c>
      <c r="H94" s="187">
        <v>4</v>
      </c>
      <c r="I94" s="187">
        <v>0</v>
      </c>
      <c r="J94" s="187">
        <v>0</v>
      </c>
      <c r="K94" s="187">
        <v>5</v>
      </c>
      <c r="L94" s="187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3</v>
      </c>
      <c r="C95" s="186">
        <v>0</v>
      </c>
      <c r="D95" s="187">
        <v>0</v>
      </c>
      <c r="E95" s="187">
        <v>1</v>
      </c>
      <c r="F95" s="187">
        <v>1</v>
      </c>
      <c r="G95" s="187">
        <v>0</v>
      </c>
      <c r="H95" s="187">
        <v>0</v>
      </c>
      <c r="I95" s="187">
        <v>0</v>
      </c>
      <c r="J95" s="187">
        <v>0</v>
      </c>
      <c r="K95" s="187">
        <v>1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38</v>
      </c>
      <c r="C96" s="186">
        <v>0</v>
      </c>
      <c r="D96" s="187">
        <v>0</v>
      </c>
      <c r="E96" s="187">
        <v>3</v>
      </c>
      <c r="F96" s="187">
        <v>8</v>
      </c>
      <c r="G96" s="187">
        <v>10</v>
      </c>
      <c r="H96" s="187">
        <v>0</v>
      </c>
      <c r="I96" s="187">
        <v>16</v>
      </c>
      <c r="J96" s="187">
        <v>1</v>
      </c>
      <c r="K96" s="187">
        <v>0</v>
      </c>
      <c r="L96" s="187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10</v>
      </c>
      <c r="C97" s="188">
        <v>0</v>
      </c>
      <c r="D97" s="189">
        <v>0</v>
      </c>
      <c r="E97" s="189">
        <v>0</v>
      </c>
      <c r="F97" s="189">
        <v>1</v>
      </c>
      <c r="G97" s="189">
        <v>7</v>
      </c>
      <c r="H97" s="189">
        <v>0</v>
      </c>
      <c r="I97" s="189">
        <v>0</v>
      </c>
      <c r="J97" s="189">
        <v>0</v>
      </c>
      <c r="K97" s="189">
        <v>2</v>
      </c>
      <c r="L97" s="189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244</v>
      </c>
      <c r="C98" s="198">
        <v>0</v>
      </c>
      <c r="D98" s="191">
        <v>10</v>
      </c>
      <c r="E98" s="191">
        <v>15</v>
      </c>
      <c r="F98" s="191">
        <v>47</v>
      </c>
      <c r="G98" s="191">
        <v>57</v>
      </c>
      <c r="H98" s="191">
        <v>54</v>
      </c>
      <c r="I98" s="191">
        <v>30</v>
      </c>
      <c r="J98" s="191">
        <v>4</v>
      </c>
      <c r="K98" s="191">
        <v>26</v>
      </c>
      <c r="L98" s="191">
        <v>1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41">
        <v>3388</v>
      </c>
      <c r="C99" s="228">
        <v>3</v>
      </c>
      <c r="D99" s="222">
        <v>205</v>
      </c>
      <c r="E99" s="222">
        <v>227</v>
      </c>
      <c r="F99" s="222">
        <v>1072</v>
      </c>
      <c r="G99" s="222">
        <v>609</v>
      </c>
      <c r="H99" s="222">
        <v>284</v>
      </c>
      <c r="I99" s="222">
        <v>567</v>
      </c>
      <c r="J99" s="222">
        <v>109</v>
      </c>
      <c r="K99" s="222">
        <v>277</v>
      </c>
      <c r="L99" s="222">
        <v>35</v>
      </c>
      <c r="M99" s="223">
        <v>0</v>
      </c>
    </row>
    <row r="101" spans="1:14" ht="42" customHeight="1" x14ac:dyDescent="0.2">
      <c r="A101" s="373" t="s">
        <v>396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 x14ac:dyDescent="0.2">
      <c r="A1" s="9" t="s">
        <v>471</v>
      </c>
    </row>
    <row r="2" spans="1:14" s="17" customFormat="1" ht="11.25" x14ac:dyDescent="0.2">
      <c r="A2" s="12"/>
    </row>
    <row r="3" spans="1:14" s="15" customFormat="1" ht="18.75" x14ac:dyDescent="0.2">
      <c r="A3" s="10" t="s">
        <v>282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20.25" x14ac:dyDescent="0.2">
      <c r="A6" s="56" t="s">
        <v>373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371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63">
        <v>41974</v>
      </c>
      <c r="M7" s="363"/>
      <c r="N7" s="60"/>
    </row>
    <row r="8" spans="1:14" s="31" customFormat="1" ht="14.25" x14ac:dyDescent="0.2">
      <c r="A8" s="92"/>
      <c r="B8" s="380" t="s">
        <v>293</v>
      </c>
      <c r="C8" s="407" t="s">
        <v>226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3"/>
    </row>
    <row r="9" spans="1:14" s="31" customFormat="1" ht="14.25" customHeight="1" x14ac:dyDescent="0.2">
      <c r="A9" s="94" t="s">
        <v>1</v>
      </c>
      <c r="B9" s="381"/>
      <c r="C9" s="427" t="s">
        <v>440</v>
      </c>
      <c r="D9" s="421" t="s">
        <v>441</v>
      </c>
      <c r="E9" s="421" t="s">
        <v>442</v>
      </c>
      <c r="F9" s="421" t="s">
        <v>443</v>
      </c>
      <c r="G9" s="421" t="s">
        <v>444</v>
      </c>
      <c r="H9" s="421" t="s">
        <v>445</v>
      </c>
      <c r="I9" s="421" t="s">
        <v>446</v>
      </c>
      <c r="J9" s="421" t="s">
        <v>447</v>
      </c>
      <c r="K9" s="421" t="s">
        <v>448</v>
      </c>
      <c r="L9" s="421" t="s">
        <v>449</v>
      </c>
      <c r="M9" s="424" t="s">
        <v>190</v>
      </c>
      <c r="N9" s="93"/>
    </row>
    <row r="10" spans="1:14" s="31" customFormat="1" ht="14.25" customHeight="1" x14ac:dyDescent="0.2">
      <c r="A10" s="94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3"/>
    </row>
    <row r="11" spans="1:14" s="31" customFormat="1" ht="56.25" customHeight="1" thickBot="1" x14ac:dyDescent="0.25">
      <c r="A11" s="95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3"/>
    </row>
    <row r="12" spans="1:14" ht="15.95" customHeight="1" x14ac:dyDescent="0.2">
      <c r="A12" s="96" t="s">
        <v>3</v>
      </c>
      <c r="B12" s="229">
        <v>353</v>
      </c>
      <c r="C12" s="204">
        <v>8</v>
      </c>
      <c r="D12" s="184">
        <v>18</v>
      </c>
      <c r="E12" s="184">
        <v>25</v>
      </c>
      <c r="F12" s="184">
        <v>88</v>
      </c>
      <c r="G12" s="184">
        <v>78</v>
      </c>
      <c r="H12" s="184">
        <v>17</v>
      </c>
      <c r="I12" s="184">
        <v>26</v>
      </c>
      <c r="J12" s="184">
        <v>29</v>
      </c>
      <c r="K12" s="184">
        <v>59</v>
      </c>
      <c r="L12" s="184">
        <v>5</v>
      </c>
      <c r="M12" s="185">
        <v>0</v>
      </c>
      <c r="N12" s="97"/>
    </row>
    <row r="13" spans="1:14" ht="15.95" customHeight="1" x14ac:dyDescent="0.2">
      <c r="A13" s="96" t="s">
        <v>4</v>
      </c>
      <c r="B13" s="230">
        <v>318</v>
      </c>
      <c r="C13" s="186">
        <v>0</v>
      </c>
      <c r="D13" s="187">
        <v>10</v>
      </c>
      <c r="E13" s="187">
        <v>42</v>
      </c>
      <c r="F13" s="187">
        <v>60</v>
      </c>
      <c r="G13" s="187">
        <v>90</v>
      </c>
      <c r="H13" s="187">
        <v>9</v>
      </c>
      <c r="I13" s="187">
        <v>17</v>
      </c>
      <c r="J13" s="187">
        <v>12</v>
      </c>
      <c r="K13" s="187">
        <v>42</v>
      </c>
      <c r="L13" s="187">
        <v>36</v>
      </c>
      <c r="M13" s="107">
        <v>0</v>
      </c>
      <c r="N13" s="97"/>
    </row>
    <row r="14" spans="1:14" ht="15.95" customHeight="1" x14ac:dyDescent="0.2">
      <c r="A14" s="96" t="s">
        <v>5</v>
      </c>
      <c r="B14" s="230">
        <v>174</v>
      </c>
      <c r="C14" s="186">
        <v>0</v>
      </c>
      <c r="D14" s="187">
        <v>7</v>
      </c>
      <c r="E14" s="187">
        <v>9</v>
      </c>
      <c r="F14" s="187">
        <v>32</v>
      </c>
      <c r="G14" s="187">
        <v>27</v>
      </c>
      <c r="H14" s="187">
        <v>32</v>
      </c>
      <c r="I14" s="187">
        <v>27</v>
      </c>
      <c r="J14" s="187">
        <v>4</v>
      </c>
      <c r="K14" s="187">
        <v>32</v>
      </c>
      <c r="L14" s="187">
        <v>4</v>
      </c>
      <c r="M14" s="107">
        <v>0</v>
      </c>
      <c r="N14" s="97"/>
    </row>
    <row r="15" spans="1:14" ht="15.95" customHeight="1" x14ac:dyDescent="0.2">
      <c r="A15" s="96" t="s">
        <v>6</v>
      </c>
      <c r="B15" s="230">
        <v>378</v>
      </c>
      <c r="C15" s="186">
        <v>0</v>
      </c>
      <c r="D15" s="187">
        <v>4</v>
      </c>
      <c r="E15" s="187">
        <v>45</v>
      </c>
      <c r="F15" s="187">
        <v>71</v>
      </c>
      <c r="G15" s="187">
        <v>44</v>
      </c>
      <c r="H15" s="187">
        <v>2</v>
      </c>
      <c r="I15" s="187">
        <v>194</v>
      </c>
      <c r="J15" s="187">
        <v>11</v>
      </c>
      <c r="K15" s="187">
        <v>7</v>
      </c>
      <c r="L15" s="187">
        <v>0</v>
      </c>
      <c r="M15" s="107">
        <v>0</v>
      </c>
      <c r="N15" s="97"/>
    </row>
    <row r="16" spans="1:14" ht="15.95" customHeight="1" x14ac:dyDescent="0.2">
      <c r="A16" s="96" t="s">
        <v>7</v>
      </c>
      <c r="B16" s="230">
        <v>169</v>
      </c>
      <c r="C16" s="186">
        <v>1</v>
      </c>
      <c r="D16" s="187">
        <v>6</v>
      </c>
      <c r="E16" s="187">
        <v>9</v>
      </c>
      <c r="F16" s="187">
        <v>13</v>
      </c>
      <c r="G16" s="187">
        <v>58</v>
      </c>
      <c r="H16" s="187">
        <v>2</v>
      </c>
      <c r="I16" s="187">
        <v>9</v>
      </c>
      <c r="J16" s="187">
        <v>17</v>
      </c>
      <c r="K16" s="187">
        <v>43</v>
      </c>
      <c r="L16" s="187">
        <v>11</v>
      </c>
      <c r="M16" s="107">
        <v>0</v>
      </c>
      <c r="N16" s="97"/>
    </row>
    <row r="17" spans="1:14" ht="15.95" customHeight="1" x14ac:dyDescent="0.2">
      <c r="A17" s="96" t="s">
        <v>8</v>
      </c>
      <c r="B17" s="230">
        <v>537</v>
      </c>
      <c r="C17" s="186">
        <v>0</v>
      </c>
      <c r="D17" s="187">
        <v>116</v>
      </c>
      <c r="E17" s="187">
        <v>115</v>
      </c>
      <c r="F17" s="187">
        <v>103</v>
      </c>
      <c r="G17" s="187">
        <v>19</v>
      </c>
      <c r="H17" s="187">
        <v>27</v>
      </c>
      <c r="I17" s="187">
        <v>145</v>
      </c>
      <c r="J17" s="187">
        <v>2</v>
      </c>
      <c r="K17" s="187">
        <v>6</v>
      </c>
      <c r="L17" s="187">
        <v>3</v>
      </c>
      <c r="M17" s="107">
        <v>1</v>
      </c>
      <c r="N17" s="97"/>
    </row>
    <row r="18" spans="1:14" ht="15.95" customHeight="1" x14ac:dyDescent="0.2">
      <c r="A18" s="96" t="s">
        <v>9</v>
      </c>
      <c r="B18" s="230">
        <v>140</v>
      </c>
      <c r="C18" s="186">
        <v>0</v>
      </c>
      <c r="D18" s="187">
        <v>7</v>
      </c>
      <c r="E18" s="187">
        <v>11</v>
      </c>
      <c r="F18" s="187">
        <v>29</v>
      </c>
      <c r="G18" s="187">
        <v>13</v>
      </c>
      <c r="H18" s="187">
        <v>40</v>
      </c>
      <c r="I18" s="187">
        <v>0</v>
      </c>
      <c r="J18" s="187">
        <v>21</v>
      </c>
      <c r="K18" s="187">
        <v>19</v>
      </c>
      <c r="L18" s="187">
        <v>0</v>
      </c>
      <c r="M18" s="107">
        <v>0</v>
      </c>
      <c r="N18" s="97"/>
    </row>
    <row r="19" spans="1:14" ht="15.95" customHeight="1" x14ac:dyDescent="0.2">
      <c r="A19" s="96" t="s">
        <v>10</v>
      </c>
      <c r="B19" s="231">
        <v>363</v>
      </c>
      <c r="C19" s="188">
        <v>0</v>
      </c>
      <c r="D19" s="189">
        <v>14</v>
      </c>
      <c r="E19" s="189">
        <v>39</v>
      </c>
      <c r="F19" s="189">
        <v>83</v>
      </c>
      <c r="G19" s="189">
        <v>13</v>
      </c>
      <c r="H19" s="189">
        <v>47</v>
      </c>
      <c r="I19" s="189">
        <v>151</v>
      </c>
      <c r="J19" s="189">
        <v>1</v>
      </c>
      <c r="K19" s="189">
        <v>14</v>
      </c>
      <c r="L19" s="189">
        <v>1</v>
      </c>
      <c r="M19" s="108">
        <v>0</v>
      </c>
      <c r="N19" s="97"/>
    </row>
    <row r="20" spans="1:14" ht="15.95" customHeight="1" x14ac:dyDescent="0.2">
      <c r="A20" s="98" t="s">
        <v>11</v>
      </c>
      <c r="B20" s="232">
        <v>2432</v>
      </c>
      <c r="C20" s="198">
        <v>9</v>
      </c>
      <c r="D20" s="191">
        <v>182</v>
      </c>
      <c r="E20" s="191">
        <v>295</v>
      </c>
      <c r="F20" s="191">
        <v>479</v>
      </c>
      <c r="G20" s="191">
        <v>342</v>
      </c>
      <c r="H20" s="191">
        <v>176</v>
      </c>
      <c r="I20" s="191">
        <v>569</v>
      </c>
      <c r="J20" s="191">
        <v>97</v>
      </c>
      <c r="K20" s="191">
        <v>222</v>
      </c>
      <c r="L20" s="191">
        <v>60</v>
      </c>
      <c r="M20" s="109">
        <v>1</v>
      </c>
      <c r="N20" s="97"/>
    </row>
    <row r="21" spans="1:14" ht="15.95" customHeight="1" x14ac:dyDescent="0.2">
      <c r="A21" s="96" t="s">
        <v>12</v>
      </c>
      <c r="B21" s="233">
        <v>124</v>
      </c>
      <c r="C21" s="186">
        <v>2</v>
      </c>
      <c r="D21" s="187">
        <v>6</v>
      </c>
      <c r="E21" s="187">
        <v>22</v>
      </c>
      <c r="F21" s="187">
        <v>20</v>
      </c>
      <c r="G21" s="187">
        <v>42</v>
      </c>
      <c r="H21" s="187">
        <v>12</v>
      </c>
      <c r="I21" s="187">
        <v>4</v>
      </c>
      <c r="J21" s="187">
        <v>8</v>
      </c>
      <c r="K21" s="187">
        <v>7</v>
      </c>
      <c r="L21" s="187">
        <v>1</v>
      </c>
      <c r="M21" s="107">
        <v>0</v>
      </c>
      <c r="N21" s="97"/>
    </row>
    <row r="22" spans="1:14" ht="15.95" customHeight="1" x14ac:dyDescent="0.2">
      <c r="A22" s="96" t="s">
        <v>13</v>
      </c>
      <c r="B22" s="230">
        <v>230</v>
      </c>
      <c r="C22" s="186">
        <v>10</v>
      </c>
      <c r="D22" s="187">
        <v>5</v>
      </c>
      <c r="E22" s="187">
        <v>10</v>
      </c>
      <c r="F22" s="187">
        <v>67</v>
      </c>
      <c r="G22" s="187">
        <v>30</v>
      </c>
      <c r="H22" s="187">
        <v>46</v>
      </c>
      <c r="I22" s="187">
        <v>37</v>
      </c>
      <c r="J22" s="187">
        <v>20</v>
      </c>
      <c r="K22" s="187">
        <v>5</v>
      </c>
      <c r="L22" s="187">
        <v>0</v>
      </c>
      <c r="M22" s="107">
        <v>0</v>
      </c>
      <c r="N22" s="97"/>
    </row>
    <row r="23" spans="1:14" ht="15.95" customHeight="1" x14ac:dyDescent="0.2">
      <c r="A23" s="96" t="s">
        <v>14</v>
      </c>
      <c r="B23" s="230">
        <v>79</v>
      </c>
      <c r="C23" s="186">
        <v>0</v>
      </c>
      <c r="D23" s="187">
        <v>2</v>
      </c>
      <c r="E23" s="187">
        <v>8</v>
      </c>
      <c r="F23" s="187">
        <v>34</v>
      </c>
      <c r="G23" s="187">
        <v>12</v>
      </c>
      <c r="H23" s="187">
        <v>1</v>
      </c>
      <c r="I23" s="187">
        <v>11</v>
      </c>
      <c r="J23" s="187">
        <v>3</v>
      </c>
      <c r="K23" s="187">
        <v>8</v>
      </c>
      <c r="L23" s="187">
        <v>0</v>
      </c>
      <c r="M23" s="107">
        <v>0</v>
      </c>
      <c r="N23" s="97"/>
    </row>
    <row r="24" spans="1:14" ht="15.95" customHeight="1" x14ac:dyDescent="0.2">
      <c r="A24" s="96" t="s">
        <v>15</v>
      </c>
      <c r="B24" s="230">
        <v>171</v>
      </c>
      <c r="C24" s="186">
        <v>0</v>
      </c>
      <c r="D24" s="187">
        <v>2</v>
      </c>
      <c r="E24" s="187">
        <v>4</v>
      </c>
      <c r="F24" s="187">
        <v>62</v>
      </c>
      <c r="G24" s="187">
        <v>49</v>
      </c>
      <c r="H24" s="187">
        <v>5</v>
      </c>
      <c r="I24" s="187">
        <v>21</v>
      </c>
      <c r="J24" s="187">
        <v>7</v>
      </c>
      <c r="K24" s="187">
        <v>17</v>
      </c>
      <c r="L24" s="187">
        <v>4</v>
      </c>
      <c r="M24" s="107">
        <v>0</v>
      </c>
      <c r="N24" s="97"/>
    </row>
    <row r="25" spans="1:14" ht="15.95" customHeight="1" x14ac:dyDescent="0.2">
      <c r="A25" s="96" t="s">
        <v>16</v>
      </c>
      <c r="B25" s="230">
        <v>81</v>
      </c>
      <c r="C25" s="186">
        <v>0</v>
      </c>
      <c r="D25" s="187">
        <v>0</v>
      </c>
      <c r="E25" s="187">
        <v>23</v>
      </c>
      <c r="F25" s="187">
        <v>18</v>
      </c>
      <c r="G25" s="187">
        <v>25</v>
      </c>
      <c r="H25" s="187">
        <v>4</v>
      </c>
      <c r="I25" s="187">
        <v>0</v>
      </c>
      <c r="J25" s="187">
        <v>3</v>
      </c>
      <c r="K25" s="187">
        <v>5</v>
      </c>
      <c r="L25" s="187">
        <v>3</v>
      </c>
      <c r="M25" s="107">
        <v>0</v>
      </c>
      <c r="N25" s="97"/>
    </row>
    <row r="26" spans="1:14" ht="15.95" customHeight="1" x14ac:dyDescent="0.2">
      <c r="A26" s="96" t="s">
        <v>17</v>
      </c>
      <c r="B26" s="230">
        <v>44</v>
      </c>
      <c r="C26" s="186">
        <v>0</v>
      </c>
      <c r="D26" s="187">
        <v>1</v>
      </c>
      <c r="E26" s="187">
        <v>0</v>
      </c>
      <c r="F26" s="187">
        <v>15</v>
      </c>
      <c r="G26" s="187">
        <v>16</v>
      </c>
      <c r="H26" s="187">
        <v>0</v>
      </c>
      <c r="I26" s="187">
        <v>2</v>
      </c>
      <c r="J26" s="187">
        <v>1</v>
      </c>
      <c r="K26" s="187">
        <v>9</v>
      </c>
      <c r="L26" s="187">
        <v>0</v>
      </c>
      <c r="M26" s="107">
        <v>0</v>
      </c>
      <c r="N26" s="97"/>
    </row>
    <row r="27" spans="1:14" ht="15.95" customHeight="1" x14ac:dyDescent="0.2">
      <c r="A27" s="99" t="s">
        <v>18</v>
      </c>
      <c r="B27" s="231">
        <v>309</v>
      </c>
      <c r="C27" s="188">
        <v>0</v>
      </c>
      <c r="D27" s="189">
        <v>2</v>
      </c>
      <c r="E27" s="189">
        <v>9</v>
      </c>
      <c r="F27" s="189">
        <v>76</v>
      </c>
      <c r="G27" s="189">
        <v>47</v>
      </c>
      <c r="H27" s="189">
        <v>51</v>
      </c>
      <c r="I27" s="189">
        <v>105</v>
      </c>
      <c r="J27" s="189">
        <v>10</v>
      </c>
      <c r="K27" s="189">
        <v>6</v>
      </c>
      <c r="L27" s="189">
        <v>3</v>
      </c>
      <c r="M27" s="108">
        <v>0</v>
      </c>
      <c r="N27" s="97"/>
    </row>
    <row r="28" spans="1:14" ht="15.95" customHeight="1" x14ac:dyDescent="0.2">
      <c r="A28" s="100" t="s">
        <v>19</v>
      </c>
      <c r="B28" s="232">
        <v>1038</v>
      </c>
      <c r="C28" s="198">
        <v>12</v>
      </c>
      <c r="D28" s="191">
        <v>18</v>
      </c>
      <c r="E28" s="191">
        <v>76</v>
      </c>
      <c r="F28" s="191">
        <v>292</v>
      </c>
      <c r="G28" s="191">
        <v>221</v>
      </c>
      <c r="H28" s="191">
        <v>119</v>
      </c>
      <c r="I28" s="191">
        <v>180</v>
      </c>
      <c r="J28" s="191">
        <v>52</v>
      </c>
      <c r="K28" s="191">
        <v>57</v>
      </c>
      <c r="L28" s="191">
        <v>11</v>
      </c>
      <c r="M28" s="109">
        <v>0</v>
      </c>
      <c r="N28" s="97"/>
    </row>
    <row r="29" spans="1:14" ht="15.95" customHeight="1" x14ac:dyDescent="0.2">
      <c r="A29" s="96" t="s">
        <v>20</v>
      </c>
      <c r="B29" s="233">
        <v>34</v>
      </c>
      <c r="C29" s="186">
        <v>0</v>
      </c>
      <c r="D29" s="187">
        <v>0</v>
      </c>
      <c r="E29" s="187">
        <v>4</v>
      </c>
      <c r="F29" s="187">
        <v>8</v>
      </c>
      <c r="G29" s="187">
        <v>18</v>
      </c>
      <c r="H29" s="187">
        <v>0</v>
      </c>
      <c r="I29" s="187">
        <v>0</v>
      </c>
      <c r="J29" s="187">
        <v>0</v>
      </c>
      <c r="K29" s="187">
        <v>3</v>
      </c>
      <c r="L29" s="187">
        <v>0</v>
      </c>
      <c r="M29" s="107">
        <v>1</v>
      </c>
      <c r="N29" s="97"/>
    </row>
    <row r="30" spans="1:14" ht="15.95" customHeight="1" x14ac:dyDescent="0.2">
      <c r="A30" s="96" t="s">
        <v>21</v>
      </c>
      <c r="B30" s="230">
        <v>100</v>
      </c>
      <c r="C30" s="186">
        <v>0</v>
      </c>
      <c r="D30" s="187">
        <v>1</v>
      </c>
      <c r="E30" s="187">
        <v>5</v>
      </c>
      <c r="F30" s="187">
        <v>67</v>
      </c>
      <c r="G30" s="187">
        <v>10</v>
      </c>
      <c r="H30" s="187">
        <v>2</v>
      </c>
      <c r="I30" s="187">
        <v>0</v>
      </c>
      <c r="J30" s="187">
        <v>9</v>
      </c>
      <c r="K30" s="187">
        <v>5</v>
      </c>
      <c r="L30" s="187">
        <v>1</v>
      </c>
      <c r="M30" s="107">
        <v>0</v>
      </c>
      <c r="N30" s="97"/>
    </row>
    <row r="31" spans="1:14" ht="15.95" customHeight="1" x14ac:dyDescent="0.2">
      <c r="A31" s="96" t="s">
        <v>22</v>
      </c>
      <c r="B31" s="230">
        <v>56</v>
      </c>
      <c r="C31" s="186">
        <v>0</v>
      </c>
      <c r="D31" s="187">
        <v>0</v>
      </c>
      <c r="E31" s="187">
        <v>0</v>
      </c>
      <c r="F31" s="187">
        <v>22</v>
      </c>
      <c r="G31" s="187">
        <v>14</v>
      </c>
      <c r="H31" s="187">
        <v>5</v>
      </c>
      <c r="I31" s="187">
        <v>7</v>
      </c>
      <c r="J31" s="187">
        <v>0</v>
      </c>
      <c r="K31" s="187">
        <v>7</v>
      </c>
      <c r="L31" s="187">
        <v>1</v>
      </c>
      <c r="M31" s="107">
        <v>0</v>
      </c>
      <c r="N31" s="97"/>
    </row>
    <row r="32" spans="1:14" ht="15.95" customHeight="1" x14ac:dyDescent="0.2">
      <c r="A32" s="96" t="s">
        <v>23</v>
      </c>
      <c r="B32" s="230">
        <v>76</v>
      </c>
      <c r="C32" s="186">
        <v>0</v>
      </c>
      <c r="D32" s="187">
        <v>0</v>
      </c>
      <c r="E32" s="187">
        <v>22</v>
      </c>
      <c r="F32" s="187">
        <v>35</v>
      </c>
      <c r="G32" s="187">
        <v>5</v>
      </c>
      <c r="H32" s="187">
        <v>9</v>
      </c>
      <c r="I32" s="187">
        <v>1</v>
      </c>
      <c r="J32" s="187">
        <v>0</v>
      </c>
      <c r="K32" s="187">
        <v>3</v>
      </c>
      <c r="L32" s="187">
        <v>1</v>
      </c>
      <c r="M32" s="107">
        <v>0</v>
      </c>
      <c r="N32" s="97"/>
    </row>
    <row r="33" spans="1:14" ht="15.95" customHeight="1" x14ac:dyDescent="0.2">
      <c r="A33" s="96" t="s">
        <v>24</v>
      </c>
      <c r="B33" s="230">
        <v>63</v>
      </c>
      <c r="C33" s="186">
        <v>0</v>
      </c>
      <c r="D33" s="187">
        <v>1</v>
      </c>
      <c r="E33" s="187">
        <v>9</v>
      </c>
      <c r="F33" s="187">
        <v>46</v>
      </c>
      <c r="G33" s="187">
        <v>3</v>
      </c>
      <c r="H33" s="187">
        <v>0</v>
      </c>
      <c r="I33" s="187">
        <v>0</v>
      </c>
      <c r="J33" s="187">
        <v>1</v>
      </c>
      <c r="K33" s="187">
        <v>2</v>
      </c>
      <c r="L33" s="187">
        <v>1</v>
      </c>
      <c r="M33" s="107">
        <v>0</v>
      </c>
      <c r="N33" s="97"/>
    </row>
    <row r="34" spans="1:14" ht="15.95" customHeight="1" x14ac:dyDescent="0.2">
      <c r="A34" s="96" t="s">
        <v>25</v>
      </c>
      <c r="B34" s="230">
        <v>48</v>
      </c>
      <c r="C34" s="186">
        <v>0</v>
      </c>
      <c r="D34" s="187">
        <v>3</v>
      </c>
      <c r="E34" s="187">
        <v>1</v>
      </c>
      <c r="F34" s="187">
        <v>25</v>
      </c>
      <c r="G34" s="187">
        <v>6</v>
      </c>
      <c r="H34" s="187">
        <v>1</v>
      </c>
      <c r="I34" s="187">
        <v>0</v>
      </c>
      <c r="J34" s="187">
        <v>3</v>
      </c>
      <c r="K34" s="187">
        <v>9</v>
      </c>
      <c r="L34" s="187">
        <v>0</v>
      </c>
      <c r="M34" s="107">
        <v>0</v>
      </c>
      <c r="N34" s="97"/>
    </row>
    <row r="35" spans="1:14" ht="15.95" customHeight="1" x14ac:dyDescent="0.2">
      <c r="A35" s="96" t="s">
        <v>26</v>
      </c>
      <c r="B35" s="230">
        <v>235</v>
      </c>
      <c r="C35" s="186">
        <v>0</v>
      </c>
      <c r="D35" s="187">
        <v>9</v>
      </c>
      <c r="E35" s="187">
        <v>19</v>
      </c>
      <c r="F35" s="187">
        <v>149</v>
      </c>
      <c r="G35" s="187">
        <v>26</v>
      </c>
      <c r="H35" s="187">
        <v>1</v>
      </c>
      <c r="I35" s="187">
        <v>2</v>
      </c>
      <c r="J35" s="187">
        <v>12</v>
      </c>
      <c r="K35" s="187">
        <v>17</v>
      </c>
      <c r="L35" s="187">
        <v>0</v>
      </c>
      <c r="M35" s="107">
        <v>0</v>
      </c>
      <c r="N35" s="97"/>
    </row>
    <row r="36" spans="1:14" ht="15.95" customHeight="1" x14ac:dyDescent="0.2">
      <c r="A36" s="96" t="s">
        <v>27</v>
      </c>
      <c r="B36" s="230">
        <v>69</v>
      </c>
      <c r="C36" s="186">
        <v>0</v>
      </c>
      <c r="D36" s="187">
        <v>15</v>
      </c>
      <c r="E36" s="187">
        <v>6</v>
      </c>
      <c r="F36" s="187">
        <v>19</v>
      </c>
      <c r="G36" s="187">
        <v>6</v>
      </c>
      <c r="H36" s="187">
        <v>7</v>
      </c>
      <c r="I36" s="187">
        <v>1</v>
      </c>
      <c r="J36" s="187">
        <v>10</v>
      </c>
      <c r="K36" s="187">
        <v>5</v>
      </c>
      <c r="L36" s="187">
        <v>0</v>
      </c>
      <c r="M36" s="107">
        <v>0</v>
      </c>
      <c r="N36" s="97"/>
    </row>
    <row r="37" spans="1:14" ht="15.95" customHeight="1" x14ac:dyDescent="0.2">
      <c r="A37" s="99" t="s">
        <v>28</v>
      </c>
      <c r="B37" s="231">
        <v>96</v>
      </c>
      <c r="C37" s="188">
        <v>0</v>
      </c>
      <c r="D37" s="189">
        <v>3</v>
      </c>
      <c r="E37" s="189">
        <v>23</v>
      </c>
      <c r="F37" s="189">
        <v>30</v>
      </c>
      <c r="G37" s="189">
        <v>22</v>
      </c>
      <c r="H37" s="189">
        <v>0</v>
      </c>
      <c r="I37" s="189">
        <v>0</v>
      </c>
      <c r="J37" s="189">
        <v>7</v>
      </c>
      <c r="K37" s="189">
        <v>9</v>
      </c>
      <c r="L37" s="189">
        <v>2</v>
      </c>
      <c r="M37" s="108">
        <v>0</v>
      </c>
      <c r="N37" s="97"/>
    </row>
    <row r="38" spans="1:14" ht="15.95" customHeight="1" x14ac:dyDescent="0.2">
      <c r="A38" s="100" t="s">
        <v>29</v>
      </c>
      <c r="B38" s="234">
        <v>777</v>
      </c>
      <c r="C38" s="198">
        <v>0</v>
      </c>
      <c r="D38" s="191">
        <v>32</v>
      </c>
      <c r="E38" s="191">
        <v>89</v>
      </c>
      <c r="F38" s="191">
        <v>401</v>
      </c>
      <c r="G38" s="191">
        <v>110</v>
      </c>
      <c r="H38" s="191">
        <v>25</v>
      </c>
      <c r="I38" s="191">
        <v>11</v>
      </c>
      <c r="J38" s="191">
        <v>42</v>
      </c>
      <c r="K38" s="191">
        <v>60</v>
      </c>
      <c r="L38" s="191">
        <v>6</v>
      </c>
      <c r="M38" s="109">
        <v>1</v>
      </c>
      <c r="N38" s="97"/>
    </row>
    <row r="39" spans="1:14" ht="15.95" customHeight="1" x14ac:dyDescent="0.2">
      <c r="A39" s="96" t="s">
        <v>30</v>
      </c>
      <c r="B39" s="233">
        <v>103</v>
      </c>
      <c r="C39" s="186">
        <v>0</v>
      </c>
      <c r="D39" s="187">
        <v>3</v>
      </c>
      <c r="E39" s="187">
        <v>20</v>
      </c>
      <c r="F39" s="187">
        <v>34</v>
      </c>
      <c r="G39" s="187">
        <v>9</v>
      </c>
      <c r="H39" s="187">
        <v>12</v>
      </c>
      <c r="I39" s="187">
        <v>10</v>
      </c>
      <c r="J39" s="187">
        <v>1</v>
      </c>
      <c r="K39" s="187">
        <v>14</v>
      </c>
      <c r="L39" s="187">
        <v>0</v>
      </c>
      <c r="M39" s="107">
        <v>0</v>
      </c>
      <c r="N39" s="97"/>
    </row>
    <row r="40" spans="1:14" ht="15.95" customHeight="1" x14ac:dyDescent="0.2">
      <c r="A40" s="96" t="s">
        <v>31</v>
      </c>
      <c r="B40" s="230">
        <v>152</v>
      </c>
      <c r="C40" s="186">
        <v>2</v>
      </c>
      <c r="D40" s="187">
        <v>8</v>
      </c>
      <c r="E40" s="187">
        <v>22</v>
      </c>
      <c r="F40" s="187">
        <v>37</v>
      </c>
      <c r="G40" s="187">
        <v>31</v>
      </c>
      <c r="H40" s="187">
        <v>14</v>
      </c>
      <c r="I40" s="187">
        <v>24</v>
      </c>
      <c r="J40" s="187">
        <v>2</v>
      </c>
      <c r="K40" s="187">
        <v>12</v>
      </c>
      <c r="L40" s="187">
        <v>0</v>
      </c>
      <c r="M40" s="107">
        <v>0</v>
      </c>
      <c r="N40" s="97"/>
    </row>
    <row r="41" spans="1:14" ht="15.95" customHeight="1" x14ac:dyDescent="0.2">
      <c r="A41" s="96" t="s">
        <v>32</v>
      </c>
      <c r="B41" s="230">
        <v>190</v>
      </c>
      <c r="C41" s="186">
        <v>0</v>
      </c>
      <c r="D41" s="187">
        <v>22</v>
      </c>
      <c r="E41" s="187">
        <v>18</v>
      </c>
      <c r="F41" s="187">
        <v>75</v>
      </c>
      <c r="G41" s="187">
        <v>35</v>
      </c>
      <c r="H41" s="187">
        <v>12</v>
      </c>
      <c r="I41" s="187">
        <v>0</v>
      </c>
      <c r="J41" s="187">
        <v>8</v>
      </c>
      <c r="K41" s="187">
        <v>15</v>
      </c>
      <c r="L41" s="187">
        <v>5</v>
      </c>
      <c r="M41" s="107">
        <v>0</v>
      </c>
      <c r="N41" s="97"/>
    </row>
    <row r="42" spans="1:14" ht="15.95" customHeight="1" x14ac:dyDescent="0.2">
      <c r="A42" s="96" t="s">
        <v>33</v>
      </c>
      <c r="B42" s="230">
        <v>184</v>
      </c>
      <c r="C42" s="186">
        <v>0</v>
      </c>
      <c r="D42" s="187">
        <v>19</v>
      </c>
      <c r="E42" s="187">
        <v>29</v>
      </c>
      <c r="F42" s="187">
        <v>71</v>
      </c>
      <c r="G42" s="187">
        <v>15</v>
      </c>
      <c r="H42" s="187">
        <v>11</v>
      </c>
      <c r="I42" s="187">
        <v>9</v>
      </c>
      <c r="J42" s="187">
        <v>10</v>
      </c>
      <c r="K42" s="187">
        <v>20</v>
      </c>
      <c r="L42" s="187">
        <v>0</v>
      </c>
      <c r="M42" s="107">
        <v>0</v>
      </c>
      <c r="N42" s="97"/>
    </row>
    <row r="43" spans="1:14" ht="15.95" customHeight="1" x14ac:dyDescent="0.2">
      <c r="A43" s="96" t="s">
        <v>34</v>
      </c>
      <c r="B43" s="235">
        <v>124</v>
      </c>
      <c r="C43" s="194">
        <v>0</v>
      </c>
      <c r="D43" s="195">
        <v>3</v>
      </c>
      <c r="E43" s="195">
        <v>4</v>
      </c>
      <c r="F43" s="195">
        <v>27</v>
      </c>
      <c r="G43" s="195">
        <v>37</v>
      </c>
      <c r="H43" s="195">
        <v>23</v>
      </c>
      <c r="I43" s="195">
        <v>20</v>
      </c>
      <c r="J43" s="195">
        <v>4</v>
      </c>
      <c r="K43" s="195">
        <v>6</v>
      </c>
      <c r="L43" s="195">
        <v>0</v>
      </c>
      <c r="M43" s="110">
        <v>0</v>
      </c>
      <c r="N43" s="97"/>
    </row>
    <row r="44" spans="1:14" ht="15.95" customHeight="1" x14ac:dyDescent="0.2">
      <c r="A44" s="96" t="s">
        <v>35</v>
      </c>
      <c r="B44" s="230">
        <v>59</v>
      </c>
      <c r="C44" s="186">
        <v>0</v>
      </c>
      <c r="D44" s="187">
        <v>3</v>
      </c>
      <c r="E44" s="187">
        <v>20</v>
      </c>
      <c r="F44" s="187">
        <v>20</v>
      </c>
      <c r="G44" s="187">
        <v>12</v>
      </c>
      <c r="H44" s="187">
        <v>0</v>
      </c>
      <c r="I44" s="187">
        <v>0</v>
      </c>
      <c r="J44" s="187">
        <v>1</v>
      </c>
      <c r="K44" s="187">
        <v>1</v>
      </c>
      <c r="L44" s="187">
        <v>2</v>
      </c>
      <c r="M44" s="107">
        <v>0</v>
      </c>
      <c r="N44" s="97"/>
    </row>
    <row r="45" spans="1:14" ht="15.95" customHeight="1" x14ac:dyDescent="0.2">
      <c r="A45" s="99" t="s">
        <v>36</v>
      </c>
      <c r="B45" s="231">
        <v>39</v>
      </c>
      <c r="C45" s="188">
        <v>0</v>
      </c>
      <c r="D45" s="189">
        <v>7</v>
      </c>
      <c r="E45" s="189">
        <v>20</v>
      </c>
      <c r="F45" s="189">
        <v>7</v>
      </c>
      <c r="G45" s="189">
        <v>5</v>
      </c>
      <c r="H45" s="189">
        <v>0</v>
      </c>
      <c r="I45" s="189">
        <v>0</v>
      </c>
      <c r="J45" s="189">
        <v>0</v>
      </c>
      <c r="K45" s="189">
        <v>0</v>
      </c>
      <c r="L45" s="189">
        <v>0</v>
      </c>
      <c r="M45" s="108">
        <v>0</v>
      </c>
      <c r="N45" s="97"/>
    </row>
    <row r="46" spans="1:14" ht="15.95" customHeight="1" x14ac:dyDescent="0.2">
      <c r="A46" s="100" t="s">
        <v>37</v>
      </c>
      <c r="B46" s="232">
        <v>851</v>
      </c>
      <c r="C46" s="198">
        <v>2</v>
      </c>
      <c r="D46" s="191">
        <v>65</v>
      </c>
      <c r="E46" s="191">
        <v>133</v>
      </c>
      <c r="F46" s="191">
        <v>271</v>
      </c>
      <c r="G46" s="191">
        <v>144</v>
      </c>
      <c r="H46" s="191">
        <v>72</v>
      </c>
      <c r="I46" s="191">
        <v>63</v>
      </c>
      <c r="J46" s="191">
        <v>26</v>
      </c>
      <c r="K46" s="191">
        <v>68</v>
      </c>
      <c r="L46" s="191">
        <v>7</v>
      </c>
      <c r="M46" s="109">
        <v>0</v>
      </c>
      <c r="N46" s="97"/>
    </row>
    <row r="47" spans="1:14" ht="15.95" customHeight="1" x14ac:dyDescent="0.2">
      <c r="A47" s="96" t="s">
        <v>38</v>
      </c>
      <c r="B47" s="233">
        <v>25</v>
      </c>
      <c r="C47" s="186">
        <v>0</v>
      </c>
      <c r="D47" s="187">
        <v>0</v>
      </c>
      <c r="E47" s="187">
        <v>1</v>
      </c>
      <c r="F47" s="187">
        <v>12</v>
      </c>
      <c r="G47" s="187">
        <v>9</v>
      </c>
      <c r="H47" s="187">
        <v>2</v>
      </c>
      <c r="I47" s="187">
        <v>0</v>
      </c>
      <c r="J47" s="187">
        <v>0</v>
      </c>
      <c r="K47" s="187">
        <v>0</v>
      </c>
      <c r="L47" s="187">
        <v>1</v>
      </c>
      <c r="M47" s="107">
        <v>0</v>
      </c>
      <c r="N47" s="97"/>
    </row>
    <row r="48" spans="1:14" ht="15.95" customHeight="1" x14ac:dyDescent="0.2">
      <c r="A48" s="96" t="s">
        <v>39</v>
      </c>
      <c r="B48" s="230">
        <v>130</v>
      </c>
      <c r="C48" s="186">
        <v>0</v>
      </c>
      <c r="D48" s="187">
        <v>23</v>
      </c>
      <c r="E48" s="187">
        <v>57</v>
      </c>
      <c r="F48" s="187">
        <v>5</v>
      </c>
      <c r="G48" s="187">
        <v>36</v>
      </c>
      <c r="H48" s="187">
        <v>0</v>
      </c>
      <c r="I48" s="187">
        <v>0</v>
      </c>
      <c r="J48" s="187">
        <v>1</v>
      </c>
      <c r="K48" s="187">
        <v>8</v>
      </c>
      <c r="L48" s="187">
        <v>0</v>
      </c>
      <c r="M48" s="107">
        <v>0</v>
      </c>
      <c r="N48" s="97"/>
    </row>
    <row r="49" spans="1:14" ht="15.95" customHeight="1" x14ac:dyDescent="0.2">
      <c r="A49" s="96" t="s">
        <v>40</v>
      </c>
      <c r="B49" s="230">
        <v>24</v>
      </c>
      <c r="C49" s="186">
        <v>0</v>
      </c>
      <c r="D49" s="187">
        <v>0</v>
      </c>
      <c r="E49" s="187">
        <v>0</v>
      </c>
      <c r="F49" s="187">
        <v>12</v>
      </c>
      <c r="G49" s="187">
        <v>6</v>
      </c>
      <c r="H49" s="187">
        <v>0</v>
      </c>
      <c r="I49" s="187">
        <v>0</v>
      </c>
      <c r="J49" s="187">
        <v>0</v>
      </c>
      <c r="K49" s="187">
        <v>4</v>
      </c>
      <c r="L49" s="187">
        <v>2</v>
      </c>
      <c r="M49" s="107">
        <v>0</v>
      </c>
      <c r="N49" s="97"/>
    </row>
    <row r="50" spans="1:14" ht="15.95" customHeight="1" x14ac:dyDescent="0.2">
      <c r="A50" s="96" t="s">
        <v>41</v>
      </c>
      <c r="B50" s="230">
        <v>50</v>
      </c>
      <c r="C50" s="186">
        <v>0</v>
      </c>
      <c r="D50" s="187">
        <v>0</v>
      </c>
      <c r="E50" s="187">
        <v>17</v>
      </c>
      <c r="F50" s="187">
        <v>13</v>
      </c>
      <c r="G50" s="187">
        <v>11</v>
      </c>
      <c r="H50" s="187">
        <v>4</v>
      </c>
      <c r="I50" s="187">
        <v>0</v>
      </c>
      <c r="J50" s="187">
        <v>1</v>
      </c>
      <c r="K50" s="187">
        <v>4</v>
      </c>
      <c r="L50" s="187">
        <v>0</v>
      </c>
      <c r="M50" s="107">
        <v>0</v>
      </c>
      <c r="N50" s="97"/>
    </row>
    <row r="51" spans="1:14" ht="15.95" customHeight="1" x14ac:dyDescent="0.2">
      <c r="A51" s="96" t="s">
        <v>42</v>
      </c>
      <c r="B51" s="230">
        <v>160</v>
      </c>
      <c r="C51" s="186">
        <v>0</v>
      </c>
      <c r="D51" s="187">
        <v>1</v>
      </c>
      <c r="E51" s="187">
        <v>27</v>
      </c>
      <c r="F51" s="187">
        <v>38</v>
      </c>
      <c r="G51" s="187">
        <v>43</v>
      </c>
      <c r="H51" s="187">
        <v>28</v>
      </c>
      <c r="I51" s="187">
        <v>9</v>
      </c>
      <c r="J51" s="187">
        <v>6</v>
      </c>
      <c r="K51" s="187">
        <v>8</v>
      </c>
      <c r="L51" s="187">
        <v>0</v>
      </c>
      <c r="M51" s="107">
        <v>0</v>
      </c>
      <c r="N51" s="97"/>
    </row>
    <row r="52" spans="1:14" ht="15.95" customHeight="1" x14ac:dyDescent="0.2">
      <c r="A52" s="96" t="s">
        <v>43</v>
      </c>
      <c r="B52" s="230">
        <v>181</v>
      </c>
      <c r="C52" s="186">
        <v>0</v>
      </c>
      <c r="D52" s="187">
        <v>0</v>
      </c>
      <c r="E52" s="187">
        <v>4</v>
      </c>
      <c r="F52" s="187">
        <v>64</v>
      </c>
      <c r="G52" s="187">
        <v>70</v>
      </c>
      <c r="H52" s="187">
        <v>12</v>
      </c>
      <c r="I52" s="187">
        <v>1</v>
      </c>
      <c r="J52" s="187">
        <v>2</v>
      </c>
      <c r="K52" s="187">
        <v>26</v>
      </c>
      <c r="L52" s="187">
        <v>2</v>
      </c>
      <c r="M52" s="107">
        <v>0</v>
      </c>
      <c r="N52" s="97"/>
    </row>
    <row r="53" spans="1:14" ht="15.95" customHeight="1" x14ac:dyDescent="0.2">
      <c r="A53" s="96" t="s">
        <v>44</v>
      </c>
      <c r="B53" s="230">
        <v>64</v>
      </c>
      <c r="C53" s="186">
        <v>0</v>
      </c>
      <c r="D53" s="187">
        <v>0</v>
      </c>
      <c r="E53" s="187">
        <v>3</v>
      </c>
      <c r="F53" s="187">
        <v>43</v>
      </c>
      <c r="G53" s="187">
        <v>4</v>
      </c>
      <c r="H53" s="187">
        <v>0</v>
      </c>
      <c r="I53" s="187">
        <v>1</v>
      </c>
      <c r="J53" s="187">
        <v>1</v>
      </c>
      <c r="K53" s="187">
        <v>11</v>
      </c>
      <c r="L53" s="187">
        <v>1</v>
      </c>
      <c r="M53" s="107">
        <v>0</v>
      </c>
      <c r="N53" s="97"/>
    </row>
    <row r="54" spans="1:14" ht="15.95" customHeight="1" x14ac:dyDescent="0.2">
      <c r="A54" s="96" t="s">
        <v>45</v>
      </c>
      <c r="B54" s="230">
        <v>74</v>
      </c>
      <c r="C54" s="186">
        <v>0</v>
      </c>
      <c r="D54" s="187">
        <v>15</v>
      </c>
      <c r="E54" s="187">
        <v>0</v>
      </c>
      <c r="F54" s="187">
        <v>23</v>
      </c>
      <c r="G54" s="187">
        <v>9</v>
      </c>
      <c r="H54" s="187">
        <v>12</v>
      </c>
      <c r="I54" s="187">
        <v>3</v>
      </c>
      <c r="J54" s="187">
        <v>1</v>
      </c>
      <c r="K54" s="187">
        <v>9</v>
      </c>
      <c r="L54" s="187">
        <v>2</v>
      </c>
      <c r="M54" s="107">
        <v>0</v>
      </c>
      <c r="N54" s="97"/>
    </row>
    <row r="55" spans="1:14" s="33" customFormat="1" ht="15.95" customHeight="1" x14ac:dyDescent="0.2">
      <c r="A55" s="96" t="s">
        <v>46</v>
      </c>
      <c r="B55" s="230">
        <v>14</v>
      </c>
      <c r="C55" s="186">
        <v>0</v>
      </c>
      <c r="D55" s="187">
        <v>2</v>
      </c>
      <c r="E55" s="187">
        <v>2</v>
      </c>
      <c r="F55" s="187">
        <v>7</v>
      </c>
      <c r="G55" s="187">
        <v>2</v>
      </c>
      <c r="H55" s="187">
        <v>0</v>
      </c>
      <c r="I55" s="187">
        <v>0</v>
      </c>
      <c r="J55" s="187">
        <v>0</v>
      </c>
      <c r="K55" s="187">
        <v>1</v>
      </c>
      <c r="L55" s="187">
        <v>0</v>
      </c>
      <c r="M55" s="107">
        <v>0</v>
      </c>
      <c r="N55" s="101"/>
    </row>
    <row r="56" spans="1:14" ht="15.95" customHeight="1" x14ac:dyDescent="0.2">
      <c r="A56" s="96" t="s">
        <v>47</v>
      </c>
      <c r="B56" s="230">
        <v>27</v>
      </c>
      <c r="C56" s="186">
        <v>0</v>
      </c>
      <c r="D56" s="187">
        <v>7</v>
      </c>
      <c r="E56" s="187">
        <v>0</v>
      </c>
      <c r="F56" s="187">
        <v>12</v>
      </c>
      <c r="G56" s="187">
        <v>5</v>
      </c>
      <c r="H56" s="187">
        <v>0</v>
      </c>
      <c r="I56" s="187">
        <v>0</v>
      </c>
      <c r="J56" s="187">
        <v>2</v>
      </c>
      <c r="K56" s="187">
        <v>1</v>
      </c>
      <c r="L56" s="187">
        <v>0</v>
      </c>
      <c r="M56" s="107">
        <v>0</v>
      </c>
      <c r="N56" s="97"/>
    </row>
    <row r="57" spans="1:14" ht="15.95" customHeight="1" x14ac:dyDescent="0.2">
      <c r="A57" s="99" t="s">
        <v>48</v>
      </c>
      <c r="B57" s="231">
        <v>484</v>
      </c>
      <c r="C57" s="188">
        <v>0</v>
      </c>
      <c r="D57" s="189">
        <v>90</v>
      </c>
      <c r="E57" s="189">
        <v>17</v>
      </c>
      <c r="F57" s="189">
        <v>109</v>
      </c>
      <c r="G57" s="189">
        <v>73</v>
      </c>
      <c r="H57" s="189">
        <v>19</v>
      </c>
      <c r="I57" s="189">
        <v>44</v>
      </c>
      <c r="J57" s="189">
        <v>29</v>
      </c>
      <c r="K57" s="189">
        <v>100</v>
      </c>
      <c r="L57" s="189">
        <v>3</v>
      </c>
      <c r="M57" s="108">
        <v>0</v>
      </c>
      <c r="N57" s="97"/>
    </row>
    <row r="58" spans="1:14" ht="15.95" customHeight="1" thickBot="1" x14ac:dyDescent="0.25">
      <c r="A58" s="102" t="s">
        <v>49</v>
      </c>
      <c r="B58" s="236">
        <v>1233</v>
      </c>
      <c r="C58" s="201">
        <v>0</v>
      </c>
      <c r="D58" s="197">
        <v>138</v>
      </c>
      <c r="E58" s="197">
        <v>128</v>
      </c>
      <c r="F58" s="197">
        <v>338</v>
      </c>
      <c r="G58" s="197">
        <v>268</v>
      </c>
      <c r="H58" s="197">
        <v>77</v>
      </c>
      <c r="I58" s="197">
        <v>58</v>
      </c>
      <c r="J58" s="197">
        <v>43</v>
      </c>
      <c r="K58" s="197">
        <v>172</v>
      </c>
      <c r="L58" s="197">
        <v>11</v>
      </c>
      <c r="M58" s="111">
        <v>0</v>
      </c>
      <c r="N58" s="97"/>
    </row>
    <row r="59" spans="1:14" ht="15.95" customHeight="1" x14ac:dyDescent="0.2">
      <c r="A59" s="103" t="s">
        <v>50</v>
      </c>
      <c r="B59" s="237">
        <v>299</v>
      </c>
      <c r="C59" s="186">
        <v>0</v>
      </c>
      <c r="D59" s="187">
        <v>2</v>
      </c>
      <c r="E59" s="187">
        <v>16</v>
      </c>
      <c r="F59" s="187">
        <v>44</v>
      </c>
      <c r="G59" s="187">
        <v>42</v>
      </c>
      <c r="H59" s="187">
        <v>21</v>
      </c>
      <c r="I59" s="187">
        <v>1</v>
      </c>
      <c r="J59" s="187">
        <v>8</v>
      </c>
      <c r="K59" s="187">
        <v>161</v>
      </c>
      <c r="L59" s="187">
        <v>4</v>
      </c>
      <c r="M59" s="107">
        <v>0</v>
      </c>
      <c r="N59" s="97"/>
    </row>
    <row r="60" spans="1:14" ht="15.95" customHeight="1" x14ac:dyDescent="0.2">
      <c r="A60" s="96" t="s">
        <v>51</v>
      </c>
      <c r="B60" s="237">
        <v>19</v>
      </c>
      <c r="C60" s="186">
        <v>0</v>
      </c>
      <c r="D60" s="187">
        <v>0</v>
      </c>
      <c r="E60" s="187">
        <v>5</v>
      </c>
      <c r="F60" s="187">
        <v>8</v>
      </c>
      <c r="G60" s="187">
        <v>2</v>
      </c>
      <c r="H60" s="187">
        <v>0</v>
      </c>
      <c r="I60" s="187">
        <v>1</v>
      </c>
      <c r="J60" s="187">
        <v>0</v>
      </c>
      <c r="K60" s="187">
        <v>3</v>
      </c>
      <c r="L60" s="187">
        <v>0</v>
      </c>
      <c r="M60" s="107">
        <v>0</v>
      </c>
      <c r="N60" s="97"/>
    </row>
    <row r="61" spans="1:14" ht="15.95" customHeight="1" x14ac:dyDescent="0.2">
      <c r="A61" s="96" t="s">
        <v>52</v>
      </c>
      <c r="B61" s="237">
        <v>71</v>
      </c>
      <c r="C61" s="186">
        <v>0</v>
      </c>
      <c r="D61" s="187">
        <v>2</v>
      </c>
      <c r="E61" s="187">
        <v>4</v>
      </c>
      <c r="F61" s="187">
        <v>31</v>
      </c>
      <c r="G61" s="187">
        <v>10</v>
      </c>
      <c r="H61" s="187">
        <v>8</v>
      </c>
      <c r="I61" s="187">
        <v>2</v>
      </c>
      <c r="J61" s="187">
        <v>2</v>
      </c>
      <c r="K61" s="187">
        <v>12</v>
      </c>
      <c r="L61" s="187">
        <v>0</v>
      </c>
      <c r="M61" s="107">
        <v>0</v>
      </c>
      <c r="N61" s="97"/>
    </row>
    <row r="62" spans="1:14" ht="15.95" customHeight="1" x14ac:dyDescent="0.2">
      <c r="A62" s="96" t="s">
        <v>53</v>
      </c>
      <c r="B62" s="237">
        <v>31</v>
      </c>
      <c r="C62" s="186">
        <v>0</v>
      </c>
      <c r="D62" s="187">
        <v>3</v>
      </c>
      <c r="E62" s="187">
        <v>0</v>
      </c>
      <c r="F62" s="187">
        <v>6</v>
      </c>
      <c r="G62" s="187">
        <v>18</v>
      </c>
      <c r="H62" s="187">
        <v>2</v>
      </c>
      <c r="I62" s="187">
        <v>1</v>
      </c>
      <c r="J62" s="187">
        <v>0</v>
      </c>
      <c r="K62" s="187">
        <v>1</v>
      </c>
      <c r="L62" s="187">
        <v>0</v>
      </c>
      <c r="M62" s="107">
        <v>0</v>
      </c>
      <c r="N62" s="97"/>
    </row>
    <row r="63" spans="1:14" ht="15.95" customHeight="1" x14ac:dyDescent="0.2">
      <c r="A63" s="96" t="s">
        <v>54</v>
      </c>
      <c r="B63" s="237">
        <v>8</v>
      </c>
      <c r="C63" s="186">
        <v>0</v>
      </c>
      <c r="D63" s="187">
        <v>0</v>
      </c>
      <c r="E63" s="187">
        <v>0</v>
      </c>
      <c r="F63" s="187">
        <v>0</v>
      </c>
      <c r="G63" s="187">
        <v>6</v>
      </c>
      <c r="H63" s="187">
        <v>0</v>
      </c>
      <c r="I63" s="187">
        <v>0</v>
      </c>
      <c r="J63" s="187">
        <v>0</v>
      </c>
      <c r="K63" s="187">
        <v>2</v>
      </c>
      <c r="L63" s="187">
        <v>0</v>
      </c>
      <c r="M63" s="107">
        <v>0</v>
      </c>
      <c r="N63" s="97"/>
    </row>
    <row r="64" spans="1:14" ht="15.95" customHeight="1" x14ac:dyDescent="0.2">
      <c r="A64" s="96" t="s">
        <v>55</v>
      </c>
      <c r="B64" s="237">
        <v>126</v>
      </c>
      <c r="C64" s="186">
        <v>0</v>
      </c>
      <c r="D64" s="187">
        <v>0</v>
      </c>
      <c r="E64" s="187">
        <v>6</v>
      </c>
      <c r="F64" s="187">
        <v>63</v>
      </c>
      <c r="G64" s="187">
        <v>3</v>
      </c>
      <c r="H64" s="187">
        <v>15</v>
      </c>
      <c r="I64" s="187">
        <v>15</v>
      </c>
      <c r="J64" s="187">
        <v>14</v>
      </c>
      <c r="K64" s="187">
        <v>9</v>
      </c>
      <c r="L64" s="187">
        <v>1</v>
      </c>
      <c r="M64" s="107">
        <v>0</v>
      </c>
      <c r="N64" s="97"/>
    </row>
    <row r="65" spans="1:14" ht="15.95" customHeight="1" x14ac:dyDescent="0.2">
      <c r="A65" s="96" t="s">
        <v>56</v>
      </c>
      <c r="B65" s="237">
        <v>5</v>
      </c>
      <c r="C65" s="186">
        <v>0</v>
      </c>
      <c r="D65" s="187">
        <v>1</v>
      </c>
      <c r="E65" s="187">
        <v>0</v>
      </c>
      <c r="F65" s="187">
        <v>0</v>
      </c>
      <c r="G65" s="187">
        <v>1</v>
      </c>
      <c r="H65" s="187">
        <v>0</v>
      </c>
      <c r="I65" s="187">
        <v>0</v>
      </c>
      <c r="J65" s="187">
        <v>0</v>
      </c>
      <c r="K65" s="187">
        <v>3</v>
      </c>
      <c r="L65" s="187">
        <v>0</v>
      </c>
      <c r="M65" s="107">
        <v>0</v>
      </c>
      <c r="N65" s="97"/>
    </row>
    <row r="66" spans="1:14" ht="15.95" customHeight="1" x14ac:dyDescent="0.2">
      <c r="A66" s="96" t="s">
        <v>57</v>
      </c>
      <c r="B66" s="237">
        <v>70</v>
      </c>
      <c r="C66" s="186">
        <v>0</v>
      </c>
      <c r="D66" s="187">
        <v>2</v>
      </c>
      <c r="E66" s="187">
        <v>4</v>
      </c>
      <c r="F66" s="187">
        <v>5</v>
      </c>
      <c r="G66" s="187">
        <v>33</v>
      </c>
      <c r="H66" s="187">
        <v>1</v>
      </c>
      <c r="I66" s="187">
        <v>0</v>
      </c>
      <c r="J66" s="187">
        <v>2</v>
      </c>
      <c r="K66" s="187">
        <v>19</v>
      </c>
      <c r="L66" s="187">
        <v>4</v>
      </c>
      <c r="M66" s="107">
        <v>0</v>
      </c>
      <c r="N66" s="97"/>
    </row>
    <row r="67" spans="1:14" ht="15.95" customHeight="1" x14ac:dyDescent="0.2">
      <c r="A67" s="96" t="s">
        <v>58</v>
      </c>
      <c r="B67" s="237">
        <v>70</v>
      </c>
      <c r="C67" s="186">
        <v>0</v>
      </c>
      <c r="D67" s="187">
        <v>10</v>
      </c>
      <c r="E67" s="187">
        <v>12</v>
      </c>
      <c r="F67" s="187">
        <v>9</v>
      </c>
      <c r="G67" s="187">
        <v>22</v>
      </c>
      <c r="H67" s="187">
        <v>11</v>
      </c>
      <c r="I67" s="187">
        <v>0</v>
      </c>
      <c r="J67" s="187">
        <v>3</v>
      </c>
      <c r="K67" s="187">
        <v>3</v>
      </c>
      <c r="L67" s="187">
        <v>0</v>
      </c>
      <c r="M67" s="107">
        <v>0</v>
      </c>
      <c r="N67" s="97"/>
    </row>
    <row r="68" spans="1:14" ht="15.95" customHeight="1" x14ac:dyDescent="0.2">
      <c r="A68" s="96" t="s">
        <v>59</v>
      </c>
      <c r="B68" s="237">
        <v>89</v>
      </c>
      <c r="C68" s="186">
        <v>0</v>
      </c>
      <c r="D68" s="187">
        <v>10</v>
      </c>
      <c r="E68" s="187">
        <v>3</v>
      </c>
      <c r="F68" s="187">
        <v>23</v>
      </c>
      <c r="G68" s="187">
        <v>27</v>
      </c>
      <c r="H68" s="187">
        <v>6</v>
      </c>
      <c r="I68" s="187">
        <v>3</v>
      </c>
      <c r="J68" s="187">
        <v>1</v>
      </c>
      <c r="K68" s="187">
        <v>15</v>
      </c>
      <c r="L68" s="187">
        <v>1</v>
      </c>
      <c r="M68" s="107">
        <v>0</v>
      </c>
      <c r="N68" s="97"/>
    </row>
    <row r="69" spans="1:14" ht="15.95" customHeight="1" x14ac:dyDescent="0.2">
      <c r="A69" s="96" t="s">
        <v>60</v>
      </c>
      <c r="B69" s="237">
        <v>55</v>
      </c>
      <c r="C69" s="186">
        <v>0</v>
      </c>
      <c r="D69" s="187">
        <v>1</v>
      </c>
      <c r="E69" s="187">
        <v>3</v>
      </c>
      <c r="F69" s="187">
        <v>13</v>
      </c>
      <c r="G69" s="187">
        <v>14</v>
      </c>
      <c r="H69" s="187">
        <v>10</v>
      </c>
      <c r="I69" s="187">
        <v>0</v>
      </c>
      <c r="J69" s="187">
        <v>1</v>
      </c>
      <c r="K69" s="187">
        <v>13</v>
      </c>
      <c r="L69" s="187">
        <v>0</v>
      </c>
      <c r="M69" s="107">
        <v>0</v>
      </c>
      <c r="N69" s="97"/>
    </row>
    <row r="70" spans="1:14" ht="15.95" customHeight="1" x14ac:dyDescent="0.2">
      <c r="A70" s="96" t="s">
        <v>61</v>
      </c>
      <c r="B70" s="237">
        <v>15</v>
      </c>
      <c r="C70" s="186">
        <v>0</v>
      </c>
      <c r="D70" s="187">
        <v>1</v>
      </c>
      <c r="E70" s="187">
        <v>4</v>
      </c>
      <c r="F70" s="187">
        <v>3</v>
      </c>
      <c r="G70" s="187">
        <v>2</v>
      </c>
      <c r="H70" s="187">
        <v>0</v>
      </c>
      <c r="I70" s="187">
        <v>2</v>
      </c>
      <c r="J70" s="187">
        <v>1</v>
      </c>
      <c r="K70" s="187">
        <v>2</v>
      </c>
      <c r="L70" s="187">
        <v>0</v>
      </c>
      <c r="M70" s="107">
        <v>0</v>
      </c>
      <c r="N70" s="97"/>
    </row>
    <row r="71" spans="1:14" ht="15.95" customHeight="1" x14ac:dyDescent="0.2">
      <c r="A71" s="96" t="s">
        <v>62</v>
      </c>
      <c r="B71" s="238">
        <v>11</v>
      </c>
      <c r="C71" s="188">
        <v>0</v>
      </c>
      <c r="D71" s="189">
        <v>0</v>
      </c>
      <c r="E71" s="189">
        <v>0</v>
      </c>
      <c r="F71" s="189">
        <v>6</v>
      </c>
      <c r="G71" s="189">
        <v>2</v>
      </c>
      <c r="H71" s="189">
        <v>0</v>
      </c>
      <c r="I71" s="189">
        <v>0</v>
      </c>
      <c r="J71" s="189">
        <v>2</v>
      </c>
      <c r="K71" s="189">
        <v>1</v>
      </c>
      <c r="L71" s="189">
        <v>0</v>
      </c>
      <c r="M71" s="108">
        <v>0</v>
      </c>
      <c r="N71" s="97"/>
    </row>
    <row r="72" spans="1:14" ht="15.95" customHeight="1" x14ac:dyDescent="0.2">
      <c r="A72" s="98" t="s">
        <v>63</v>
      </c>
      <c r="B72" s="239">
        <v>869</v>
      </c>
      <c r="C72" s="198">
        <v>0</v>
      </c>
      <c r="D72" s="191">
        <v>32</v>
      </c>
      <c r="E72" s="191">
        <v>57</v>
      </c>
      <c r="F72" s="191">
        <v>211</v>
      </c>
      <c r="G72" s="191">
        <v>182</v>
      </c>
      <c r="H72" s="191">
        <v>74</v>
      </c>
      <c r="I72" s="191">
        <v>25</v>
      </c>
      <c r="J72" s="191">
        <v>34</v>
      </c>
      <c r="K72" s="191">
        <v>244</v>
      </c>
      <c r="L72" s="191">
        <v>10</v>
      </c>
      <c r="M72" s="109">
        <v>0</v>
      </c>
      <c r="N72" s="97"/>
    </row>
    <row r="73" spans="1:14" ht="15.95" customHeight="1" x14ac:dyDescent="0.2">
      <c r="A73" s="96" t="s">
        <v>64</v>
      </c>
      <c r="B73" s="237">
        <v>147</v>
      </c>
      <c r="C73" s="186">
        <v>0</v>
      </c>
      <c r="D73" s="187">
        <v>0</v>
      </c>
      <c r="E73" s="187">
        <v>6</v>
      </c>
      <c r="F73" s="187">
        <v>96</v>
      </c>
      <c r="G73" s="187">
        <v>19</v>
      </c>
      <c r="H73" s="187">
        <v>0</v>
      </c>
      <c r="I73" s="187">
        <v>24</v>
      </c>
      <c r="J73" s="187">
        <v>0</v>
      </c>
      <c r="K73" s="187">
        <v>2</v>
      </c>
      <c r="L73" s="187">
        <v>0</v>
      </c>
      <c r="M73" s="107">
        <v>0</v>
      </c>
      <c r="N73" s="97"/>
    </row>
    <row r="74" spans="1:14" ht="15.95" customHeight="1" x14ac:dyDescent="0.2">
      <c r="A74" s="96" t="s">
        <v>65</v>
      </c>
      <c r="B74" s="237">
        <v>74</v>
      </c>
      <c r="C74" s="186">
        <v>0</v>
      </c>
      <c r="D74" s="187">
        <v>0</v>
      </c>
      <c r="E74" s="187">
        <v>2</v>
      </c>
      <c r="F74" s="187">
        <v>23</v>
      </c>
      <c r="G74" s="187">
        <v>18</v>
      </c>
      <c r="H74" s="187">
        <v>17</v>
      </c>
      <c r="I74" s="187">
        <v>3</v>
      </c>
      <c r="J74" s="187">
        <v>2</v>
      </c>
      <c r="K74" s="187">
        <v>9</v>
      </c>
      <c r="L74" s="187">
        <v>0</v>
      </c>
      <c r="M74" s="107">
        <v>0</v>
      </c>
      <c r="N74" s="97"/>
    </row>
    <row r="75" spans="1:14" ht="15.95" customHeight="1" x14ac:dyDescent="0.2">
      <c r="A75" s="96" t="s">
        <v>66</v>
      </c>
      <c r="B75" s="237">
        <v>172</v>
      </c>
      <c r="C75" s="186">
        <v>0</v>
      </c>
      <c r="D75" s="187">
        <v>12</v>
      </c>
      <c r="E75" s="187">
        <v>1</v>
      </c>
      <c r="F75" s="187">
        <v>79</v>
      </c>
      <c r="G75" s="187">
        <v>57</v>
      </c>
      <c r="H75" s="187">
        <v>2</v>
      </c>
      <c r="I75" s="187">
        <v>3</v>
      </c>
      <c r="J75" s="187">
        <v>1</v>
      </c>
      <c r="K75" s="187">
        <v>17</v>
      </c>
      <c r="L75" s="187">
        <v>0</v>
      </c>
      <c r="M75" s="107">
        <v>0</v>
      </c>
      <c r="N75" s="97"/>
    </row>
    <row r="76" spans="1:14" ht="15.95" customHeight="1" x14ac:dyDescent="0.2">
      <c r="A76" s="96" t="s">
        <v>67</v>
      </c>
      <c r="B76" s="237">
        <v>25</v>
      </c>
      <c r="C76" s="186">
        <v>0</v>
      </c>
      <c r="D76" s="187">
        <v>0</v>
      </c>
      <c r="E76" s="187">
        <v>12</v>
      </c>
      <c r="F76" s="187">
        <v>6</v>
      </c>
      <c r="G76" s="187">
        <v>6</v>
      </c>
      <c r="H76" s="187">
        <v>0</v>
      </c>
      <c r="I76" s="187">
        <v>0</v>
      </c>
      <c r="J76" s="187">
        <v>0</v>
      </c>
      <c r="K76" s="187">
        <v>0</v>
      </c>
      <c r="L76" s="187">
        <v>1</v>
      </c>
      <c r="M76" s="107">
        <v>0</v>
      </c>
      <c r="N76" s="97"/>
    </row>
    <row r="77" spans="1:14" ht="15.95" customHeight="1" x14ac:dyDescent="0.2">
      <c r="A77" s="96" t="s">
        <v>68</v>
      </c>
      <c r="B77" s="237">
        <v>20</v>
      </c>
      <c r="C77" s="186">
        <v>0</v>
      </c>
      <c r="D77" s="187">
        <v>19</v>
      </c>
      <c r="E77" s="187">
        <v>0</v>
      </c>
      <c r="F77" s="187">
        <v>0</v>
      </c>
      <c r="G77" s="187">
        <v>1</v>
      </c>
      <c r="H77" s="187">
        <v>0</v>
      </c>
      <c r="I77" s="187">
        <v>0</v>
      </c>
      <c r="J77" s="187">
        <v>0</v>
      </c>
      <c r="K77" s="187">
        <v>0</v>
      </c>
      <c r="L77" s="187">
        <v>0</v>
      </c>
      <c r="M77" s="107">
        <v>0</v>
      </c>
      <c r="N77" s="97"/>
    </row>
    <row r="78" spans="1:14" ht="15.95" customHeight="1" x14ac:dyDescent="0.2">
      <c r="A78" s="96" t="s">
        <v>69</v>
      </c>
      <c r="B78" s="237">
        <v>201</v>
      </c>
      <c r="C78" s="186">
        <v>0</v>
      </c>
      <c r="D78" s="187">
        <v>0</v>
      </c>
      <c r="E78" s="187">
        <v>1</v>
      </c>
      <c r="F78" s="187">
        <v>97</v>
      </c>
      <c r="G78" s="187">
        <v>41</v>
      </c>
      <c r="H78" s="187">
        <v>21</v>
      </c>
      <c r="I78" s="187">
        <v>5</v>
      </c>
      <c r="J78" s="187">
        <v>3</v>
      </c>
      <c r="K78" s="187">
        <v>32</v>
      </c>
      <c r="L78" s="187">
        <v>1</v>
      </c>
      <c r="M78" s="107">
        <v>0</v>
      </c>
      <c r="N78" s="97"/>
    </row>
    <row r="79" spans="1:14" ht="15.95" customHeight="1" x14ac:dyDescent="0.2">
      <c r="A79" s="96" t="s">
        <v>70</v>
      </c>
      <c r="B79" s="237">
        <v>206</v>
      </c>
      <c r="C79" s="186">
        <v>0</v>
      </c>
      <c r="D79" s="187">
        <v>4</v>
      </c>
      <c r="E79" s="187">
        <v>24</v>
      </c>
      <c r="F79" s="187">
        <v>102</v>
      </c>
      <c r="G79" s="187">
        <v>33</v>
      </c>
      <c r="H79" s="187">
        <v>15</v>
      </c>
      <c r="I79" s="187">
        <v>0</v>
      </c>
      <c r="J79" s="187">
        <v>7</v>
      </c>
      <c r="K79" s="187">
        <v>20</v>
      </c>
      <c r="L79" s="187">
        <v>1</v>
      </c>
      <c r="M79" s="107">
        <v>0</v>
      </c>
      <c r="N79" s="97"/>
    </row>
    <row r="80" spans="1:14" ht="15.95" customHeight="1" x14ac:dyDescent="0.2">
      <c r="A80" s="96" t="s">
        <v>71</v>
      </c>
      <c r="B80" s="237">
        <v>15</v>
      </c>
      <c r="C80" s="186">
        <v>0</v>
      </c>
      <c r="D80" s="187">
        <v>0</v>
      </c>
      <c r="E80" s="187">
        <v>0</v>
      </c>
      <c r="F80" s="187">
        <v>7</v>
      </c>
      <c r="G80" s="187">
        <v>6</v>
      </c>
      <c r="H80" s="187">
        <v>0</v>
      </c>
      <c r="I80" s="187">
        <v>0</v>
      </c>
      <c r="J80" s="187">
        <v>1</v>
      </c>
      <c r="K80" s="187">
        <v>1</v>
      </c>
      <c r="L80" s="187">
        <v>0</v>
      </c>
      <c r="M80" s="107">
        <v>0</v>
      </c>
      <c r="N80" s="97"/>
    </row>
    <row r="81" spans="1:14" ht="15.95" customHeight="1" x14ac:dyDescent="0.2">
      <c r="A81" s="96" t="s">
        <v>72</v>
      </c>
      <c r="B81" s="237">
        <v>22</v>
      </c>
      <c r="C81" s="186">
        <v>0</v>
      </c>
      <c r="D81" s="187">
        <v>0</v>
      </c>
      <c r="E81" s="187">
        <v>11</v>
      </c>
      <c r="F81" s="187">
        <v>6</v>
      </c>
      <c r="G81" s="187">
        <v>2</v>
      </c>
      <c r="H81" s="187">
        <v>0</v>
      </c>
      <c r="I81" s="187">
        <v>0</v>
      </c>
      <c r="J81" s="187">
        <v>0</v>
      </c>
      <c r="K81" s="187">
        <v>3</v>
      </c>
      <c r="L81" s="187">
        <v>0</v>
      </c>
      <c r="M81" s="107">
        <v>0</v>
      </c>
      <c r="N81" s="97"/>
    </row>
    <row r="82" spans="1:14" ht="15.95" customHeight="1" x14ac:dyDescent="0.2">
      <c r="A82" s="96" t="s">
        <v>73</v>
      </c>
      <c r="B82" s="237">
        <v>245</v>
      </c>
      <c r="C82" s="186">
        <v>0</v>
      </c>
      <c r="D82" s="187">
        <v>30</v>
      </c>
      <c r="E82" s="187">
        <v>38</v>
      </c>
      <c r="F82" s="187">
        <v>141</v>
      </c>
      <c r="G82" s="187">
        <v>11</v>
      </c>
      <c r="H82" s="187">
        <v>12</v>
      </c>
      <c r="I82" s="187">
        <v>0</v>
      </c>
      <c r="J82" s="187">
        <v>6</v>
      </c>
      <c r="K82" s="187">
        <v>7</v>
      </c>
      <c r="L82" s="187">
        <v>0</v>
      </c>
      <c r="M82" s="107">
        <v>0</v>
      </c>
      <c r="N82" s="97"/>
    </row>
    <row r="83" spans="1:14" ht="15.95" customHeight="1" x14ac:dyDescent="0.2">
      <c r="A83" s="96" t="s">
        <v>74</v>
      </c>
      <c r="B83" s="237">
        <v>15</v>
      </c>
      <c r="C83" s="186">
        <v>0</v>
      </c>
      <c r="D83" s="187">
        <v>0</v>
      </c>
      <c r="E83" s="187">
        <v>0</v>
      </c>
      <c r="F83" s="187">
        <v>10</v>
      </c>
      <c r="G83" s="187">
        <v>1</v>
      </c>
      <c r="H83" s="187">
        <v>2</v>
      </c>
      <c r="I83" s="187">
        <v>1</v>
      </c>
      <c r="J83" s="187">
        <v>0</v>
      </c>
      <c r="K83" s="187">
        <v>0</v>
      </c>
      <c r="L83" s="187">
        <v>1</v>
      </c>
      <c r="M83" s="107">
        <v>0</v>
      </c>
      <c r="N83" s="97"/>
    </row>
    <row r="84" spans="1:14" ht="15.95" customHeight="1" x14ac:dyDescent="0.2">
      <c r="A84" s="96" t="s">
        <v>75</v>
      </c>
      <c r="B84" s="237">
        <v>45</v>
      </c>
      <c r="C84" s="186">
        <v>0</v>
      </c>
      <c r="D84" s="187">
        <v>0</v>
      </c>
      <c r="E84" s="187">
        <v>6</v>
      </c>
      <c r="F84" s="187">
        <v>27</v>
      </c>
      <c r="G84" s="187">
        <v>4</v>
      </c>
      <c r="H84" s="187">
        <v>0</v>
      </c>
      <c r="I84" s="187">
        <v>2</v>
      </c>
      <c r="J84" s="187">
        <v>0</v>
      </c>
      <c r="K84" s="187">
        <v>2</v>
      </c>
      <c r="L84" s="187">
        <v>4</v>
      </c>
      <c r="M84" s="107">
        <v>0</v>
      </c>
      <c r="N84" s="97"/>
    </row>
    <row r="85" spans="1:14" ht="15.95" customHeight="1" x14ac:dyDescent="0.2">
      <c r="A85" s="96" t="s">
        <v>76</v>
      </c>
      <c r="B85" s="238">
        <v>75</v>
      </c>
      <c r="C85" s="188">
        <v>0</v>
      </c>
      <c r="D85" s="189">
        <v>1</v>
      </c>
      <c r="E85" s="189">
        <v>3</v>
      </c>
      <c r="F85" s="189">
        <v>15</v>
      </c>
      <c r="G85" s="189">
        <v>49</v>
      </c>
      <c r="H85" s="189">
        <v>6</v>
      </c>
      <c r="I85" s="189">
        <v>1</v>
      </c>
      <c r="J85" s="189">
        <v>0</v>
      </c>
      <c r="K85" s="189">
        <v>0</v>
      </c>
      <c r="L85" s="189">
        <v>0</v>
      </c>
      <c r="M85" s="108">
        <v>0</v>
      </c>
      <c r="N85" s="97"/>
    </row>
    <row r="86" spans="1:14" ht="15.95" customHeight="1" x14ac:dyDescent="0.2">
      <c r="A86" s="98" t="s">
        <v>77</v>
      </c>
      <c r="B86" s="239">
        <v>1262</v>
      </c>
      <c r="C86" s="198">
        <v>0</v>
      </c>
      <c r="D86" s="191">
        <v>66</v>
      </c>
      <c r="E86" s="191">
        <v>104</v>
      </c>
      <c r="F86" s="191">
        <v>609</v>
      </c>
      <c r="G86" s="191">
        <v>248</v>
      </c>
      <c r="H86" s="191">
        <v>75</v>
      </c>
      <c r="I86" s="191">
        <v>39</v>
      </c>
      <c r="J86" s="191">
        <v>20</v>
      </c>
      <c r="K86" s="191">
        <v>93</v>
      </c>
      <c r="L86" s="191">
        <v>8</v>
      </c>
      <c r="M86" s="109">
        <v>0</v>
      </c>
      <c r="N86" s="97"/>
    </row>
    <row r="87" spans="1:14" ht="15.95" customHeight="1" x14ac:dyDescent="0.2">
      <c r="A87" s="96" t="s">
        <v>78</v>
      </c>
      <c r="B87" s="237">
        <v>1</v>
      </c>
      <c r="C87" s="186">
        <v>0</v>
      </c>
      <c r="D87" s="187">
        <v>0</v>
      </c>
      <c r="E87" s="187">
        <v>0</v>
      </c>
      <c r="F87" s="187">
        <v>1</v>
      </c>
      <c r="G87" s="187">
        <v>0</v>
      </c>
      <c r="H87" s="187">
        <v>0</v>
      </c>
      <c r="I87" s="187">
        <v>0</v>
      </c>
      <c r="J87" s="187">
        <v>0</v>
      </c>
      <c r="K87" s="187">
        <v>0</v>
      </c>
      <c r="L87" s="187">
        <v>0</v>
      </c>
      <c r="M87" s="107">
        <v>0</v>
      </c>
      <c r="N87" s="97"/>
    </row>
    <row r="88" spans="1:14" ht="15.95" customHeight="1" x14ac:dyDescent="0.2">
      <c r="A88" s="96" t="s">
        <v>79</v>
      </c>
      <c r="B88" s="237">
        <v>148</v>
      </c>
      <c r="C88" s="186">
        <v>0</v>
      </c>
      <c r="D88" s="187">
        <v>0</v>
      </c>
      <c r="E88" s="187">
        <v>15</v>
      </c>
      <c r="F88" s="187">
        <v>10</v>
      </c>
      <c r="G88" s="187">
        <v>18</v>
      </c>
      <c r="H88" s="187">
        <v>13</v>
      </c>
      <c r="I88" s="187">
        <v>0</v>
      </c>
      <c r="J88" s="187">
        <v>0</v>
      </c>
      <c r="K88" s="187">
        <v>92</v>
      </c>
      <c r="L88" s="187">
        <v>0</v>
      </c>
      <c r="M88" s="107">
        <v>0</v>
      </c>
      <c r="N88" s="97"/>
    </row>
    <row r="89" spans="1:14" ht="15.95" customHeight="1" x14ac:dyDescent="0.2">
      <c r="A89" s="96" t="s">
        <v>80</v>
      </c>
      <c r="B89" s="237">
        <v>40</v>
      </c>
      <c r="C89" s="186">
        <v>0</v>
      </c>
      <c r="D89" s="187">
        <v>0</v>
      </c>
      <c r="E89" s="187">
        <v>10</v>
      </c>
      <c r="F89" s="187">
        <v>0</v>
      </c>
      <c r="G89" s="187">
        <v>1</v>
      </c>
      <c r="H89" s="187">
        <v>21</v>
      </c>
      <c r="I89" s="187">
        <v>0</v>
      </c>
      <c r="J89" s="187">
        <v>0</v>
      </c>
      <c r="K89" s="187">
        <v>8</v>
      </c>
      <c r="L89" s="187">
        <v>0</v>
      </c>
      <c r="M89" s="107">
        <v>0</v>
      </c>
      <c r="N89" s="97"/>
    </row>
    <row r="90" spans="1:14" ht="15.95" customHeight="1" x14ac:dyDescent="0.2">
      <c r="A90" s="96" t="s">
        <v>81</v>
      </c>
      <c r="B90" s="237">
        <v>3</v>
      </c>
      <c r="C90" s="186">
        <v>0</v>
      </c>
      <c r="D90" s="187">
        <v>3</v>
      </c>
      <c r="E90" s="187">
        <v>0</v>
      </c>
      <c r="F90" s="187">
        <v>0</v>
      </c>
      <c r="G90" s="187">
        <v>0</v>
      </c>
      <c r="H90" s="187">
        <v>0</v>
      </c>
      <c r="I90" s="187">
        <v>0</v>
      </c>
      <c r="J90" s="187">
        <v>0</v>
      </c>
      <c r="K90" s="187">
        <v>0</v>
      </c>
      <c r="L90" s="187">
        <v>0</v>
      </c>
      <c r="M90" s="107">
        <v>0</v>
      </c>
      <c r="N90" s="97"/>
    </row>
    <row r="91" spans="1:14" ht="15.95" customHeight="1" x14ac:dyDescent="0.2">
      <c r="A91" s="96" t="s">
        <v>82</v>
      </c>
      <c r="B91" s="237">
        <v>168</v>
      </c>
      <c r="C91" s="186">
        <v>0</v>
      </c>
      <c r="D91" s="187">
        <v>0</v>
      </c>
      <c r="E91" s="187">
        <v>2</v>
      </c>
      <c r="F91" s="187">
        <v>0</v>
      </c>
      <c r="G91" s="187">
        <v>8</v>
      </c>
      <c r="H91" s="187">
        <v>138</v>
      </c>
      <c r="I91" s="187">
        <v>7</v>
      </c>
      <c r="J91" s="187">
        <v>2</v>
      </c>
      <c r="K91" s="187">
        <v>8</v>
      </c>
      <c r="L91" s="187">
        <v>3</v>
      </c>
      <c r="M91" s="107">
        <v>0</v>
      </c>
      <c r="N91" s="97"/>
    </row>
    <row r="92" spans="1:14" ht="15.95" customHeight="1" x14ac:dyDescent="0.2">
      <c r="A92" s="96" t="s">
        <v>83</v>
      </c>
      <c r="B92" s="237">
        <v>18</v>
      </c>
      <c r="C92" s="186">
        <v>0</v>
      </c>
      <c r="D92" s="187">
        <v>0</v>
      </c>
      <c r="E92" s="187">
        <v>2</v>
      </c>
      <c r="F92" s="187">
        <v>0</v>
      </c>
      <c r="G92" s="187">
        <v>8</v>
      </c>
      <c r="H92" s="187">
        <v>3</v>
      </c>
      <c r="I92" s="187">
        <v>0</v>
      </c>
      <c r="J92" s="187">
        <v>0</v>
      </c>
      <c r="K92" s="187">
        <v>5</v>
      </c>
      <c r="L92" s="187">
        <v>0</v>
      </c>
      <c r="M92" s="107">
        <v>0</v>
      </c>
      <c r="N92" s="97"/>
    </row>
    <row r="93" spans="1:14" ht="15.95" customHeight="1" x14ac:dyDescent="0.2">
      <c r="A93" s="96" t="s">
        <v>84</v>
      </c>
      <c r="B93" s="237">
        <v>77</v>
      </c>
      <c r="C93" s="186">
        <v>0</v>
      </c>
      <c r="D93" s="187">
        <v>1</v>
      </c>
      <c r="E93" s="187">
        <v>4</v>
      </c>
      <c r="F93" s="187">
        <v>15</v>
      </c>
      <c r="G93" s="187">
        <v>16</v>
      </c>
      <c r="H93" s="187">
        <v>14</v>
      </c>
      <c r="I93" s="187">
        <v>12</v>
      </c>
      <c r="J93" s="187">
        <v>0</v>
      </c>
      <c r="K93" s="187">
        <v>15</v>
      </c>
      <c r="L93" s="187">
        <v>0</v>
      </c>
      <c r="M93" s="107">
        <v>0</v>
      </c>
      <c r="N93" s="97"/>
    </row>
    <row r="94" spans="1:14" ht="15.95" customHeight="1" x14ac:dyDescent="0.2">
      <c r="A94" s="96" t="s">
        <v>85</v>
      </c>
      <c r="B94" s="237">
        <v>118</v>
      </c>
      <c r="C94" s="186">
        <v>0</v>
      </c>
      <c r="D94" s="187">
        <v>11</v>
      </c>
      <c r="E94" s="187">
        <v>11</v>
      </c>
      <c r="F94" s="187">
        <v>55</v>
      </c>
      <c r="G94" s="187">
        <v>19</v>
      </c>
      <c r="H94" s="187">
        <v>16</v>
      </c>
      <c r="I94" s="187">
        <v>0</v>
      </c>
      <c r="J94" s="187">
        <v>0</v>
      </c>
      <c r="K94" s="187">
        <v>6</v>
      </c>
      <c r="L94" s="187">
        <v>0</v>
      </c>
      <c r="M94" s="107">
        <v>0</v>
      </c>
      <c r="N94" s="97"/>
    </row>
    <row r="95" spans="1:14" ht="15.95" customHeight="1" x14ac:dyDescent="0.2">
      <c r="A95" s="96" t="s">
        <v>86</v>
      </c>
      <c r="B95" s="237">
        <v>6</v>
      </c>
      <c r="C95" s="186">
        <v>0</v>
      </c>
      <c r="D95" s="187">
        <v>0</v>
      </c>
      <c r="E95" s="187">
        <v>1</v>
      </c>
      <c r="F95" s="187">
        <v>2</v>
      </c>
      <c r="G95" s="187">
        <v>0</v>
      </c>
      <c r="H95" s="187">
        <v>0</v>
      </c>
      <c r="I95" s="187">
        <v>0</v>
      </c>
      <c r="J95" s="187">
        <v>0</v>
      </c>
      <c r="K95" s="187">
        <v>3</v>
      </c>
      <c r="L95" s="187">
        <v>0</v>
      </c>
      <c r="M95" s="107">
        <v>0</v>
      </c>
      <c r="N95" s="97"/>
    </row>
    <row r="96" spans="1:14" ht="15.95" customHeight="1" x14ac:dyDescent="0.2">
      <c r="A96" s="96" t="s">
        <v>87</v>
      </c>
      <c r="B96" s="237">
        <v>81</v>
      </c>
      <c r="C96" s="186">
        <v>0</v>
      </c>
      <c r="D96" s="187">
        <v>0</v>
      </c>
      <c r="E96" s="187">
        <v>10</v>
      </c>
      <c r="F96" s="187">
        <v>29</v>
      </c>
      <c r="G96" s="187">
        <v>17</v>
      </c>
      <c r="H96" s="187">
        <v>2</v>
      </c>
      <c r="I96" s="187">
        <v>16</v>
      </c>
      <c r="J96" s="187">
        <v>3</v>
      </c>
      <c r="K96" s="187">
        <v>4</v>
      </c>
      <c r="L96" s="187">
        <v>0</v>
      </c>
      <c r="M96" s="107">
        <v>0</v>
      </c>
      <c r="N96" s="97"/>
    </row>
    <row r="97" spans="1:14" ht="15.95" customHeight="1" x14ac:dyDescent="0.2">
      <c r="A97" s="96" t="s">
        <v>88</v>
      </c>
      <c r="B97" s="238">
        <v>47</v>
      </c>
      <c r="C97" s="188">
        <v>0</v>
      </c>
      <c r="D97" s="189">
        <v>0</v>
      </c>
      <c r="E97" s="189">
        <v>1</v>
      </c>
      <c r="F97" s="189">
        <v>16</v>
      </c>
      <c r="G97" s="189">
        <v>12</v>
      </c>
      <c r="H97" s="189">
        <v>3</v>
      </c>
      <c r="I97" s="189">
        <v>0</v>
      </c>
      <c r="J97" s="189">
        <v>0</v>
      </c>
      <c r="K97" s="189">
        <v>15</v>
      </c>
      <c r="L97" s="189">
        <v>0</v>
      </c>
      <c r="M97" s="108">
        <v>0</v>
      </c>
      <c r="N97" s="97"/>
    </row>
    <row r="98" spans="1:14" ht="15.95" customHeight="1" x14ac:dyDescent="0.2">
      <c r="A98" s="98" t="s">
        <v>89</v>
      </c>
      <c r="B98" s="239">
        <v>707</v>
      </c>
      <c r="C98" s="198">
        <v>0</v>
      </c>
      <c r="D98" s="191">
        <v>15</v>
      </c>
      <c r="E98" s="191">
        <v>56</v>
      </c>
      <c r="F98" s="191">
        <v>128</v>
      </c>
      <c r="G98" s="191">
        <v>99</v>
      </c>
      <c r="H98" s="191">
        <v>210</v>
      </c>
      <c r="I98" s="191">
        <v>35</v>
      </c>
      <c r="J98" s="191">
        <v>5</v>
      </c>
      <c r="K98" s="191">
        <v>156</v>
      </c>
      <c r="L98" s="191">
        <v>3</v>
      </c>
      <c r="M98" s="109">
        <v>0</v>
      </c>
      <c r="N98" s="97"/>
    </row>
    <row r="99" spans="1:14" ht="15.95" customHeight="1" thickBot="1" x14ac:dyDescent="0.25">
      <c r="A99" s="35" t="s">
        <v>90</v>
      </c>
      <c r="B99" s="240">
        <v>9169</v>
      </c>
      <c r="C99" s="228">
        <v>23</v>
      </c>
      <c r="D99" s="222">
        <v>548</v>
      </c>
      <c r="E99" s="222">
        <v>938</v>
      </c>
      <c r="F99" s="222">
        <v>2729</v>
      </c>
      <c r="G99" s="222">
        <v>1614</v>
      </c>
      <c r="H99" s="222">
        <v>828</v>
      </c>
      <c r="I99" s="222">
        <v>980</v>
      </c>
      <c r="J99" s="222">
        <v>319</v>
      </c>
      <c r="K99" s="222">
        <v>1072</v>
      </c>
      <c r="L99" s="222">
        <v>116</v>
      </c>
      <c r="M99" s="223">
        <v>2</v>
      </c>
    </row>
    <row r="101" spans="1:14" x14ac:dyDescent="0.2">
      <c r="A101" s="373" t="s">
        <v>396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</row>
    <row r="102" spans="1:14" ht="13.5" customHeight="1" x14ac:dyDescent="0.2">
      <c r="A102" s="387"/>
      <c r="B102" s="387"/>
      <c r="C102" s="387"/>
      <c r="D102" s="387"/>
      <c r="E102" s="387"/>
      <c r="F102" s="387"/>
      <c r="G102" s="387"/>
      <c r="H102" s="387"/>
      <c r="I102" s="387"/>
      <c r="J102" s="387"/>
      <c r="K102" s="387"/>
      <c r="L102" s="387"/>
      <c r="M102" s="387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P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 x14ac:dyDescent="0.2"/>
  <cols>
    <col min="1" max="1" width="22.42578125" style="22" customWidth="1"/>
    <col min="2" max="2" width="8.7109375" style="23" customWidth="1"/>
    <col min="3" max="3" width="12.42578125" style="22" customWidth="1"/>
    <col min="4" max="4" width="8.7109375" style="22" customWidth="1"/>
    <col min="5" max="5" width="10.140625" style="22" customWidth="1"/>
    <col min="6" max="6" width="9.42578125" style="22" customWidth="1"/>
    <col min="7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85546875" style="22" customWidth="1"/>
    <col min="17" max="16384" width="9.140625" style="22"/>
  </cols>
  <sheetData>
    <row r="1" spans="1:16" s="15" customFormat="1" ht="15.75" x14ac:dyDescent="0.2">
      <c r="A1" s="9" t="s">
        <v>471</v>
      </c>
      <c r="B1" s="32"/>
      <c r="I1" s="16"/>
      <c r="M1" s="32"/>
      <c r="N1" s="32"/>
    </row>
    <row r="2" spans="1:16" s="17" customFormat="1" ht="11.25" x14ac:dyDescent="0.2">
      <c r="A2" s="12"/>
      <c r="B2" s="147"/>
      <c r="I2" s="18"/>
      <c r="M2" s="147"/>
      <c r="N2" s="147"/>
    </row>
    <row r="3" spans="1:16" s="15" customFormat="1" ht="18.75" x14ac:dyDescent="0.2">
      <c r="A3" s="10" t="s">
        <v>186</v>
      </c>
      <c r="B3" s="32"/>
      <c r="I3" s="16"/>
      <c r="M3" s="32"/>
      <c r="N3" s="32"/>
    </row>
    <row r="4" spans="1:16" s="20" customFormat="1" ht="18.75" customHeight="1" x14ac:dyDescent="0.2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 x14ac:dyDescent="0.2">
      <c r="A5" s="7"/>
      <c r="B5" s="32"/>
      <c r="I5" s="16"/>
      <c r="M5" s="32"/>
      <c r="N5" s="32"/>
    </row>
    <row r="6" spans="1:16" s="20" customFormat="1" ht="20.25" x14ac:dyDescent="0.2">
      <c r="A6" s="56" t="s">
        <v>240</v>
      </c>
      <c r="B6" s="148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254</v>
      </c>
      <c r="B7" s="149"/>
      <c r="C7" s="59"/>
      <c r="D7" s="59"/>
      <c r="E7" s="59"/>
      <c r="F7" s="60"/>
      <c r="G7" s="60"/>
      <c r="H7" s="59"/>
      <c r="I7" s="59"/>
      <c r="J7" s="60"/>
      <c r="K7" s="59"/>
      <c r="L7" s="60"/>
      <c r="M7" s="257"/>
      <c r="N7" s="257"/>
      <c r="P7" s="285">
        <v>41974</v>
      </c>
    </row>
    <row r="8" spans="1:16" ht="20.25" customHeight="1" x14ac:dyDescent="0.2">
      <c r="A8" s="351" t="s">
        <v>1</v>
      </c>
      <c r="B8" s="343" t="s">
        <v>294</v>
      </c>
      <c r="C8" s="343" t="s">
        <v>398</v>
      </c>
      <c r="D8" s="343" t="s">
        <v>399</v>
      </c>
      <c r="E8" s="343" t="s">
        <v>194</v>
      </c>
      <c r="F8" s="343" t="s">
        <v>198</v>
      </c>
      <c r="G8" s="354" t="s">
        <v>195</v>
      </c>
      <c r="H8" s="355"/>
      <c r="I8" s="355"/>
      <c r="J8" s="355"/>
      <c r="K8" s="355"/>
      <c r="L8" s="356"/>
      <c r="M8" s="346" t="s">
        <v>191</v>
      </c>
      <c r="N8" s="343" t="s">
        <v>192</v>
      </c>
      <c r="O8" s="334" t="s">
        <v>197</v>
      </c>
      <c r="P8" s="337" t="s">
        <v>193</v>
      </c>
    </row>
    <row r="9" spans="1:16" ht="20.25" customHeight="1" x14ac:dyDescent="0.2">
      <c r="A9" s="352"/>
      <c r="B9" s="344"/>
      <c r="C9" s="344"/>
      <c r="D9" s="344"/>
      <c r="E9" s="344"/>
      <c r="F9" s="344"/>
      <c r="G9" s="357" t="s">
        <v>114</v>
      </c>
      <c r="H9" s="340" t="s">
        <v>91</v>
      </c>
      <c r="I9" s="341"/>
      <c r="J9" s="341"/>
      <c r="K9" s="341"/>
      <c r="L9" s="342"/>
      <c r="M9" s="347"/>
      <c r="N9" s="344"/>
      <c r="O9" s="335"/>
      <c r="P9" s="338"/>
    </row>
    <row r="10" spans="1:16" ht="45.75" thickBot="1" x14ac:dyDescent="0.25">
      <c r="A10" s="353"/>
      <c r="B10" s="345"/>
      <c r="C10" s="345"/>
      <c r="D10" s="345"/>
      <c r="E10" s="345"/>
      <c r="F10" s="345"/>
      <c r="G10" s="358"/>
      <c r="H10" s="61" t="s">
        <v>463</v>
      </c>
      <c r="I10" s="61" t="s">
        <v>196</v>
      </c>
      <c r="J10" s="61" t="s">
        <v>464</v>
      </c>
      <c r="K10" s="61" t="s">
        <v>465</v>
      </c>
      <c r="L10" s="62" t="s">
        <v>466</v>
      </c>
      <c r="M10" s="348"/>
      <c r="N10" s="345"/>
      <c r="O10" s="336"/>
      <c r="P10" s="339"/>
    </row>
    <row r="11" spans="1:16" ht="20.100000000000001" customHeight="1" x14ac:dyDescent="0.2">
      <c r="A11" s="63" t="s">
        <v>3</v>
      </c>
      <c r="B11" s="150">
        <v>1071</v>
      </c>
      <c r="C11" s="169">
        <v>59</v>
      </c>
      <c r="D11" s="169">
        <v>79</v>
      </c>
      <c r="E11" s="169">
        <v>1063</v>
      </c>
      <c r="F11" s="300">
        <v>-0.74696545284780314</v>
      </c>
      <c r="G11" s="175">
        <v>53</v>
      </c>
      <c r="H11" s="175">
        <v>3</v>
      </c>
      <c r="I11" s="264">
        <v>44</v>
      </c>
      <c r="J11" s="264">
        <v>6</v>
      </c>
      <c r="K11" s="264">
        <v>0</v>
      </c>
      <c r="L11" s="265">
        <v>0</v>
      </c>
      <c r="M11" s="169">
        <v>20228</v>
      </c>
      <c r="N11" s="169">
        <v>1010</v>
      </c>
      <c r="O11" s="287">
        <v>5.2550919517500496</v>
      </c>
      <c r="P11" s="287">
        <v>4.9930789005339138</v>
      </c>
    </row>
    <row r="12" spans="1:16" ht="20.100000000000001" customHeight="1" x14ac:dyDescent="0.2">
      <c r="A12" s="64" t="s">
        <v>4</v>
      </c>
      <c r="B12" s="151">
        <v>3986</v>
      </c>
      <c r="C12" s="170">
        <v>177</v>
      </c>
      <c r="D12" s="170">
        <v>154</v>
      </c>
      <c r="E12" s="170">
        <v>3980</v>
      </c>
      <c r="F12" s="301">
        <v>-0.15052684395384119</v>
      </c>
      <c r="G12" s="176">
        <v>129</v>
      </c>
      <c r="H12" s="176">
        <v>6</v>
      </c>
      <c r="I12" s="266">
        <v>104</v>
      </c>
      <c r="J12" s="266">
        <v>16</v>
      </c>
      <c r="K12" s="266">
        <v>0</v>
      </c>
      <c r="L12" s="267">
        <v>3</v>
      </c>
      <c r="M12" s="170">
        <v>57736</v>
      </c>
      <c r="N12" s="170">
        <v>3851</v>
      </c>
      <c r="O12" s="288">
        <v>6.8934460302064569</v>
      </c>
      <c r="P12" s="289">
        <v>6.6700152417902174</v>
      </c>
    </row>
    <row r="13" spans="1:16" ht="20.100000000000001" customHeight="1" x14ac:dyDescent="0.2">
      <c r="A13" s="64" t="s">
        <v>5</v>
      </c>
      <c r="B13" s="151">
        <v>2018</v>
      </c>
      <c r="C13" s="170">
        <v>109</v>
      </c>
      <c r="D13" s="170">
        <v>106</v>
      </c>
      <c r="E13" s="170">
        <v>1987</v>
      </c>
      <c r="F13" s="301">
        <v>-1.5361744301288383</v>
      </c>
      <c r="G13" s="176">
        <v>81</v>
      </c>
      <c r="H13" s="176">
        <v>4</v>
      </c>
      <c r="I13" s="266">
        <v>63</v>
      </c>
      <c r="J13" s="266">
        <v>7</v>
      </c>
      <c r="K13" s="266">
        <v>0</v>
      </c>
      <c r="L13" s="267">
        <v>7</v>
      </c>
      <c r="M13" s="170">
        <v>32457</v>
      </c>
      <c r="N13" s="170">
        <v>1906</v>
      </c>
      <c r="O13" s="288">
        <v>6.1219459592691869</v>
      </c>
      <c r="P13" s="289">
        <v>5.8723850016945498</v>
      </c>
    </row>
    <row r="14" spans="1:16" ht="20.100000000000001" customHeight="1" x14ac:dyDescent="0.2">
      <c r="A14" s="64" t="s">
        <v>6</v>
      </c>
      <c r="B14" s="151">
        <v>2851</v>
      </c>
      <c r="C14" s="170">
        <v>135</v>
      </c>
      <c r="D14" s="170">
        <v>139</v>
      </c>
      <c r="E14" s="170">
        <v>2890</v>
      </c>
      <c r="F14" s="301">
        <v>1.3679410733076054</v>
      </c>
      <c r="G14" s="176">
        <v>124</v>
      </c>
      <c r="H14" s="176">
        <v>5</v>
      </c>
      <c r="I14" s="266">
        <v>98</v>
      </c>
      <c r="J14" s="266">
        <v>11</v>
      </c>
      <c r="K14" s="266">
        <v>0</v>
      </c>
      <c r="L14" s="267">
        <v>10</v>
      </c>
      <c r="M14" s="170">
        <v>50389</v>
      </c>
      <c r="N14" s="170">
        <v>2766</v>
      </c>
      <c r="O14" s="288">
        <v>5.7353787532993312</v>
      </c>
      <c r="P14" s="289">
        <v>5.489293298140467</v>
      </c>
    </row>
    <row r="15" spans="1:16" ht="20.100000000000001" customHeight="1" x14ac:dyDescent="0.2">
      <c r="A15" s="64" t="s">
        <v>7</v>
      </c>
      <c r="B15" s="151">
        <v>4021</v>
      </c>
      <c r="C15" s="170">
        <v>212</v>
      </c>
      <c r="D15" s="170">
        <v>269</v>
      </c>
      <c r="E15" s="170">
        <v>3971</v>
      </c>
      <c r="F15" s="301">
        <v>-1.2434717731907483</v>
      </c>
      <c r="G15" s="176">
        <v>160</v>
      </c>
      <c r="H15" s="176">
        <v>7</v>
      </c>
      <c r="I15" s="266">
        <v>127</v>
      </c>
      <c r="J15" s="266">
        <v>11</v>
      </c>
      <c r="K15" s="266">
        <v>3</v>
      </c>
      <c r="L15" s="267">
        <v>12</v>
      </c>
      <c r="M15" s="170">
        <v>71935</v>
      </c>
      <c r="N15" s="170">
        <v>3811</v>
      </c>
      <c r="O15" s="288">
        <v>5.52026134704942</v>
      </c>
      <c r="P15" s="289">
        <v>5.2978383262667688</v>
      </c>
    </row>
    <row r="16" spans="1:16" ht="20.100000000000001" customHeight="1" x14ac:dyDescent="0.2">
      <c r="A16" s="64" t="s">
        <v>8</v>
      </c>
      <c r="B16" s="151">
        <v>3008</v>
      </c>
      <c r="C16" s="170">
        <v>108</v>
      </c>
      <c r="D16" s="170">
        <v>158</v>
      </c>
      <c r="E16" s="170">
        <v>2929</v>
      </c>
      <c r="F16" s="301">
        <v>-2.6263297872340416</v>
      </c>
      <c r="G16" s="176">
        <v>183</v>
      </c>
      <c r="H16" s="176">
        <v>0</v>
      </c>
      <c r="I16" s="266">
        <v>114</v>
      </c>
      <c r="J16" s="266">
        <v>21</v>
      </c>
      <c r="K16" s="266">
        <v>2</v>
      </c>
      <c r="L16" s="267">
        <v>46</v>
      </c>
      <c r="M16" s="170">
        <v>36936</v>
      </c>
      <c r="N16" s="170">
        <v>2746</v>
      </c>
      <c r="O16" s="288">
        <v>7.9299328568334415</v>
      </c>
      <c r="P16" s="289">
        <v>7.4344812648906213</v>
      </c>
    </row>
    <row r="17" spans="1:16" ht="20.100000000000001" customHeight="1" x14ac:dyDescent="0.2">
      <c r="A17" s="64" t="s">
        <v>9</v>
      </c>
      <c r="B17" s="151">
        <v>2495</v>
      </c>
      <c r="C17" s="170">
        <v>187</v>
      </c>
      <c r="D17" s="170">
        <v>161</v>
      </c>
      <c r="E17" s="170">
        <v>2502</v>
      </c>
      <c r="F17" s="301">
        <v>0.28056112224449237</v>
      </c>
      <c r="G17" s="176">
        <v>174</v>
      </c>
      <c r="H17" s="176">
        <v>0</v>
      </c>
      <c r="I17" s="266">
        <v>89</v>
      </c>
      <c r="J17" s="266">
        <v>31</v>
      </c>
      <c r="K17" s="266">
        <v>15</v>
      </c>
      <c r="L17" s="267">
        <v>39</v>
      </c>
      <c r="M17" s="170">
        <v>31437</v>
      </c>
      <c r="N17" s="170">
        <v>2328</v>
      </c>
      <c r="O17" s="288">
        <v>7.9587746922416258</v>
      </c>
      <c r="P17" s="289">
        <v>7.4052867640041988</v>
      </c>
    </row>
    <row r="18" spans="1:16" ht="20.100000000000001" customHeight="1" x14ac:dyDescent="0.2">
      <c r="A18" s="64" t="s">
        <v>10</v>
      </c>
      <c r="B18" s="151">
        <v>2291</v>
      </c>
      <c r="C18" s="170">
        <v>142</v>
      </c>
      <c r="D18" s="170">
        <v>133</v>
      </c>
      <c r="E18" s="170">
        <v>2278</v>
      </c>
      <c r="F18" s="301">
        <v>-0.56743780008730482</v>
      </c>
      <c r="G18" s="176">
        <v>95</v>
      </c>
      <c r="H18" s="176">
        <v>4</v>
      </c>
      <c r="I18" s="266">
        <v>76</v>
      </c>
      <c r="J18" s="266">
        <v>15</v>
      </c>
      <c r="K18" s="266">
        <v>0</v>
      </c>
      <c r="L18" s="267">
        <v>0</v>
      </c>
      <c r="M18" s="170">
        <v>35117</v>
      </c>
      <c r="N18" s="170">
        <v>2183</v>
      </c>
      <c r="O18" s="288">
        <v>6.4868866930546458</v>
      </c>
      <c r="P18" s="289">
        <v>6.2163624455391977</v>
      </c>
    </row>
    <row r="19" spans="1:16" ht="20.100000000000001" customHeight="1" x14ac:dyDescent="0.2">
      <c r="A19" s="65" t="s">
        <v>11</v>
      </c>
      <c r="B19" s="152">
        <v>21741</v>
      </c>
      <c r="C19" s="171">
        <v>1129</v>
      </c>
      <c r="D19" s="171">
        <v>1199</v>
      </c>
      <c r="E19" s="171">
        <v>21600</v>
      </c>
      <c r="F19" s="302">
        <v>-0.64854422519663046</v>
      </c>
      <c r="G19" s="177">
        <v>999</v>
      </c>
      <c r="H19" s="177">
        <v>29</v>
      </c>
      <c r="I19" s="268">
        <v>715</v>
      </c>
      <c r="J19" s="268">
        <v>118</v>
      </c>
      <c r="K19" s="268">
        <v>20</v>
      </c>
      <c r="L19" s="269">
        <v>117</v>
      </c>
      <c r="M19" s="171">
        <v>336235</v>
      </c>
      <c r="N19" s="171">
        <v>20601</v>
      </c>
      <c r="O19" s="290">
        <v>6.4240783975493327</v>
      </c>
      <c r="P19" s="291">
        <v>6.1269647716626761</v>
      </c>
    </row>
    <row r="20" spans="1:16" ht="20.100000000000001" customHeight="1" x14ac:dyDescent="0.2">
      <c r="A20" s="64" t="s">
        <v>12</v>
      </c>
      <c r="B20" s="151">
        <v>7462</v>
      </c>
      <c r="C20" s="170">
        <v>376</v>
      </c>
      <c r="D20" s="170">
        <v>338</v>
      </c>
      <c r="E20" s="170">
        <v>7419</v>
      </c>
      <c r="F20" s="301">
        <v>-0.57625301527740191</v>
      </c>
      <c r="G20" s="176">
        <v>845</v>
      </c>
      <c r="H20" s="176">
        <v>12</v>
      </c>
      <c r="I20" s="266">
        <v>549</v>
      </c>
      <c r="J20" s="266">
        <v>114</v>
      </c>
      <c r="K20" s="266">
        <v>125</v>
      </c>
      <c r="L20" s="267">
        <v>45</v>
      </c>
      <c r="M20" s="170">
        <v>63571</v>
      </c>
      <c r="N20" s="170">
        <v>6574</v>
      </c>
      <c r="O20" s="288">
        <v>11.670415755611836</v>
      </c>
      <c r="P20" s="289">
        <v>10.341193311415582</v>
      </c>
    </row>
    <row r="21" spans="1:16" ht="20.100000000000001" customHeight="1" x14ac:dyDescent="0.2">
      <c r="A21" s="64" t="s">
        <v>13</v>
      </c>
      <c r="B21" s="151">
        <v>3140</v>
      </c>
      <c r="C21" s="170">
        <v>126</v>
      </c>
      <c r="D21" s="170">
        <v>199</v>
      </c>
      <c r="E21" s="170">
        <v>3099</v>
      </c>
      <c r="F21" s="301">
        <v>-1.3057324840764295</v>
      </c>
      <c r="G21" s="176">
        <v>432</v>
      </c>
      <c r="H21" s="176">
        <v>1</v>
      </c>
      <c r="I21" s="266">
        <v>287</v>
      </c>
      <c r="J21" s="266">
        <v>64</v>
      </c>
      <c r="K21" s="266">
        <v>13</v>
      </c>
      <c r="L21" s="267">
        <v>67</v>
      </c>
      <c r="M21" s="170">
        <v>49087</v>
      </c>
      <c r="N21" s="170">
        <v>2667</v>
      </c>
      <c r="O21" s="288">
        <v>6.3132805019658971</v>
      </c>
      <c r="P21" s="289">
        <v>5.4332104223114062</v>
      </c>
    </row>
    <row r="22" spans="1:16" ht="20.100000000000001" customHeight="1" x14ac:dyDescent="0.2">
      <c r="A22" s="64" t="s">
        <v>14</v>
      </c>
      <c r="B22" s="151">
        <v>2003</v>
      </c>
      <c r="C22" s="170">
        <v>121</v>
      </c>
      <c r="D22" s="170">
        <v>89</v>
      </c>
      <c r="E22" s="170">
        <v>2027</v>
      </c>
      <c r="F22" s="301">
        <v>1.1982026959560699</v>
      </c>
      <c r="G22" s="176">
        <v>180</v>
      </c>
      <c r="H22" s="176">
        <v>2</v>
      </c>
      <c r="I22" s="266">
        <v>113</v>
      </c>
      <c r="J22" s="266">
        <v>35</v>
      </c>
      <c r="K22" s="266">
        <v>28</v>
      </c>
      <c r="L22" s="267">
        <v>2</v>
      </c>
      <c r="M22" s="170">
        <v>23479</v>
      </c>
      <c r="N22" s="170">
        <v>1847</v>
      </c>
      <c r="O22" s="288">
        <v>8.633246731121428</v>
      </c>
      <c r="P22" s="289">
        <v>7.8666041994974236</v>
      </c>
    </row>
    <row r="23" spans="1:16" ht="20.100000000000001" customHeight="1" x14ac:dyDescent="0.2">
      <c r="A23" s="64" t="s">
        <v>15</v>
      </c>
      <c r="B23" s="151">
        <v>2671</v>
      </c>
      <c r="C23" s="170">
        <v>203</v>
      </c>
      <c r="D23" s="170">
        <v>185</v>
      </c>
      <c r="E23" s="170">
        <v>2714</v>
      </c>
      <c r="F23" s="301">
        <v>1.6098839385997792</v>
      </c>
      <c r="G23" s="176">
        <v>298</v>
      </c>
      <c r="H23" s="176">
        <v>0</v>
      </c>
      <c r="I23" s="266">
        <v>238</v>
      </c>
      <c r="J23" s="266">
        <v>31</v>
      </c>
      <c r="K23" s="266">
        <v>22</v>
      </c>
      <c r="L23" s="267">
        <v>7</v>
      </c>
      <c r="M23" s="170">
        <v>32185</v>
      </c>
      <c r="N23" s="170">
        <v>2416</v>
      </c>
      <c r="O23" s="288">
        <v>8.4324996116203206</v>
      </c>
      <c r="P23" s="289">
        <v>7.5066024545595775</v>
      </c>
    </row>
    <row r="24" spans="1:16" ht="20.100000000000001" customHeight="1" x14ac:dyDescent="0.2">
      <c r="A24" s="64" t="s">
        <v>16</v>
      </c>
      <c r="B24" s="151">
        <v>3796</v>
      </c>
      <c r="C24" s="170">
        <v>252</v>
      </c>
      <c r="D24" s="170">
        <v>152</v>
      </c>
      <c r="E24" s="170">
        <v>3876</v>
      </c>
      <c r="F24" s="301">
        <v>2.1074815595363532</v>
      </c>
      <c r="G24" s="176">
        <v>269</v>
      </c>
      <c r="H24" s="176">
        <v>7</v>
      </c>
      <c r="I24" s="266">
        <v>209</v>
      </c>
      <c r="J24" s="266">
        <v>23</v>
      </c>
      <c r="K24" s="266">
        <v>16</v>
      </c>
      <c r="L24" s="267">
        <v>14</v>
      </c>
      <c r="M24" s="170">
        <v>32072</v>
      </c>
      <c r="N24" s="170">
        <v>3607</v>
      </c>
      <c r="O24" s="288">
        <v>12.085308056872037</v>
      </c>
      <c r="P24" s="289">
        <v>11.246570217011724</v>
      </c>
    </row>
    <row r="25" spans="1:16" ht="20.100000000000001" customHeight="1" x14ac:dyDescent="0.2">
      <c r="A25" s="64" t="s">
        <v>17</v>
      </c>
      <c r="B25" s="151">
        <v>2198</v>
      </c>
      <c r="C25" s="170">
        <v>143</v>
      </c>
      <c r="D25" s="170">
        <v>89</v>
      </c>
      <c r="E25" s="170">
        <v>2232</v>
      </c>
      <c r="F25" s="301">
        <v>1.5468607825295777</v>
      </c>
      <c r="G25" s="176">
        <v>211</v>
      </c>
      <c r="H25" s="176">
        <v>1</v>
      </c>
      <c r="I25" s="266">
        <v>163</v>
      </c>
      <c r="J25" s="266">
        <v>22</v>
      </c>
      <c r="K25" s="266">
        <v>21</v>
      </c>
      <c r="L25" s="267">
        <v>4</v>
      </c>
      <c r="M25" s="170">
        <v>24450</v>
      </c>
      <c r="N25" s="170">
        <v>2021</v>
      </c>
      <c r="O25" s="288">
        <v>9.1288343558282214</v>
      </c>
      <c r="P25" s="289">
        <v>8.2658486707566468</v>
      </c>
    </row>
    <row r="26" spans="1:16" ht="20.100000000000001" customHeight="1" x14ac:dyDescent="0.2">
      <c r="A26" s="66" t="s">
        <v>18</v>
      </c>
      <c r="B26" s="151">
        <v>4755</v>
      </c>
      <c r="C26" s="170">
        <v>361</v>
      </c>
      <c r="D26" s="170">
        <v>348</v>
      </c>
      <c r="E26" s="170">
        <v>4667</v>
      </c>
      <c r="F26" s="301">
        <v>-1.8506834910620427</v>
      </c>
      <c r="G26" s="176">
        <v>364</v>
      </c>
      <c r="H26" s="176">
        <v>7</v>
      </c>
      <c r="I26" s="266">
        <v>208</v>
      </c>
      <c r="J26" s="266">
        <v>132</v>
      </c>
      <c r="K26" s="266">
        <v>5</v>
      </c>
      <c r="L26" s="267">
        <v>12</v>
      </c>
      <c r="M26" s="170">
        <v>66825</v>
      </c>
      <c r="N26" s="170">
        <v>4303</v>
      </c>
      <c r="O26" s="288">
        <v>6.9839132061354281</v>
      </c>
      <c r="P26" s="289">
        <v>6.4392068836513285</v>
      </c>
    </row>
    <row r="27" spans="1:16" ht="20.100000000000001" customHeight="1" x14ac:dyDescent="0.2">
      <c r="A27" s="65" t="s">
        <v>19</v>
      </c>
      <c r="B27" s="152">
        <v>26025</v>
      </c>
      <c r="C27" s="171">
        <v>1582</v>
      </c>
      <c r="D27" s="171">
        <v>1400</v>
      </c>
      <c r="E27" s="171">
        <v>26034</v>
      </c>
      <c r="F27" s="302">
        <v>3.4582132564835888E-2</v>
      </c>
      <c r="G27" s="177">
        <v>2599</v>
      </c>
      <c r="H27" s="177">
        <v>30</v>
      </c>
      <c r="I27" s="268">
        <v>1767</v>
      </c>
      <c r="J27" s="268">
        <v>421</v>
      </c>
      <c r="K27" s="268">
        <v>230</v>
      </c>
      <c r="L27" s="269">
        <v>151</v>
      </c>
      <c r="M27" s="171">
        <v>291669</v>
      </c>
      <c r="N27" s="171">
        <v>23435</v>
      </c>
      <c r="O27" s="290">
        <v>8.9258714501712557</v>
      </c>
      <c r="P27" s="291">
        <v>8.0347928645142268</v>
      </c>
    </row>
    <row r="28" spans="1:16" ht="20.100000000000001" customHeight="1" x14ac:dyDescent="0.2">
      <c r="A28" s="64" t="s">
        <v>20</v>
      </c>
      <c r="B28" s="151">
        <v>2088</v>
      </c>
      <c r="C28" s="170">
        <v>164</v>
      </c>
      <c r="D28" s="170">
        <v>96</v>
      </c>
      <c r="E28" s="170">
        <v>2143</v>
      </c>
      <c r="F28" s="301">
        <v>2.6340996168582365</v>
      </c>
      <c r="G28" s="176">
        <v>193</v>
      </c>
      <c r="H28" s="176">
        <v>1</v>
      </c>
      <c r="I28" s="266">
        <v>145</v>
      </c>
      <c r="J28" s="266">
        <v>33</v>
      </c>
      <c r="K28" s="266">
        <v>10</v>
      </c>
      <c r="L28" s="267">
        <v>4</v>
      </c>
      <c r="M28" s="170">
        <v>19045</v>
      </c>
      <c r="N28" s="170">
        <v>1950</v>
      </c>
      <c r="O28" s="288">
        <v>11.252297190863743</v>
      </c>
      <c r="P28" s="289">
        <v>10.238907849829351</v>
      </c>
    </row>
    <row r="29" spans="1:16" ht="20.100000000000001" customHeight="1" x14ac:dyDescent="0.2">
      <c r="A29" s="64" t="s">
        <v>21</v>
      </c>
      <c r="B29" s="151">
        <v>2707</v>
      </c>
      <c r="C29" s="170">
        <v>159</v>
      </c>
      <c r="D29" s="170">
        <v>176</v>
      </c>
      <c r="E29" s="170">
        <v>2700</v>
      </c>
      <c r="F29" s="301">
        <v>-0.25858884373845115</v>
      </c>
      <c r="G29" s="176">
        <v>234</v>
      </c>
      <c r="H29" s="176">
        <v>1</v>
      </c>
      <c r="I29" s="266">
        <v>187</v>
      </c>
      <c r="J29" s="266">
        <v>32</v>
      </c>
      <c r="K29" s="266">
        <v>5</v>
      </c>
      <c r="L29" s="267">
        <v>9</v>
      </c>
      <c r="M29" s="170">
        <v>31139</v>
      </c>
      <c r="N29" s="170">
        <v>2466</v>
      </c>
      <c r="O29" s="288">
        <v>8.6707986769003504</v>
      </c>
      <c r="P29" s="289">
        <v>7.9193294582356533</v>
      </c>
    </row>
    <row r="30" spans="1:16" ht="20.100000000000001" customHeight="1" x14ac:dyDescent="0.2">
      <c r="A30" s="64" t="s">
        <v>22</v>
      </c>
      <c r="B30" s="151">
        <v>1104</v>
      </c>
      <c r="C30" s="170">
        <v>91</v>
      </c>
      <c r="D30" s="170">
        <v>49</v>
      </c>
      <c r="E30" s="170">
        <v>1143</v>
      </c>
      <c r="F30" s="301">
        <v>3.5326086956521721</v>
      </c>
      <c r="G30" s="176">
        <v>95</v>
      </c>
      <c r="H30" s="176">
        <v>0</v>
      </c>
      <c r="I30" s="266">
        <v>52</v>
      </c>
      <c r="J30" s="266">
        <v>25</v>
      </c>
      <c r="K30" s="266">
        <v>3</v>
      </c>
      <c r="L30" s="267">
        <v>15</v>
      </c>
      <c r="M30" s="170">
        <v>13544</v>
      </c>
      <c r="N30" s="170">
        <v>1048</v>
      </c>
      <c r="O30" s="288">
        <v>8.439161252215003</v>
      </c>
      <c r="P30" s="289">
        <v>7.7377436503248669</v>
      </c>
    </row>
    <row r="31" spans="1:16" ht="20.100000000000001" customHeight="1" x14ac:dyDescent="0.2">
      <c r="A31" s="64" t="s">
        <v>23</v>
      </c>
      <c r="B31" s="151">
        <v>2719</v>
      </c>
      <c r="C31" s="170">
        <v>197</v>
      </c>
      <c r="D31" s="170">
        <v>135</v>
      </c>
      <c r="E31" s="170">
        <v>2771</v>
      </c>
      <c r="F31" s="301">
        <v>1.9124678190511162</v>
      </c>
      <c r="G31" s="176">
        <v>337</v>
      </c>
      <c r="H31" s="176">
        <v>1</v>
      </c>
      <c r="I31" s="266">
        <v>234</v>
      </c>
      <c r="J31" s="266">
        <v>50</v>
      </c>
      <c r="K31" s="266">
        <v>31</v>
      </c>
      <c r="L31" s="267">
        <v>21</v>
      </c>
      <c r="M31" s="170">
        <v>31637</v>
      </c>
      <c r="N31" s="170">
        <v>2434</v>
      </c>
      <c r="O31" s="288">
        <v>8.7587318645889312</v>
      </c>
      <c r="P31" s="289">
        <v>7.6935234061383824</v>
      </c>
    </row>
    <row r="32" spans="1:16" ht="20.100000000000001" customHeight="1" x14ac:dyDescent="0.2">
      <c r="A32" s="64" t="s">
        <v>24</v>
      </c>
      <c r="B32" s="151">
        <v>2970</v>
      </c>
      <c r="C32" s="170">
        <v>95</v>
      </c>
      <c r="D32" s="170">
        <v>77</v>
      </c>
      <c r="E32" s="170">
        <v>2983</v>
      </c>
      <c r="F32" s="301">
        <v>0.43771043771043594</v>
      </c>
      <c r="G32" s="176">
        <v>349</v>
      </c>
      <c r="H32" s="176">
        <v>5</v>
      </c>
      <c r="I32" s="266">
        <v>245</v>
      </c>
      <c r="J32" s="266">
        <v>42</v>
      </c>
      <c r="K32" s="266">
        <v>41</v>
      </c>
      <c r="L32" s="267">
        <v>16</v>
      </c>
      <c r="M32" s="170">
        <v>23120</v>
      </c>
      <c r="N32" s="170">
        <v>2634</v>
      </c>
      <c r="O32" s="288">
        <v>12.902249134948097</v>
      </c>
      <c r="P32" s="289">
        <v>11.39273356401384</v>
      </c>
    </row>
    <row r="33" spans="1:16" ht="20.100000000000001" customHeight="1" x14ac:dyDescent="0.2">
      <c r="A33" s="64" t="s">
        <v>25</v>
      </c>
      <c r="B33" s="151">
        <v>3795</v>
      </c>
      <c r="C33" s="170">
        <v>177</v>
      </c>
      <c r="D33" s="170">
        <v>169</v>
      </c>
      <c r="E33" s="170">
        <v>3770</v>
      </c>
      <c r="F33" s="301">
        <v>-0.65876152832674961</v>
      </c>
      <c r="G33" s="176">
        <v>405</v>
      </c>
      <c r="H33" s="176">
        <v>0</v>
      </c>
      <c r="I33" s="266">
        <v>242</v>
      </c>
      <c r="J33" s="266">
        <v>77</v>
      </c>
      <c r="K33" s="266">
        <v>78</v>
      </c>
      <c r="L33" s="267">
        <v>8</v>
      </c>
      <c r="M33" s="170">
        <v>31946</v>
      </c>
      <c r="N33" s="170">
        <v>3365</v>
      </c>
      <c r="O33" s="288">
        <v>11.801164465034747</v>
      </c>
      <c r="P33" s="289">
        <v>10.533400112690165</v>
      </c>
    </row>
    <row r="34" spans="1:16" ht="20.100000000000001" customHeight="1" x14ac:dyDescent="0.2">
      <c r="A34" s="64" t="s">
        <v>26</v>
      </c>
      <c r="B34" s="151">
        <v>9512</v>
      </c>
      <c r="C34" s="170">
        <v>525</v>
      </c>
      <c r="D34" s="170">
        <v>358</v>
      </c>
      <c r="E34" s="170">
        <v>9623</v>
      </c>
      <c r="F34" s="301">
        <v>1.1669470142977332</v>
      </c>
      <c r="G34" s="176">
        <v>1035</v>
      </c>
      <c r="H34" s="176">
        <v>32</v>
      </c>
      <c r="I34" s="266">
        <v>582</v>
      </c>
      <c r="J34" s="266">
        <v>142</v>
      </c>
      <c r="K34" s="266">
        <v>231</v>
      </c>
      <c r="L34" s="267">
        <v>48</v>
      </c>
      <c r="M34" s="170">
        <v>68846</v>
      </c>
      <c r="N34" s="170">
        <v>8588</v>
      </c>
      <c r="O34" s="288">
        <v>13.977573134241641</v>
      </c>
      <c r="P34" s="289">
        <v>12.474217819481161</v>
      </c>
    </row>
    <row r="35" spans="1:16" ht="20.100000000000001" customHeight="1" x14ac:dyDescent="0.2">
      <c r="A35" s="64" t="s">
        <v>27</v>
      </c>
      <c r="B35" s="151">
        <v>1835</v>
      </c>
      <c r="C35" s="170">
        <v>98</v>
      </c>
      <c r="D35" s="170">
        <v>105</v>
      </c>
      <c r="E35" s="170">
        <v>1854</v>
      </c>
      <c r="F35" s="301">
        <v>1.0354223433242566</v>
      </c>
      <c r="G35" s="176">
        <v>247</v>
      </c>
      <c r="H35" s="176">
        <v>0</v>
      </c>
      <c r="I35" s="266">
        <v>139</v>
      </c>
      <c r="J35" s="266">
        <v>33</v>
      </c>
      <c r="K35" s="266">
        <v>72</v>
      </c>
      <c r="L35" s="267">
        <v>3</v>
      </c>
      <c r="M35" s="170">
        <v>22472</v>
      </c>
      <c r="N35" s="170">
        <v>1607</v>
      </c>
      <c r="O35" s="288">
        <v>8.2502669989320037</v>
      </c>
      <c r="P35" s="289">
        <v>7.1511213955144175</v>
      </c>
    </row>
    <row r="36" spans="1:16" ht="20.100000000000001" customHeight="1" x14ac:dyDescent="0.2">
      <c r="A36" s="66" t="s">
        <v>28</v>
      </c>
      <c r="B36" s="151">
        <v>4743</v>
      </c>
      <c r="C36" s="170">
        <v>350</v>
      </c>
      <c r="D36" s="170">
        <v>290</v>
      </c>
      <c r="E36" s="170">
        <v>4779</v>
      </c>
      <c r="F36" s="301">
        <v>0.75901328273245383</v>
      </c>
      <c r="G36" s="176">
        <v>389</v>
      </c>
      <c r="H36" s="176">
        <v>0</v>
      </c>
      <c r="I36" s="266">
        <v>251</v>
      </c>
      <c r="J36" s="266">
        <v>85</v>
      </c>
      <c r="K36" s="266">
        <v>30</v>
      </c>
      <c r="L36" s="267">
        <v>23</v>
      </c>
      <c r="M36" s="170">
        <v>56143</v>
      </c>
      <c r="N36" s="170">
        <v>4390</v>
      </c>
      <c r="O36" s="288">
        <v>8.5121920809361811</v>
      </c>
      <c r="P36" s="289">
        <v>7.8193185259070583</v>
      </c>
    </row>
    <row r="37" spans="1:16" ht="20.100000000000001" customHeight="1" x14ac:dyDescent="0.2">
      <c r="A37" s="65" t="s">
        <v>29</v>
      </c>
      <c r="B37" s="152">
        <v>31473</v>
      </c>
      <c r="C37" s="171">
        <v>1856</v>
      </c>
      <c r="D37" s="171">
        <v>1455</v>
      </c>
      <c r="E37" s="171">
        <v>31766</v>
      </c>
      <c r="F37" s="302">
        <v>0.93095669303848183</v>
      </c>
      <c r="G37" s="177">
        <v>3284</v>
      </c>
      <c r="H37" s="177">
        <v>40</v>
      </c>
      <c r="I37" s="268">
        <v>2077</v>
      </c>
      <c r="J37" s="268">
        <v>519</v>
      </c>
      <c r="K37" s="268">
        <v>501</v>
      </c>
      <c r="L37" s="269">
        <v>147</v>
      </c>
      <c r="M37" s="171">
        <v>297892</v>
      </c>
      <c r="N37" s="171">
        <v>28482</v>
      </c>
      <c r="O37" s="290">
        <v>10.663596202650625</v>
      </c>
      <c r="P37" s="291">
        <v>9.5611832476199439</v>
      </c>
    </row>
    <row r="38" spans="1:16" ht="20.100000000000001" customHeight="1" x14ac:dyDescent="0.2">
      <c r="A38" s="64" t="s">
        <v>30</v>
      </c>
      <c r="B38" s="151">
        <v>9278</v>
      </c>
      <c r="C38" s="170">
        <v>272</v>
      </c>
      <c r="D38" s="170">
        <v>296</v>
      </c>
      <c r="E38" s="170">
        <v>9352</v>
      </c>
      <c r="F38" s="301">
        <v>0.79758568657038609</v>
      </c>
      <c r="G38" s="176">
        <v>886</v>
      </c>
      <c r="H38" s="176">
        <v>3</v>
      </c>
      <c r="I38" s="266">
        <v>602</v>
      </c>
      <c r="J38" s="266">
        <v>66</v>
      </c>
      <c r="K38" s="266">
        <v>161</v>
      </c>
      <c r="L38" s="267">
        <v>54</v>
      </c>
      <c r="M38" s="170">
        <v>54686</v>
      </c>
      <c r="N38" s="170">
        <v>8466</v>
      </c>
      <c r="O38" s="288">
        <v>17.101269063380023</v>
      </c>
      <c r="P38" s="289">
        <v>15.481110339026442</v>
      </c>
    </row>
    <row r="39" spans="1:16" ht="20.100000000000001" customHeight="1" x14ac:dyDescent="0.2">
      <c r="A39" s="64" t="s">
        <v>31</v>
      </c>
      <c r="B39" s="151">
        <v>8451</v>
      </c>
      <c r="C39" s="170">
        <v>323</v>
      </c>
      <c r="D39" s="170">
        <v>330</v>
      </c>
      <c r="E39" s="170">
        <v>8358</v>
      </c>
      <c r="F39" s="301">
        <v>-1.1004614838480649</v>
      </c>
      <c r="G39" s="176">
        <v>1103</v>
      </c>
      <c r="H39" s="176">
        <v>1</v>
      </c>
      <c r="I39" s="266">
        <v>758</v>
      </c>
      <c r="J39" s="266">
        <v>71</v>
      </c>
      <c r="K39" s="266">
        <v>204</v>
      </c>
      <c r="L39" s="267">
        <v>69</v>
      </c>
      <c r="M39" s="170">
        <v>56209</v>
      </c>
      <c r="N39" s="170">
        <v>7255</v>
      </c>
      <c r="O39" s="288">
        <v>14.869504883559573</v>
      </c>
      <c r="P39" s="289">
        <v>12.907185682008219</v>
      </c>
    </row>
    <row r="40" spans="1:16" ht="20.100000000000001" customHeight="1" x14ac:dyDescent="0.2">
      <c r="A40" s="66" t="s">
        <v>32</v>
      </c>
      <c r="B40" s="151">
        <v>7752</v>
      </c>
      <c r="C40" s="170">
        <v>466</v>
      </c>
      <c r="D40" s="170">
        <v>395</v>
      </c>
      <c r="E40" s="170">
        <v>7794</v>
      </c>
      <c r="F40" s="301">
        <v>0.54179566563468029</v>
      </c>
      <c r="G40" s="176">
        <v>677</v>
      </c>
      <c r="H40" s="176">
        <v>2</v>
      </c>
      <c r="I40" s="266">
        <v>431</v>
      </c>
      <c r="J40" s="266">
        <v>89</v>
      </c>
      <c r="K40" s="266">
        <v>95</v>
      </c>
      <c r="L40" s="267">
        <v>60</v>
      </c>
      <c r="M40" s="170">
        <v>82327</v>
      </c>
      <c r="N40" s="170">
        <v>7117</v>
      </c>
      <c r="O40" s="288">
        <v>9.467125001518335</v>
      </c>
      <c r="P40" s="289">
        <v>8.6447945388511673</v>
      </c>
    </row>
    <row r="41" spans="1:16" ht="20.100000000000001" customHeight="1" x14ac:dyDescent="0.2">
      <c r="A41" s="64" t="s">
        <v>33</v>
      </c>
      <c r="B41" s="151">
        <v>8716</v>
      </c>
      <c r="C41" s="170">
        <v>57</v>
      </c>
      <c r="D41" s="170">
        <v>355</v>
      </c>
      <c r="E41" s="170">
        <v>8814</v>
      </c>
      <c r="F41" s="301">
        <v>1.1243689765947664</v>
      </c>
      <c r="G41" s="176">
        <v>962</v>
      </c>
      <c r="H41" s="176">
        <v>1</v>
      </c>
      <c r="I41" s="266">
        <v>653</v>
      </c>
      <c r="J41" s="266">
        <v>129</v>
      </c>
      <c r="K41" s="266">
        <v>48</v>
      </c>
      <c r="L41" s="267">
        <v>131</v>
      </c>
      <c r="M41" s="170">
        <v>72362</v>
      </c>
      <c r="N41" s="170">
        <v>7852</v>
      </c>
      <c r="O41" s="288">
        <v>12.180426190541997</v>
      </c>
      <c r="P41" s="289">
        <v>10.850999143196706</v>
      </c>
    </row>
    <row r="42" spans="1:16" ht="20.100000000000001" customHeight="1" x14ac:dyDescent="0.2">
      <c r="A42" s="64" t="s">
        <v>34</v>
      </c>
      <c r="B42" s="151">
        <v>2531</v>
      </c>
      <c r="C42" s="170">
        <v>130</v>
      </c>
      <c r="D42" s="170">
        <v>155</v>
      </c>
      <c r="E42" s="170">
        <v>2566</v>
      </c>
      <c r="F42" s="301">
        <v>1.382852627419993</v>
      </c>
      <c r="G42" s="176">
        <v>295</v>
      </c>
      <c r="H42" s="176">
        <v>1</v>
      </c>
      <c r="I42" s="266">
        <v>200</v>
      </c>
      <c r="J42" s="266">
        <v>39</v>
      </c>
      <c r="K42" s="266">
        <v>8</v>
      </c>
      <c r="L42" s="267">
        <v>47</v>
      </c>
      <c r="M42" s="170">
        <v>26611</v>
      </c>
      <c r="N42" s="170">
        <v>2271</v>
      </c>
      <c r="O42" s="288">
        <v>9.6426289880124756</v>
      </c>
      <c r="P42" s="289">
        <v>8.5340648603960769</v>
      </c>
    </row>
    <row r="43" spans="1:16" ht="20.100000000000001" customHeight="1" x14ac:dyDescent="0.2">
      <c r="A43" s="64" t="s">
        <v>35</v>
      </c>
      <c r="B43" s="151">
        <v>4879</v>
      </c>
      <c r="C43" s="170">
        <v>130</v>
      </c>
      <c r="D43" s="170">
        <v>192</v>
      </c>
      <c r="E43" s="170">
        <v>4800</v>
      </c>
      <c r="F43" s="301">
        <v>-1.6191842590694847</v>
      </c>
      <c r="G43" s="176">
        <v>601</v>
      </c>
      <c r="H43" s="176">
        <v>7</v>
      </c>
      <c r="I43" s="266">
        <v>368</v>
      </c>
      <c r="J43" s="266">
        <v>123</v>
      </c>
      <c r="K43" s="266">
        <v>41</v>
      </c>
      <c r="L43" s="267">
        <v>62</v>
      </c>
      <c r="M43" s="170">
        <v>37885</v>
      </c>
      <c r="N43" s="170">
        <v>4199</v>
      </c>
      <c r="O43" s="288">
        <v>12.669922132770226</v>
      </c>
      <c r="P43" s="289">
        <v>11.083542299062954</v>
      </c>
    </row>
    <row r="44" spans="1:16" ht="20.100000000000001" customHeight="1" x14ac:dyDescent="0.2">
      <c r="A44" s="64" t="s">
        <v>36</v>
      </c>
      <c r="B44" s="151">
        <v>2367</v>
      </c>
      <c r="C44" s="170">
        <v>127</v>
      </c>
      <c r="D44" s="170">
        <v>102</v>
      </c>
      <c r="E44" s="170">
        <v>2376</v>
      </c>
      <c r="F44" s="301">
        <v>0.38022813688212409</v>
      </c>
      <c r="G44" s="176">
        <v>227</v>
      </c>
      <c r="H44" s="176">
        <v>0</v>
      </c>
      <c r="I44" s="266">
        <v>170</v>
      </c>
      <c r="J44" s="266">
        <v>14</v>
      </c>
      <c r="K44" s="266">
        <v>36</v>
      </c>
      <c r="L44" s="267">
        <v>7</v>
      </c>
      <c r="M44" s="170">
        <v>20638</v>
      </c>
      <c r="N44" s="170">
        <v>2149</v>
      </c>
      <c r="O44" s="288">
        <v>11.51274348289563</v>
      </c>
      <c r="P44" s="289">
        <v>10.412830700649288</v>
      </c>
    </row>
    <row r="45" spans="1:16" ht="20.100000000000001" customHeight="1" x14ac:dyDescent="0.2">
      <c r="A45" s="65" t="s">
        <v>37</v>
      </c>
      <c r="B45" s="152">
        <v>43974</v>
      </c>
      <c r="C45" s="171">
        <v>1505</v>
      </c>
      <c r="D45" s="171">
        <v>1825</v>
      </c>
      <c r="E45" s="171">
        <v>44060</v>
      </c>
      <c r="F45" s="302">
        <v>0.19557010961023025</v>
      </c>
      <c r="G45" s="177">
        <v>4751</v>
      </c>
      <c r="H45" s="177">
        <v>15</v>
      </c>
      <c r="I45" s="268">
        <v>3182</v>
      </c>
      <c r="J45" s="268">
        <v>531</v>
      </c>
      <c r="K45" s="268">
        <v>593</v>
      </c>
      <c r="L45" s="269">
        <v>430</v>
      </c>
      <c r="M45" s="171">
        <v>350718</v>
      </c>
      <c r="N45" s="171">
        <v>39309</v>
      </c>
      <c r="O45" s="290">
        <v>12.562799742243056</v>
      </c>
      <c r="P45" s="291">
        <v>11.208150137717482</v>
      </c>
    </row>
    <row r="46" spans="1:16" ht="20.100000000000001" customHeight="1" x14ac:dyDescent="0.2">
      <c r="A46" s="64" t="s">
        <v>38</v>
      </c>
      <c r="B46" s="151">
        <v>2166</v>
      </c>
      <c r="C46" s="170">
        <v>131</v>
      </c>
      <c r="D46" s="170">
        <v>74</v>
      </c>
      <c r="E46" s="170">
        <v>2244</v>
      </c>
      <c r="F46" s="301">
        <v>3.6011080332409904</v>
      </c>
      <c r="G46" s="176">
        <v>166</v>
      </c>
      <c r="H46" s="176">
        <v>0</v>
      </c>
      <c r="I46" s="266">
        <v>117</v>
      </c>
      <c r="J46" s="266">
        <v>11</v>
      </c>
      <c r="K46" s="266">
        <v>38</v>
      </c>
      <c r="L46" s="267">
        <v>0</v>
      </c>
      <c r="M46" s="170">
        <v>14534</v>
      </c>
      <c r="N46" s="170">
        <v>2078</v>
      </c>
      <c r="O46" s="288">
        <v>15.43965873125086</v>
      </c>
      <c r="P46" s="289">
        <v>14.297509288564743</v>
      </c>
    </row>
    <row r="47" spans="1:16" ht="20.100000000000001" customHeight="1" x14ac:dyDescent="0.2">
      <c r="A47" s="64" t="s">
        <v>39</v>
      </c>
      <c r="B47" s="151">
        <v>6227</v>
      </c>
      <c r="C47" s="170">
        <v>317</v>
      </c>
      <c r="D47" s="170">
        <v>198</v>
      </c>
      <c r="E47" s="170">
        <v>6276</v>
      </c>
      <c r="F47" s="301">
        <v>0.78689577645735653</v>
      </c>
      <c r="G47" s="176">
        <v>756</v>
      </c>
      <c r="H47" s="176">
        <v>8</v>
      </c>
      <c r="I47" s="266">
        <v>414</v>
      </c>
      <c r="J47" s="266">
        <v>136</v>
      </c>
      <c r="K47" s="266">
        <v>49</v>
      </c>
      <c r="L47" s="267">
        <v>149</v>
      </c>
      <c r="M47" s="170">
        <v>44629</v>
      </c>
      <c r="N47" s="170">
        <v>5520</v>
      </c>
      <c r="O47" s="288">
        <v>14.06260503260212</v>
      </c>
      <c r="P47" s="289">
        <v>12.368639225615631</v>
      </c>
    </row>
    <row r="48" spans="1:16" ht="20.100000000000001" customHeight="1" x14ac:dyDescent="0.2">
      <c r="A48" s="64" t="s">
        <v>40</v>
      </c>
      <c r="B48" s="151">
        <v>2650</v>
      </c>
      <c r="C48" s="170">
        <v>183</v>
      </c>
      <c r="D48" s="170">
        <v>156</v>
      </c>
      <c r="E48" s="170">
        <v>2679</v>
      </c>
      <c r="F48" s="301">
        <v>1.0943396226415132</v>
      </c>
      <c r="G48" s="176">
        <v>230</v>
      </c>
      <c r="H48" s="176">
        <v>2</v>
      </c>
      <c r="I48" s="266">
        <v>112</v>
      </c>
      <c r="J48" s="266">
        <v>34</v>
      </c>
      <c r="K48" s="266">
        <v>46</v>
      </c>
      <c r="L48" s="267">
        <v>36</v>
      </c>
      <c r="M48" s="170">
        <v>19361</v>
      </c>
      <c r="N48" s="170">
        <v>2449</v>
      </c>
      <c r="O48" s="288">
        <v>13.837095191364082</v>
      </c>
      <c r="P48" s="289">
        <v>12.649140023759104</v>
      </c>
    </row>
    <row r="49" spans="1:16" ht="20.100000000000001" customHeight="1" x14ac:dyDescent="0.2">
      <c r="A49" s="64" t="s">
        <v>41</v>
      </c>
      <c r="B49" s="151">
        <v>2235</v>
      </c>
      <c r="C49" s="170">
        <v>155</v>
      </c>
      <c r="D49" s="170">
        <v>119</v>
      </c>
      <c r="E49" s="170">
        <v>2257</v>
      </c>
      <c r="F49" s="301">
        <v>0.98434004474272285</v>
      </c>
      <c r="G49" s="176">
        <v>171</v>
      </c>
      <c r="H49" s="176">
        <v>1</v>
      </c>
      <c r="I49" s="266">
        <v>157</v>
      </c>
      <c r="J49" s="266">
        <v>13</v>
      </c>
      <c r="K49" s="266">
        <v>0</v>
      </c>
      <c r="L49" s="267">
        <v>0</v>
      </c>
      <c r="M49" s="170">
        <v>16986</v>
      </c>
      <c r="N49" s="170">
        <v>2086</v>
      </c>
      <c r="O49" s="288">
        <v>13.287413163781938</v>
      </c>
      <c r="P49" s="289">
        <v>12.280701754385964</v>
      </c>
    </row>
    <row r="50" spans="1:16" ht="20.100000000000001" customHeight="1" x14ac:dyDescent="0.2">
      <c r="A50" s="64" t="s">
        <v>42</v>
      </c>
      <c r="B50" s="151">
        <v>4951</v>
      </c>
      <c r="C50" s="170">
        <v>339</v>
      </c>
      <c r="D50" s="170">
        <v>283</v>
      </c>
      <c r="E50" s="170">
        <v>4963</v>
      </c>
      <c r="F50" s="301">
        <v>0.24237527772167766</v>
      </c>
      <c r="G50" s="176">
        <v>598</v>
      </c>
      <c r="H50" s="176">
        <v>2</v>
      </c>
      <c r="I50" s="266">
        <v>379</v>
      </c>
      <c r="J50" s="266">
        <v>93</v>
      </c>
      <c r="K50" s="266">
        <v>94</v>
      </c>
      <c r="L50" s="267">
        <v>30</v>
      </c>
      <c r="M50" s="170">
        <v>36245</v>
      </c>
      <c r="N50" s="170">
        <v>4365</v>
      </c>
      <c r="O50" s="288">
        <v>13.692923161815424</v>
      </c>
      <c r="P50" s="289">
        <v>12.043040419368188</v>
      </c>
    </row>
    <row r="51" spans="1:16" ht="20.100000000000001" customHeight="1" x14ac:dyDescent="0.2">
      <c r="A51" s="64" t="s">
        <v>43</v>
      </c>
      <c r="B51" s="151">
        <v>4414</v>
      </c>
      <c r="C51" s="170">
        <v>240</v>
      </c>
      <c r="D51" s="170">
        <v>253</v>
      </c>
      <c r="E51" s="170">
        <v>4414</v>
      </c>
      <c r="F51" s="301">
        <v>0</v>
      </c>
      <c r="G51" s="176">
        <v>485</v>
      </c>
      <c r="H51" s="176">
        <v>5</v>
      </c>
      <c r="I51" s="266">
        <v>300</v>
      </c>
      <c r="J51" s="266">
        <v>128</v>
      </c>
      <c r="K51" s="266">
        <v>50</v>
      </c>
      <c r="L51" s="267">
        <v>2</v>
      </c>
      <c r="M51" s="170">
        <v>47124</v>
      </c>
      <c r="N51" s="170">
        <v>3929</v>
      </c>
      <c r="O51" s="288">
        <v>9.3667770138358382</v>
      </c>
      <c r="P51" s="289">
        <v>8.3375774552245137</v>
      </c>
    </row>
    <row r="52" spans="1:16" ht="20.100000000000001" customHeight="1" x14ac:dyDescent="0.2">
      <c r="A52" s="64" t="s">
        <v>44</v>
      </c>
      <c r="B52" s="151">
        <v>3790</v>
      </c>
      <c r="C52" s="170">
        <v>181</v>
      </c>
      <c r="D52" s="170">
        <v>182</v>
      </c>
      <c r="E52" s="170">
        <v>3819</v>
      </c>
      <c r="F52" s="301">
        <v>0.76517150395778799</v>
      </c>
      <c r="G52" s="176">
        <v>423</v>
      </c>
      <c r="H52" s="176">
        <v>3</v>
      </c>
      <c r="I52" s="266">
        <v>218</v>
      </c>
      <c r="J52" s="266">
        <v>93</v>
      </c>
      <c r="K52" s="266">
        <v>48</v>
      </c>
      <c r="L52" s="267">
        <v>61</v>
      </c>
      <c r="M52" s="170">
        <v>27097</v>
      </c>
      <c r="N52" s="170">
        <v>3396</v>
      </c>
      <c r="O52" s="288">
        <v>14.093811123002546</v>
      </c>
      <c r="P52" s="289">
        <v>12.532752703251282</v>
      </c>
    </row>
    <row r="53" spans="1:16" ht="20.100000000000001" customHeight="1" x14ac:dyDescent="0.2">
      <c r="A53" s="64" t="s">
        <v>45</v>
      </c>
      <c r="B53" s="151">
        <v>3802</v>
      </c>
      <c r="C53" s="170">
        <v>172</v>
      </c>
      <c r="D53" s="170">
        <v>222</v>
      </c>
      <c r="E53" s="170">
        <v>3782</v>
      </c>
      <c r="F53" s="301">
        <v>-0.52603892688058806</v>
      </c>
      <c r="G53" s="176">
        <v>553</v>
      </c>
      <c r="H53" s="176">
        <v>1</v>
      </c>
      <c r="I53" s="266">
        <v>287</v>
      </c>
      <c r="J53" s="266">
        <v>78</v>
      </c>
      <c r="K53" s="266">
        <v>156</v>
      </c>
      <c r="L53" s="267">
        <v>31</v>
      </c>
      <c r="M53" s="170">
        <v>27203</v>
      </c>
      <c r="N53" s="170">
        <v>3229</v>
      </c>
      <c r="O53" s="288">
        <v>13.902878359004522</v>
      </c>
      <c r="P53" s="289">
        <v>11.870014336654046</v>
      </c>
    </row>
    <row r="54" spans="1:16" ht="20.100000000000001" customHeight="1" x14ac:dyDescent="0.2">
      <c r="A54" s="66" t="s">
        <v>46</v>
      </c>
      <c r="B54" s="151">
        <v>1144</v>
      </c>
      <c r="C54" s="170">
        <v>60</v>
      </c>
      <c r="D54" s="170">
        <v>25</v>
      </c>
      <c r="E54" s="170">
        <v>1166</v>
      </c>
      <c r="F54" s="301">
        <v>1.9230769230769198</v>
      </c>
      <c r="G54" s="176">
        <v>149</v>
      </c>
      <c r="H54" s="176">
        <v>4</v>
      </c>
      <c r="I54" s="266">
        <v>71</v>
      </c>
      <c r="J54" s="266">
        <v>20</v>
      </c>
      <c r="K54" s="266">
        <v>54</v>
      </c>
      <c r="L54" s="267">
        <v>0</v>
      </c>
      <c r="M54" s="170">
        <v>8069</v>
      </c>
      <c r="N54" s="170">
        <v>1017</v>
      </c>
      <c r="O54" s="288">
        <v>14.450365596728219</v>
      </c>
      <c r="P54" s="289">
        <v>12.603792291485934</v>
      </c>
    </row>
    <row r="55" spans="1:16" ht="20.100000000000001" customHeight="1" x14ac:dyDescent="0.2">
      <c r="A55" s="64" t="s">
        <v>47</v>
      </c>
      <c r="B55" s="151">
        <v>2090</v>
      </c>
      <c r="C55" s="170">
        <v>159</v>
      </c>
      <c r="D55" s="170">
        <v>109</v>
      </c>
      <c r="E55" s="170">
        <v>2158</v>
      </c>
      <c r="F55" s="301">
        <v>3.2535885167464045</v>
      </c>
      <c r="G55" s="176">
        <v>222</v>
      </c>
      <c r="H55" s="176">
        <v>3</v>
      </c>
      <c r="I55" s="266">
        <v>109</v>
      </c>
      <c r="J55" s="266">
        <v>36</v>
      </c>
      <c r="K55" s="266">
        <v>38</v>
      </c>
      <c r="L55" s="267">
        <v>36</v>
      </c>
      <c r="M55" s="170">
        <v>17322</v>
      </c>
      <c r="N55" s="170">
        <v>1936</v>
      </c>
      <c r="O55" s="288">
        <v>12.458145710656968</v>
      </c>
      <c r="P55" s="289">
        <v>11.176538505946196</v>
      </c>
    </row>
    <row r="56" spans="1:16" ht="20.100000000000001" customHeight="1" thickBot="1" x14ac:dyDescent="0.25">
      <c r="A56" s="66" t="s">
        <v>48</v>
      </c>
      <c r="B56" s="151">
        <v>7064</v>
      </c>
      <c r="C56" s="170">
        <v>304</v>
      </c>
      <c r="D56" s="170">
        <v>341</v>
      </c>
      <c r="E56" s="170">
        <v>7024</v>
      </c>
      <c r="F56" s="301">
        <v>-0.56625141562854253</v>
      </c>
      <c r="G56" s="176">
        <v>513</v>
      </c>
      <c r="H56" s="176">
        <v>5</v>
      </c>
      <c r="I56" s="266">
        <v>423</v>
      </c>
      <c r="J56" s="266">
        <v>58</v>
      </c>
      <c r="K56" s="266">
        <v>26</v>
      </c>
      <c r="L56" s="267">
        <v>1</v>
      </c>
      <c r="M56" s="170">
        <v>76215</v>
      </c>
      <c r="N56" s="170">
        <v>6511</v>
      </c>
      <c r="O56" s="288">
        <v>9.2160335891884806</v>
      </c>
      <c r="P56" s="289">
        <v>8.5429377419143204</v>
      </c>
    </row>
    <row r="57" spans="1:16" ht="20.100000000000001" customHeight="1" thickBot="1" x14ac:dyDescent="0.25">
      <c r="A57" s="67" t="s">
        <v>49</v>
      </c>
      <c r="B57" s="153">
        <v>40533</v>
      </c>
      <c r="C57" s="172">
        <v>2241</v>
      </c>
      <c r="D57" s="172">
        <v>1962</v>
      </c>
      <c r="E57" s="172">
        <v>40782</v>
      </c>
      <c r="F57" s="303">
        <v>0.61431426245282239</v>
      </c>
      <c r="G57" s="178">
        <v>4266</v>
      </c>
      <c r="H57" s="178">
        <v>34</v>
      </c>
      <c r="I57" s="270">
        <v>2587</v>
      </c>
      <c r="J57" s="270">
        <v>700</v>
      </c>
      <c r="K57" s="270">
        <v>599</v>
      </c>
      <c r="L57" s="271">
        <v>346</v>
      </c>
      <c r="M57" s="172">
        <v>334785</v>
      </c>
      <c r="N57" s="172">
        <v>36516</v>
      </c>
      <c r="O57" s="292">
        <v>12.18154935256956</v>
      </c>
      <c r="P57" s="293">
        <v>10.907298714100094</v>
      </c>
    </row>
    <row r="58" spans="1:16" ht="20.25" customHeight="1" x14ac:dyDescent="0.2">
      <c r="A58" s="66" t="s">
        <v>50</v>
      </c>
      <c r="B58" s="151">
        <v>5729</v>
      </c>
      <c r="C58" s="170">
        <v>235</v>
      </c>
      <c r="D58" s="170">
        <v>326</v>
      </c>
      <c r="E58" s="170">
        <v>5690</v>
      </c>
      <c r="F58" s="301">
        <v>-0.68074707627857833</v>
      </c>
      <c r="G58" s="176">
        <v>504</v>
      </c>
      <c r="H58" s="176">
        <v>4</v>
      </c>
      <c r="I58" s="266">
        <v>346</v>
      </c>
      <c r="J58" s="266">
        <v>46</v>
      </c>
      <c r="K58" s="266">
        <v>78</v>
      </c>
      <c r="L58" s="267">
        <v>30</v>
      </c>
      <c r="M58" s="169">
        <v>58292</v>
      </c>
      <c r="N58" s="170">
        <v>5186</v>
      </c>
      <c r="O58" s="288">
        <v>9.7612022232896454</v>
      </c>
      <c r="P58" s="294">
        <v>8.8965895834762918</v>
      </c>
    </row>
    <row r="59" spans="1:16" ht="21" customHeight="1" x14ac:dyDescent="0.2">
      <c r="A59" s="64" t="s">
        <v>51</v>
      </c>
      <c r="B59" s="151">
        <v>1600</v>
      </c>
      <c r="C59" s="170">
        <v>83</v>
      </c>
      <c r="D59" s="170">
        <v>63</v>
      </c>
      <c r="E59" s="170">
        <v>1622</v>
      </c>
      <c r="F59" s="301">
        <v>1.375</v>
      </c>
      <c r="G59" s="176">
        <v>200</v>
      </c>
      <c r="H59" s="176">
        <v>2</v>
      </c>
      <c r="I59" s="266">
        <v>94</v>
      </c>
      <c r="J59" s="266">
        <v>20</v>
      </c>
      <c r="K59" s="266">
        <v>69</v>
      </c>
      <c r="L59" s="267">
        <v>15</v>
      </c>
      <c r="M59" s="170">
        <v>8121</v>
      </c>
      <c r="N59" s="170">
        <v>1422</v>
      </c>
      <c r="O59" s="288">
        <v>19.97290974017978</v>
      </c>
      <c r="P59" s="289">
        <v>17.510158847432582</v>
      </c>
    </row>
    <row r="60" spans="1:16" ht="21" customHeight="1" x14ac:dyDescent="0.2">
      <c r="A60" s="64" t="s">
        <v>52</v>
      </c>
      <c r="B60" s="151">
        <v>5262</v>
      </c>
      <c r="C60" s="170">
        <v>323</v>
      </c>
      <c r="D60" s="170">
        <v>216</v>
      </c>
      <c r="E60" s="170">
        <v>5370</v>
      </c>
      <c r="F60" s="301">
        <v>2.052451539338648</v>
      </c>
      <c r="G60" s="176">
        <v>1206</v>
      </c>
      <c r="H60" s="176">
        <v>2</v>
      </c>
      <c r="I60" s="266">
        <v>555</v>
      </c>
      <c r="J60" s="266">
        <v>52</v>
      </c>
      <c r="K60" s="266">
        <v>564</v>
      </c>
      <c r="L60" s="267">
        <v>33</v>
      </c>
      <c r="M60" s="170">
        <v>31057</v>
      </c>
      <c r="N60" s="170">
        <v>4164</v>
      </c>
      <c r="O60" s="288">
        <v>17.290787906108125</v>
      </c>
      <c r="P60" s="289">
        <v>13.407605370769875</v>
      </c>
    </row>
    <row r="61" spans="1:16" ht="21" customHeight="1" x14ac:dyDescent="0.2">
      <c r="A61" s="64" t="s">
        <v>53</v>
      </c>
      <c r="B61" s="151">
        <v>2634</v>
      </c>
      <c r="C61" s="170">
        <v>141</v>
      </c>
      <c r="D61" s="170">
        <v>120</v>
      </c>
      <c r="E61" s="170">
        <v>2648</v>
      </c>
      <c r="F61" s="301">
        <v>0.53151100987092548</v>
      </c>
      <c r="G61" s="176">
        <v>305</v>
      </c>
      <c r="H61" s="176">
        <v>0</v>
      </c>
      <c r="I61" s="266">
        <v>181</v>
      </c>
      <c r="J61" s="266">
        <v>24</v>
      </c>
      <c r="K61" s="266">
        <v>75</v>
      </c>
      <c r="L61" s="267">
        <v>25</v>
      </c>
      <c r="M61" s="170">
        <v>16086</v>
      </c>
      <c r="N61" s="170">
        <v>2343</v>
      </c>
      <c r="O61" s="288">
        <v>16.461519333581997</v>
      </c>
      <c r="P61" s="289">
        <v>14.565460649011563</v>
      </c>
    </row>
    <row r="62" spans="1:16" ht="21" customHeight="1" x14ac:dyDescent="0.2">
      <c r="A62" s="64" t="s">
        <v>54</v>
      </c>
      <c r="B62" s="151">
        <v>2044</v>
      </c>
      <c r="C62" s="170">
        <v>125</v>
      </c>
      <c r="D62" s="170">
        <v>82</v>
      </c>
      <c r="E62" s="170">
        <v>2081</v>
      </c>
      <c r="F62" s="301">
        <v>1.8101761252446238</v>
      </c>
      <c r="G62" s="176">
        <v>236</v>
      </c>
      <c r="H62" s="176">
        <v>0</v>
      </c>
      <c r="I62" s="266">
        <v>184</v>
      </c>
      <c r="J62" s="266">
        <v>25</v>
      </c>
      <c r="K62" s="266">
        <v>19</v>
      </c>
      <c r="L62" s="267">
        <v>8</v>
      </c>
      <c r="M62" s="170">
        <v>10885</v>
      </c>
      <c r="N62" s="170">
        <v>1845</v>
      </c>
      <c r="O62" s="288">
        <v>19.118052365640789</v>
      </c>
      <c r="P62" s="289">
        <v>16.949931097841066</v>
      </c>
    </row>
    <row r="63" spans="1:16" ht="21" customHeight="1" x14ac:dyDescent="0.2">
      <c r="A63" s="64" t="s">
        <v>55</v>
      </c>
      <c r="B63" s="151">
        <v>7843</v>
      </c>
      <c r="C63" s="170">
        <v>339</v>
      </c>
      <c r="D63" s="170">
        <v>207</v>
      </c>
      <c r="E63" s="170">
        <v>7857</v>
      </c>
      <c r="F63" s="301">
        <v>0.17850312380465994</v>
      </c>
      <c r="G63" s="176">
        <v>803</v>
      </c>
      <c r="H63" s="176">
        <v>11</v>
      </c>
      <c r="I63" s="266">
        <v>512</v>
      </c>
      <c r="J63" s="266">
        <v>101</v>
      </c>
      <c r="K63" s="266">
        <v>128</v>
      </c>
      <c r="L63" s="267">
        <v>51</v>
      </c>
      <c r="M63" s="170">
        <v>35132</v>
      </c>
      <c r="N63" s="170">
        <v>7054</v>
      </c>
      <c r="O63" s="288">
        <v>22.364226346350904</v>
      </c>
      <c r="P63" s="289">
        <v>20.078560856199477</v>
      </c>
    </row>
    <row r="64" spans="1:16" ht="21" customHeight="1" x14ac:dyDescent="0.2">
      <c r="A64" s="64" t="s">
        <v>56</v>
      </c>
      <c r="B64" s="151">
        <v>2846</v>
      </c>
      <c r="C64" s="170">
        <v>87</v>
      </c>
      <c r="D64" s="170">
        <v>72</v>
      </c>
      <c r="E64" s="170">
        <v>2850</v>
      </c>
      <c r="F64" s="301">
        <v>0.14054813773717001</v>
      </c>
      <c r="G64" s="176">
        <v>288</v>
      </c>
      <c r="H64" s="176">
        <v>3</v>
      </c>
      <c r="I64" s="266">
        <v>187</v>
      </c>
      <c r="J64" s="266">
        <v>31</v>
      </c>
      <c r="K64" s="266">
        <v>51</v>
      </c>
      <c r="L64" s="267">
        <v>16</v>
      </c>
      <c r="M64" s="170">
        <v>10869</v>
      </c>
      <c r="N64" s="170">
        <v>2562</v>
      </c>
      <c r="O64" s="288">
        <v>26.221363510902567</v>
      </c>
      <c r="P64" s="289">
        <v>23.571625724537675</v>
      </c>
    </row>
    <row r="65" spans="1:16" ht="21" customHeight="1" x14ac:dyDescent="0.2">
      <c r="A65" s="64" t="s">
        <v>57</v>
      </c>
      <c r="B65" s="151">
        <v>6403</v>
      </c>
      <c r="C65" s="170">
        <v>171</v>
      </c>
      <c r="D65" s="170">
        <v>127</v>
      </c>
      <c r="E65" s="170">
        <v>6441</v>
      </c>
      <c r="F65" s="301">
        <v>0.59347181008901373</v>
      </c>
      <c r="G65" s="176">
        <v>1270</v>
      </c>
      <c r="H65" s="176">
        <v>6</v>
      </c>
      <c r="I65" s="266">
        <v>284</v>
      </c>
      <c r="J65" s="266">
        <v>64</v>
      </c>
      <c r="K65" s="266">
        <v>533</v>
      </c>
      <c r="L65" s="267">
        <v>383</v>
      </c>
      <c r="M65" s="170">
        <v>19278</v>
      </c>
      <c r="N65" s="170">
        <v>5171</v>
      </c>
      <c r="O65" s="288">
        <v>33.411142234671644</v>
      </c>
      <c r="P65" s="289">
        <v>26.823321921361138</v>
      </c>
    </row>
    <row r="66" spans="1:16" ht="21" customHeight="1" x14ac:dyDescent="0.2">
      <c r="A66" s="64" t="s">
        <v>58</v>
      </c>
      <c r="B66" s="151">
        <v>14106</v>
      </c>
      <c r="C66" s="170">
        <v>254</v>
      </c>
      <c r="D66" s="170">
        <v>327</v>
      </c>
      <c r="E66" s="170">
        <v>14113</v>
      </c>
      <c r="F66" s="301">
        <v>4.9624273358858773E-2</v>
      </c>
      <c r="G66" s="176">
        <v>1956</v>
      </c>
      <c r="H66" s="176">
        <v>9</v>
      </c>
      <c r="I66" s="266">
        <v>676</v>
      </c>
      <c r="J66" s="266">
        <v>78</v>
      </c>
      <c r="K66" s="266">
        <v>892</v>
      </c>
      <c r="L66" s="267">
        <v>301</v>
      </c>
      <c r="M66" s="170">
        <v>40747</v>
      </c>
      <c r="N66" s="170">
        <v>12157</v>
      </c>
      <c r="O66" s="288">
        <v>34.635678700272415</v>
      </c>
      <c r="P66" s="289">
        <v>29.835325300022085</v>
      </c>
    </row>
    <row r="67" spans="1:16" ht="21" customHeight="1" x14ac:dyDescent="0.2">
      <c r="A67" s="64" t="s">
        <v>59</v>
      </c>
      <c r="B67" s="151">
        <v>5276</v>
      </c>
      <c r="C67" s="170">
        <v>142</v>
      </c>
      <c r="D67" s="170">
        <v>131</v>
      </c>
      <c r="E67" s="170">
        <v>5257</v>
      </c>
      <c r="F67" s="301">
        <v>-0.3601213040181932</v>
      </c>
      <c r="G67" s="176">
        <v>414</v>
      </c>
      <c r="H67" s="176">
        <v>0</v>
      </c>
      <c r="I67" s="266">
        <v>274</v>
      </c>
      <c r="J67" s="266">
        <v>77</v>
      </c>
      <c r="K67" s="266">
        <v>61</v>
      </c>
      <c r="L67" s="267">
        <v>2</v>
      </c>
      <c r="M67" s="170">
        <v>21841</v>
      </c>
      <c r="N67" s="170">
        <v>4843</v>
      </c>
      <c r="O67" s="288">
        <v>24.069410741266424</v>
      </c>
      <c r="P67" s="289">
        <v>22.173893136761137</v>
      </c>
    </row>
    <row r="68" spans="1:16" ht="21" customHeight="1" x14ac:dyDescent="0.2">
      <c r="A68" s="64" t="s">
        <v>60</v>
      </c>
      <c r="B68" s="151">
        <v>3929</v>
      </c>
      <c r="C68" s="170">
        <v>277</v>
      </c>
      <c r="D68" s="170">
        <v>156</v>
      </c>
      <c r="E68" s="170">
        <v>3991</v>
      </c>
      <c r="F68" s="301">
        <v>1.5780096716721772</v>
      </c>
      <c r="G68" s="176">
        <v>371</v>
      </c>
      <c r="H68" s="176">
        <v>1</v>
      </c>
      <c r="I68" s="266">
        <v>266</v>
      </c>
      <c r="J68" s="266">
        <v>53</v>
      </c>
      <c r="K68" s="266">
        <v>29</v>
      </c>
      <c r="L68" s="267">
        <v>22</v>
      </c>
      <c r="M68" s="170">
        <v>34313</v>
      </c>
      <c r="N68" s="170">
        <v>3620</v>
      </c>
      <c r="O68" s="288">
        <v>11.631160201672836</v>
      </c>
      <c r="P68" s="289">
        <v>10.549937341532365</v>
      </c>
    </row>
    <row r="69" spans="1:16" ht="21" customHeight="1" x14ac:dyDescent="0.2">
      <c r="A69" s="64" t="s">
        <v>61</v>
      </c>
      <c r="B69" s="151">
        <v>2376</v>
      </c>
      <c r="C69" s="170">
        <v>101</v>
      </c>
      <c r="D69" s="170">
        <v>90</v>
      </c>
      <c r="E69" s="170">
        <v>2373</v>
      </c>
      <c r="F69" s="301">
        <v>-0.12626262626262985</v>
      </c>
      <c r="G69" s="176">
        <v>226</v>
      </c>
      <c r="H69" s="176">
        <v>0</v>
      </c>
      <c r="I69" s="266">
        <v>129</v>
      </c>
      <c r="J69" s="266">
        <v>21</v>
      </c>
      <c r="K69" s="266">
        <v>67</v>
      </c>
      <c r="L69" s="267">
        <v>9</v>
      </c>
      <c r="M69" s="170">
        <v>13040</v>
      </c>
      <c r="N69" s="170">
        <v>2147</v>
      </c>
      <c r="O69" s="288">
        <v>18.197852760736197</v>
      </c>
      <c r="P69" s="289">
        <v>16.464723926380369</v>
      </c>
    </row>
    <row r="70" spans="1:16" ht="21" customHeight="1" x14ac:dyDescent="0.2">
      <c r="A70" s="68" t="s">
        <v>62</v>
      </c>
      <c r="B70" s="151">
        <v>3430</v>
      </c>
      <c r="C70" s="170">
        <v>204</v>
      </c>
      <c r="D70" s="170">
        <v>117</v>
      </c>
      <c r="E70" s="170">
        <v>3498</v>
      </c>
      <c r="F70" s="301">
        <v>1.9825072886297335</v>
      </c>
      <c r="G70" s="176">
        <v>330</v>
      </c>
      <c r="H70" s="176">
        <v>4</v>
      </c>
      <c r="I70" s="266">
        <v>159</v>
      </c>
      <c r="J70" s="266">
        <v>21</v>
      </c>
      <c r="K70" s="266">
        <v>122</v>
      </c>
      <c r="L70" s="267">
        <v>24</v>
      </c>
      <c r="M70" s="170">
        <v>23753</v>
      </c>
      <c r="N70" s="170">
        <v>3168</v>
      </c>
      <c r="O70" s="288">
        <v>14.726560855470888</v>
      </c>
      <c r="P70" s="289">
        <v>13.33726266155854</v>
      </c>
    </row>
    <row r="71" spans="1:16" ht="21" customHeight="1" x14ac:dyDescent="0.2">
      <c r="A71" s="69" t="s">
        <v>63</v>
      </c>
      <c r="B71" s="152">
        <v>63478</v>
      </c>
      <c r="C71" s="171">
        <v>2482</v>
      </c>
      <c r="D71" s="171">
        <v>2034</v>
      </c>
      <c r="E71" s="171">
        <v>63791</v>
      </c>
      <c r="F71" s="302">
        <v>0.49308421815432268</v>
      </c>
      <c r="G71" s="177">
        <v>8109</v>
      </c>
      <c r="H71" s="177">
        <v>42</v>
      </c>
      <c r="I71" s="268">
        <v>3847</v>
      </c>
      <c r="J71" s="268">
        <v>613</v>
      </c>
      <c r="K71" s="268">
        <v>2688</v>
      </c>
      <c r="L71" s="269">
        <v>919</v>
      </c>
      <c r="M71" s="171">
        <v>323414</v>
      </c>
      <c r="N71" s="171">
        <v>55682</v>
      </c>
      <c r="O71" s="290">
        <v>19.724254361283062</v>
      </c>
      <c r="P71" s="291">
        <v>17.216941752676139</v>
      </c>
    </row>
    <row r="72" spans="1:16" ht="21" customHeight="1" x14ac:dyDescent="0.2">
      <c r="A72" s="64" t="s">
        <v>64</v>
      </c>
      <c r="B72" s="151">
        <v>7927</v>
      </c>
      <c r="C72" s="170">
        <v>512</v>
      </c>
      <c r="D72" s="170">
        <v>248</v>
      </c>
      <c r="E72" s="170">
        <v>8172</v>
      </c>
      <c r="F72" s="301">
        <v>3.0907026617888249</v>
      </c>
      <c r="G72" s="176">
        <v>563</v>
      </c>
      <c r="H72" s="176">
        <v>1</v>
      </c>
      <c r="I72" s="266">
        <v>269</v>
      </c>
      <c r="J72" s="266">
        <v>64</v>
      </c>
      <c r="K72" s="266">
        <v>175</v>
      </c>
      <c r="L72" s="267">
        <v>54</v>
      </c>
      <c r="M72" s="170">
        <v>38827</v>
      </c>
      <c r="N72" s="170">
        <v>7609</v>
      </c>
      <c r="O72" s="288">
        <v>21.047209416127952</v>
      </c>
      <c r="P72" s="289">
        <v>19.597187524145568</v>
      </c>
    </row>
    <row r="73" spans="1:16" ht="21" customHeight="1" x14ac:dyDescent="0.2">
      <c r="A73" s="64" t="s">
        <v>65</v>
      </c>
      <c r="B73" s="151">
        <v>5812</v>
      </c>
      <c r="C73" s="170">
        <v>250</v>
      </c>
      <c r="D73" s="170">
        <v>222</v>
      </c>
      <c r="E73" s="170">
        <v>5804</v>
      </c>
      <c r="F73" s="301">
        <v>-0.13764624913970636</v>
      </c>
      <c r="G73" s="176">
        <v>571</v>
      </c>
      <c r="H73" s="176">
        <v>2</v>
      </c>
      <c r="I73" s="266">
        <v>365</v>
      </c>
      <c r="J73" s="266">
        <v>91</v>
      </c>
      <c r="K73" s="266">
        <v>81</v>
      </c>
      <c r="L73" s="267">
        <v>32</v>
      </c>
      <c r="M73" s="170">
        <v>31740</v>
      </c>
      <c r="N73" s="170">
        <v>5233</v>
      </c>
      <c r="O73" s="288">
        <v>18.286074354127283</v>
      </c>
      <c r="P73" s="289">
        <v>16.48708254568368</v>
      </c>
    </row>
    <row r="74" spans="1:16" ht="21" customHeight="1" x14ac:dyDescent="0.2">
      <c r="A74" s="64" t="s">
        <v>66</v>
      </c>
      <c r="B74" s="151">
        <v>9407</v>
      </c>
      <c r="C74" s="170">
        <v>401</v>
      </c>
      <c r="D74" s="170">
        <v>374</v>
      </c>
      <c r="E74" s="170">
        <v>9418</v>
      </c>
      <c r="F74" s="301">
        <v>0.11693419793770943</v>
      </c>
      <c r="G74" s="176">
        <v>944</v>
      </c>
      <c r="H74" s="176">
        <v>9</v>
      </c>
      <c r="I74" s="266">
        <v>401</v>
      </c>
      <c r="J74" s="266">
        <v>45</v>
      </c>
      <c r="K74" s="266">
        <v>447</v>
      </c>
      <c r="L74" s="267">
        <v>42</v>
      </c>
      <c r="M74" s="170">
        <v>33112</v>
      </c>
      <c r="N74" s="170">
        <v>8474</v>
      </c>
      <c r="O74" s="288">
        <v>28.44286059434646</v>
      </c>
      <c r="P74" s="289">
        <v>25.591930417975355</v>
      </c>
    </row>
    <row r="75" spans="1:16" ht="21" customHeight="1" x14ac:dyDescent="0.2">
      <c r="A75" s="64" t="s">
        <v>67</v>
      </c>
      <c r="B75" s="151">
        <v>3078</v>
      </c>
      <c r="C75" s="170">
        <v>127</v>
      </c>
      <c r="D75" s="170">
        <v>90</v>
      </c>
      <c r="E75" s="170">
        <v>3083</v>
      </c>
      <c r="F75" s="301">
        <v>0.16244314489928513</v>
      </c>
      <c r="G75" s="176">
        <v>494</v>
      </c>
      <c r="H75" s="176">
        <v>0</v>
      </c>
      <c r="I75" s="266">
        <v>242</v>
      </c>
      <c r="J75" s="266">
        <v>53</v>
      </c>
      <c r="K75" s="266">
        <v>178</v>
      </c>
      <c r="L75" s="267">
        <v>21</v>
      </c>
      <c r="M75" s="170">
        <v>15747</v>
      </c>
      <c r="N75" s="170">
        <v>2589</v>
      </c>
      <c r="O75" s="288">
        <v>19.578332380770942</v>
      </c>
      <c r="P75" s="289">
        <v>16.441226900361976</v>
      </c>
    </row>
    <row r="76" spans="1:16" ht="21" customHeight="1" x14ac:dyDescent="0.2">
      <c r="A76" s="64" t="s">
        <v>68</v>
      </c>
      <c r="B76" s="151">
        <v>1358</v>
      </c>
      <c r="C76" s="170">
        <v>30</v>
      </c>
      <c r="D76" s="170">
        <v>27</v>
      </c>
      <c r="E76" s="170">
        <v>1362</v>
      </c>
      <c r="F76" s="301">
        <v>0.29455081001472649</v>
      </c>
      <c r="G76" s="176">
        <v>248</v>
      </c>
      <c r="H76" s="176">
        <v>0</v>
      </c>
      <c r="I76" s="266">
        <v>195</v>
      </c>
      <c r="J76" s="266">
        <v>6</v>
      </c>
      <c r="K76" s="266">
        <v>17</v>
      </c>
      <c r="L76" s="267">
        <v>30</v>
      </c>
      <c r="M76" s="170">
        <v>5583</v>
      </c>
      <c r="N76" s="170">
        <v>1114</v>
      </c>
      <c r="O76" s="288">
        <v>24.395486297689413</v>
      </c>
      <c r="P76" s="289">
        <v>19.953430055525704</v>
      </c>
    </row>
    <row r="77" spans="1:16" ht="21" customHeight="1" x14ac:dyDescent="0.2">
      <c r="A77" s="64" t="s">
        <v>69</v>
      </c>
      <c r="B77" s="151">
        <v>7582</v>
      </c>
      <c r="C77" s="170">
        <v>307</v>
      </c>
      <c r="D77" s="170">
        <v>364</v>
      </c>
      <c r="E77" s="170">
        <v>7466</v>
      </c>
      <c r="F77" s="301">
        <v>-1.5299393299920894</v>
      </c>
      <c r="G77" s="176">
        <v>1707</v>
      </c>
      <c r="H77" s="176">
        <v>2</v>
      </c>
      <c r="I77" s="266">
        <v>1197</v>
      </c>
      <c r="J77" s="266">
        <v>97</v>
      </c>
      <c r="K77" s="266">
        <v>406</v>
      </c>
      <c r="L77" s="267">
        <v>5</v>
      </c>
      <c r="M77" s="170">
        <v>52303</v>
      </c>
      <c r="N77" s="170">
        <v>5759</v>
      </c>
      <c r="O77" s="288">
        <v>14.274515802152839</v>
      </c>
      <c r="P77" s="289">
        <v>11.01084067835497</v>
      </c>
    </row>
    <row r="78" spans="1:16" ht="21" customHeight="1" x14ac:dyDescent="0.2">
      <c r="A78" s="66" t="s">
        <v>70</v>
      </c>
      <c r="B78" s="151">
        <v>13601</v>
      </c>
      <c r="C78" s="170">
        <v>437</v>
      </c>
      <c r="D78" s="170">
        <v>524</v>
      </c>
      <c r="E78" s="170">
        <v>13143</v>
      </c>
      <c r="F78" s="301">
        <v>-3.367399455922353</v>
      </c>
      <c r="G78" s="176">
        <v>752</v>
      </c>
      <c r="H78" s="176">
        <v>24</v>
      </c>
      <c r="I78" s="266">
        <v>460</v>
      </c>
      <c r="J78" s="266">
        <v>215</v>
      </c>
      <c r="K78" s="266">
        <v>40</v>
      </c>
      <c r="L78" s="267">
        <v>13</v>
      </c>
      <c r="M78" s="170">
        <v>83491</v>
      </c>
      <c r="N78" s="170">
        <v>12391</v>
      </c>
      <c r="O78" s="288">
        <v>15.741816483213759</v>
      </c>
      <c r="P78" s="289">
        <v>14.84112059982513</v>
      </c>
    </row>
    <row r="79" spans="1:16" ht="21" customHeight="1" x14ac:dyDescent="0.2">
      <c r="A79" s="64" t="s">
        <v>71</v>
      </c>
      <c r="B79" s="151">
        <v>6419</v>
      </c>
      <c r="C79" s="170">
        <v>227</v>
      </c>
      <c r="D79" s="170">
        <v>181</v>
      </c>
      <c r="E79" s="170">
        <v>6447</v>
      </c>
      <c r="F79" s="301">
        <v>0.4362050163576896</v>
      </c>
      <c r="G79" s="176">
        <v>510</v>
      </c>
      <c r="H79" s="176">
        <v>5</v>
      </c>
      <c r="I79" s="266">
        <v>213</v>
      </c>
      <c r="J79" s="266">
        <v>75</v>
      </c>
      <c r="K79" s="266">
        <v>197</v>
      </c>
      <c r="L79" s="267">
        <v>20</v>
      </c>
      <c r="M79" s="170">
        <v>27155</v>
      </c>
      <c r="N79" s="170">
        <v>5937</v>
      </c>
      <c r="O79" s="288">
        <v>23.741484072914748</v>
      </c>
      <c r="P79" s="289">
        <v>21.863376910329592</v>
      </c>
    </row>
    <row r="80" spans="1:16" ht="21" customHeight="1" x14ac:dyDescent="0.2">
      <c r="A80" s="64" t="s">
        <v>72</v>
      </c>
      <c r="B80" s="151">
        <v>3934</v>
      </c>
      <c r="C80" s="170">
        <v>135</v>
      </c>
      <c r="D80" s="170">
        <v>127</v>
      </c>
      <c r="E80" s="170">
        <v>3937</v>
      </c>
      <c r="F80" s="301">
        <v>7.6258261311636488E-2</v>
      </c>
      <c r="G80" s="176">
        <v>376</v>
      </c>
      <c r="H80" s="176">
        <v>0</v>
      </c>
      <c r="I80" s="266">
        <v>244</v>
      </c>
      <c r="J80" s="266">
        <v>54</v>
      </c>
      <c r="K80" s="266">
        <v>58</v>
      </c>
      <c r="L80" s="267">
        <v>20</v>
      </c>
      <c r="M80" s="170">
        <v>18680</v>
      </c>
      <c r="N80" s="170">
        <v>3561</v>
      </c>
      <c r="O80" s="288">
        <v>21.076017130620986</v>
      </c>
      <c r="P80" s="289">
        <v>19.063169164882225</v>
      </c>
    </row>
    <row r="81" spans="1:16" ht="21" customHeight="1" x14ac:dyDescent="0.2">
      <c r="A81" s="64" t="s">
        <v>73</v>
      </c>
      <c r="B81" s="151">
        <v>3882</v>
      </c>
      <c r="C81" s="170">
        <v>74</v>
      </c>
      <c r="D81" s="170">
        <v>182</v>
      </c>
      <c r="E81" s="170">
        <v>3834</v>
      </c>
      <c r="F81" s="301">
        <v>-1.2364760432766673</v>
      </c>
      <c r="G81" s="176">
        <v>666</v>
      </c>
      <c r="H81" s="176">
        <v>5</v>
      </c>
      <c r="I81" s="266">
        <v>307</v>
      </c>
      <c r="J81" s="266">
        <v>80</v>
      </c>
      <c r="K81" s="266">
        <v>209</v>
      </c>
      <c r="L81" s="267">
        <v>65</v>
      </c>
      <c r="M81" s="170">
        <v>24174</v>
      </c>
      <c r="N81" s="170">
        <v>3168</v>
      </c>
      <c r="O81" s="288">
        <v>15.860014892032762</v>
      </c>
      <c r="P81" s="289">
        <v>13.104988830975428</v>
      </c>
    </row>
    <row r="82" spans="1:16" ht="21" customHeight="1" x14ac:dyDescent="0.2">
      <c r="A82" s="64" t="s">
        <v>74</v>
      </c>
      <c r="B82" s="151">
        <v>2253</v>
      </c>
      <c r="C82" s="170">
        <v>81</v>
      </c>
      <c r="D82" s="170">
        <v>87</v>
      </c>
      <c r="E82" s="170">
        <v>2248</v>
      </c>
      <c r="F82" s="301">
        <v>-0.22192632046160554</v>
      </c>
      <c r="G82" s="176">
        <v>409</v>
      </c>
      <c r="H82" s="176">
        <v>3</v>
      </c>
      <c r="I82" s="266">
        <v>263</v>
      </c>
      <c r="J82" s="266">
        <v>23</v>
      </c>
      <c r="K82" s="266">
        <v>65</v>
      </c>
      <c r="L82" s="267">
        <v>55</v>
      </c>
      <c r="M82" s="170">
        <v>10571</v>
      </c>
      <c r="N82" s="170">
        <v>1839</v>
      </c>
      <c r="O82" s="288">
        <v>21.265726988931984</v>
      </c>
      <c r="P82" s="289">
        <v>17.39665121558982</v>
      </c>
    </row>
    <row r="83" spans="1:16" ht="21" customHeight="1" x14ac:dyDescent="0.2">
      <c r="A83" s="64" t="s">
        <v>75</v>
      </c>
      <c r="B83" s="151">
        <v>3906</v>
      </c>
      <c r="C83" s="170">
        <v>158</v>
      </c>
      <c r="D83" s="170">
        <v>82</v>
      </c>
      <c r="E83" s="170">
        <v>3977</v>
      </c>
      <c r="F83" s="301">
        <v>1.8177163338453681</v>
      </c>
      <c r="G83" s="176">
        <v>528</v>
      </c>
      <c r="H83" s="176">
        <v>1</v>
      </c>
      <c r="I83" s="266">
        <v>231</v>
      </c>
      <c r="J83" s="266">
        <v>35</v>
      </c>
      <c r="K83" s="266">
        <v>147</v>
      </c>
      <c r="L83" s="267">
        <v>114</v>
      </c>
      <c r="M83" s="170">
        <v>17203</v>
      </c>
      <c r="N83" s="170">
        <v>3449</v>
      </c>
      <c r="O83" s="288">
        <v>23.118060803348254</v>
      </c>
      <c r="P83" s="289">
        <v>20.048828692669886</v>
      </c>
    </row>
    <row r="84" spans="1:16" ht="21" customHeight="1" x14ac:dyDescent="0.2">
      <c r="A84" s="68" t="s">
        <v>76</v>
      </c>
      <c r="B84" s="151">
        <v>9563</v>
      </c>
      <c r="C84" s="170">
        <v>336</v>
      </c>
      <c r="D84" s="170">
        <v>267</v>
      </c>
      <c r="E84" s="170">
        <v>9636</v>
      </c>
      <c r="F84" s="301">
        <v>0.7633587786259568</v>
      </c>
      <c r="G84" s="176">
        <v>1429</v>
      </c>
      <c r="H84" s="176">
        <v>14</v>
      </c>
      <c r="I84" s="266">
        <v>692</v>
      </c>
      <c r="J84" s="266">
        <v>130</v>
      </c>
      <c r="K84" s="266">
        <v>527</v>
      </c>
      <c r="L84" s="267">
        <v>66</v>
      </c>
      <c r="M84" s="170">
        <v>38616</v>
      </c>
      <c r="N84" s="170">
        <v>8207</v>
      </c>
      <c r="O84" s="288">
        <v>24.953387197016781</v>
      </c>
      <c r="P84" s="289">
        <v>21.252848560182308</v>
      </c>
    </row>
    <row r="85" spans="1:16" ht="21" customHeight="1" thickBot="1" x14ac:dyDescent="0.25">
      <c r="A85" s="70" t="s">
        <v>77</v>
      </c>
      <c r="B85" s="154">
        <v>78722</v>
      </c>
      <c r="C85" s="173">
        <v>3075</v>
      </c>
      <c r="D85" s="173">
        <v>2775</v>
      </c>
      <c r="E85" s="173">
        <v>78527</v>
      </c>
      <c r="F85" s="304">
        <v>-0.24770712126216665</v>
      </c>
      <c r="G85" s="179">
        <v>9197</v>
      </c>
      <c r="H85" s="179">
        <v>66</v>
      </c>
      <c r="I85" s="272">
        <v>5079</v>
      </c>
      <c r="J85" s="272">
        <v>968</v>
      </c>
      <c r="K85" s="272">
        <v>2547</v>
      </c>
      <c r="L85" s="273">
        <v>537</v>
      </c>
      <c r="M85" s="173">
        <v>397202</v>
      </c>
      <c r="N85" s="173">
        <v>69330</v>
      </c>
      <c r="O85" s="295">
        <v>19.770041439871903</v>
      </c>
      <c r="P85" s="296">
        <v>17.454594891264392</v>
      </c>
    </row>
    <row r="86" spans="1:16" ht="21" customHeight="1" x14ac:dyDescent="0.2">
      <c r="A86" s="71" t="s">
        <v>78</v>
      </c>
      <c r="B86" s="150">
        <v>3165</v>
      </c>
      <c r="C86" s="169">
        <v>95</v>
      </c>
      <c r="D86" s="169">
        <v>88</v>
      </c>
      <c r="E86" s="169">
        <v>3146</v>
      </c>
      <c r="F86" s="300">
        <v>-0.60031595576619168</v>
      </c>
      <c r="G86" s="175">
        <v>663</v>
      </c>
      <c r="H86" s="175">
        <v>19</v>
      </c>
      <c r="I86" s="264">
        <v>213</v>
      </c>
      <c r="J86" s="264">
        <v>47</v>
      </c>
      <c r="K86" s="264">
        <v>365</v>
      </c>
      <c r="L86" s="265">
        <v>19</v>
      </c>
      <c r="M86" s="169">
        <v>13861</v>
      </c>
      <c r="N86" s="169">
        <v>2483</v>
      </c>
      <c r="O86" s="287">
        <v>22.696775124449896</v>
      </c>
      <c r="P86" s="297">
        <v>17.913570449462522</v>
      </c>
    </row>
    <row r="87" spans="1:16" ht="21" customHeight="1" x14ac:dyDescent="0.2">
      <c r="A87" s="64" t="s">
        <v>79</v>
      </c>
      <c r="B87" s="151">
        <v>3478</v>
      </c>
      <c r="C87" s="170">
        <v>165</v>
      </c>
      <c r="D87" s="170">
        <v>134</v>
      </c>
      <c r="E87" s="170">
        <v>3485</v>
      </c>
      <c r="F87" s="301">
        <v>0.20126509488211752</v>
      </c>
      <c r="G87" s="176">
        <v>339</v>
      </c>
      <c r="H87" s="176">
        <v>2</v>
      </c>
      <c r="I87" s="266">
        <v>168</v>
      </c>
      <c r="J87" s="266">
        <v>48</v>
      </c>
      <c r="K87" s="266">
        <v>61</v>
      </c>
      <c r="L87" s="267">
        <v>60</v>
      </c>
      <c r="M87" s="170">
        <v>32072</v>
      </c>
      <c r="N87" s="170">
        <v>3146</v>
      </c>
      <c r="O87" s="288">
        <v>10.866176103766525</v>
      </c>
      <c r="P87" s="289">
        <v>9.8091793464704402</v>
      </c>
    </row>
    <row r="88" spans="1:16" ht="21" customHeight="1" x14ac:dyDescent="0.2">
      <c r="A88" s="64" t="s">
        <v>80</v>
      </c>
      <c r="B88" s="151">
        <v>3969</v>
      </c>
      <c r="C88" s="170">
        <v>188</v>
      </c>
      <c r="D88" s="170">
        <v>198</v>
      </c>
      <c r="E88" s="170">
        <v>3919</v>
      </c>
      <c r="F88" s="301">
        <v>-1.2597631645250686</v>
      </c>
      <c r="G88" s="176">
        <v>382</v>
      </c>
      <c r="H88" s="176">
        <v>1</v>
      </c>
      <c r="I88" s="266">
        <v>179</v>
      </c>
      <c r="J88" s="266">
        <v>51</v>
      </c>
      <c r="K88" s="266">
        <v>68</v>
      </c>
      <c r="L88" s="267">
        <v>83</v>
      </c>
      <c r="M88" s="170">
        <v>37664</v>
      </c>
      <c r="N88" s="170">
        <v>3537</v>
      </c>
      <c r="O88" s="288">
        <v>10.405161427357688</v>
      </c>
      <c r="P88" s="289">
        <v>9.3909303313508925</v>
      </c>
    </row>
    <row r="89" spans="1:16" ht="21" customHeight="1" x14ac:dyDescent="0.2">
      <c r="A89" s="64" t="s">
        <v>81</v>
      </c>
      <c r="B89" s="151">
        <v>1508</v>
      </c>
      <c r="C89" s="170">
        <v>69</v>
      </c>
      <c r="D89" s="170">
        <v>61</v>
      </c>
      <c r="E89" s="170">
        <v>1509</v>
      </c>
      <c r="F89" s="301">
        <v>6.6312997347480973E-2</v>
      </c>
      <c r="G89" s="176">
        <v>156</v>
      </c>
      <c r="H89" s="176">
        <v>1</v>
      </c>
      <c r="I89" s="266">
        <v>86</v>
      </c>
      <c r="J89" s="266">
        <v>17</v>
      </c>
      <c r="K89" s="266">
        <v>27</v>
      </c>
      <c r="L89" s="267">
        <v>25</v>
      </c>
      <c r="M89" s="170">
        <v>15808</v>
      </c>
      <c r="N89" s="170">
        <v>1353</v>
      </c>
      <c r="O89" s="288">
        <v>9.5457995951417001</v>
      </c>
      <c r="P89" s="289">
        <v>8.5589574898785425</v>
      </c>
    </row>
    <row r="90" spans="1:16" ht="21" customHeight="1" x14ac:dyDescent="0.2">
      <c r="A90" s="64" t="s">
        <v>82</v>
      </c>
      <c r="B90" s="151">
        <v>2676</v>
      </c>
      <c r="C90" s="170">
        <v>138</v>
      </c>
      <c r="D90" s="170">
        <v>106</v>
      </c>
      <c r="E90" s="170">
        <v>2699</v>
      </c>
      <c r="F90" s="301">
        <v>0.8594917787742844</v>
      </c>
      <c r="G90" s="176">
        <v>250</v>
      </c>
      <c r="H90" s="176">
        <v>4</v>
      </c>
      <c r="I90" s="266">
        <v>109</v>
      </c>
      <c r="J90" s="266">
        <v>36</v>
      </c>
      <c r="K90" s="266">
        <v>44</v>
      </c>
      <c r="L90" s="267">
        <v>57</v>
      </c>
      <c r="M90" s="170">
        <v>26146</v>
      </c>
      <c r="N90" s="170">
        <v>2449</v>
      </c>
      <c r="O90" s="288">
        <v>10.322802723169891</v>
      </c>
      <c r="P90" s="289">
        <v>9.3666335194676051</v>
      </c>
    </row>
    <row r="91" spans="1:16" ht="21" customHeight="1" x14ac:dyDescent="0.2">
      <c r="A91" s="64" t="s">
        <v>83</v>
      </c>
      <c r="B91" s="151">
        <v>11937</v>
      </c>
      <c r="C91" s="170">
        <v>393</v>
      </c>
      <c r="D91" s="170">
        <v>312</v>
      </c>
      <c r="E91" s="170">
        <v>11599</v>
      </c>
      <c r="F91" s="301">
        <v>-2.8315322107732328</v>
      </c>
      <c r="G91" s="176">
        <v>809</v>
      </c>
      <c r="H91" s="176">
        <v>4</v>
      </c>
      <c r="I91" s="266">
        <v>303</v>
      </c>
      <c r="J91" s="266">
        <v>74</v>
      </c>
      <c r="K91" s="266">
        <v>314</v>
      </c>
      <c r="L91" s="267">
        <v>114</v>
      </c>
      <c r="M91" s="170">
        <v>56211</v>
      </c>
      <c r="N91" s="170">
        <v>10790</v>
      </c>
      <c r="O91" s="288">
        <v>20.634751205280104</v>
      </c>
      <c r="P91" s="289">
        <v>19.195531123801391</v>
      </c>
    </row>
    <row r="92" spans="1:16" ht="21" customHeight="1" x14ac:dyDescent="0.2">
      <c r="A92" s="64" t="s">
        <v>84</v>
      </c>
      <c r="B92" s="151">
        <v>9880</v>
      </c>
      <c r="C92" s="170">
        <v>310</v>
      </c>
      <c r="D92" s="170">
        <v>414</v>
      </c>
      <c r="E92" s="170">
        <v>9486</v>
      </c>
      <c r="F92" s="301">
        <v>-3.987854251012152</v>
      </c>
      <c r="G92" s="176">
        <v>1073</v>
      </c>
      <c r="H92" s="176">
        <v>5</v>
      </c>
      <c r="I92" s="266">
        <v>813</v>
      </c>
      <c r="J92" s="266">
        <v>96</v>
      </c>
      <c r="K92" s="266">
        <v>92</v>
      </c>
      <c r="L92" s="267">
        <v>67</v>
      </c>
      <c r="M92" s="170">
        <v>50141</v>
      </c>
      <c r="N92" s="170">
        <v>8413</v>
      </c>
      <c r="O92" s="288">
        <v>18.918649408667559</v>
      </c>
      <c r="P92" s="289">
        <v>16.778684110807525</v>
      </c>
    </row>
    <row r="93" spans="1:16" ht="21" customHeight="1" x14ac:dyDescent="0.2">
      <c r="A93" s="64" t="s">
        <v>85</v>
      </c>
      <c r="B93" s="151">
        <v>8571</v>
      </c>
      <c r="C93" s="170">
        <v>304</v>
      </c>
      <c r="D93" s="170">
        <v>244</v>
      </c>
      <c r="E93" s="170">
        <v>8612</v>
      </c>
      <c r="F93" s="301">
        <v>0.47835725119588801</v>
      </c>
      <c r="G93" s="176">
        <v>1219</v>
      </c>
      <c r="H93" s="176">
        <v>1</v>
      </c>
      <c r="I93" s="266">
        <v>271</v>
      </c>
      <c r="J93" s="266">
        <v>81</v>
      </c>
      <c r="K93" s="266">
        <v>842</v>
      </c>
      <c r="L93" s="267">
        <v>24</v>
      </c>
      <c r="M93" s="170">
        <v>30464</v>
      </c>
      <c r="N93" s="170">
        <v>7393</v>
      </c>
      <c r="O93" s="288">
        <v>28.269432773109244</v>
      </c>
      <c r="P93" s="289">
        <v>24.267988445378151</v>
      </c>
    </row>
    <row r="94" spans="1:16" ht="21" customHeight="1" x14ac:dyDescent="0.2">
      <c r="A94" s="64" t="s">
        <v>86</v>
      </c>
      <c r="B94" s="151">
        <v>2467</v>
      </c>
      <c r="C94" s="170">
        <v>94</v>
      </c>
      <c r="D94" s="170">
        <v>95</v>
      </c>
      <c r="E94" s="170">
        <v>2504</v>
      </c>
      <c r="F94" s="301">
        <v>1.4997973246858578</v>
      </c>
      <c r="G94" s="176">
        <v>345</v>
      </c>
      <c r="H94" s="176">
        <v>1</v>
      </c>
      <c r="I94" s="266">
        <v>229</v>
      </c>
      <c r="J94" s="266">
        <v>50</v>
      </c>
      <c r="K94" s="266">
        <v>59</v>
      </c>
      <c r="L94" s="267">
        <v>6</v>
      </c>
      <c r="M94" s="170">
        <v>10324</v>
      </c>
      <c r="N94" s="170">
        <v>2159</v>
      </c>
      <c r="O94" s="288">
        <v>24.254165052305307</v>
      </c>
      <c r="P94" s="289">
        <v>20.912437039907012</v>
      </c>
    </row>
    <row r="95" spans="1:16" ht="21" customHeight="1" x14ac:dyDescent="0.2">
      <c r="A95" s="64" t="s">
        <v>87</v>
      </c>
      <c r="B95" s="151">
        <v>8212</v>
      </c>
      <c r="C95" s="170">
        <v>304</v>
      </c>
      <c r="D95" s="170">
        <v>313</v>
      </c>
      <c r="E95" s="170">
        <v>8157</v>
      </c>
      <c r="F95" s="301">
        <v>-0.66975158304919091</v>
      </c>
      <c r="G95" s="176">
        <v>1506</v>
      </c>
      <c r="H95" s="176">
        <v>15</v>
      </c>
      <c r="I95" s="266">
        <v>898</v>
      </c>
      <c r="J95" s="266">
        <v>119</v>
      </c>
      <c r="K95" s="266">
        <v>403</v>
      </c>
      <c r="L95" s="267">
        <v>71</v>
      </c>
      <c r="M95" s="170">
        <v>43989</v>
      </c>
      <c r="N95" s="170">
        <v>6651</v>
      </c>
      <c r="O95" s="288">
        <v>18.543272181681782</v>
      </c>
      <c r="P95" s="289">
        <v>15.119689013162382</v>
      </c>
    </row>
    <row r="96" spans="1:16" ht="21" customHeight="1" x14ac:dyDescent="0.2">
      <c r="A96" s="68" t="s">
        <v>88</v>
      </c>
      <c r="B96" s="151">
        <v>12209</v>
      </c>
      <c r="C96" s="170">
        <v>160</v>
      </c>
      <c r="D96" s="170">
        <v>310</v>
      </c>
      <c r="E96" s="170">
        <v>12078</v>
      </c>
      <c r="F96" s="301">
        <v>-1.0729789499549582</v>
      </c>
      <c r="G96" s="176">
        <v>2074</v>
      </c>
      <c r="H96" s="176">
        <v>2</v>
      </c>
      <c r="I96" s="266">
        <v>790</v>
      </c>
      <c r="J96" s="266">
        <v>122</v>
      </c>
      <c r="K96" s="266">
        <v>991</v>
      </c>
      <c r="L96" s="267">
        <v>169</v>
      </c>
      <c r="M96" s="170">
        <v>49994</v>
      </c>
      <c r="N96" s="170">
        <v>10004</v>
      </c>
      <c r="O96" s="288">
        <v>24.158899067888147</v>
      </c>
      <c r="P96" s="289">
        <v>20.01040124814978</v>
      </c>
    </row>
    <row r="97" spans="1:16" ht="21" customHeight="1" x14ac:dyDescent="0.2">
      <c r="A97" s="69" t="s">
        <v>89</v>
      </c>
      <c r="B97" s="152">
        <v>68072</v>
      </c>
      <c r="C97" s="171">
        <v>2220</v>
      </c>
      <c r="D97" s="171">
        <v>2275</v>
      </c>
      <c r="E97" s="171">
        <v>67194</v>
      </c>
      <c r="F97" s="302">
        <v>-1.2898107885768013</v>
      </c>
      <c r="G97" s="177">
        <v>8816</v>
      </c>
      <c r="H97" s="177">
        <v>55</v>
      </c>
      <c r="I97" s="268">
        <v>4059</v>
      </c>
      <c r="J97" s="268">
        <v>741</v>
      </c>
      <c r="K97" s="268">
        <v>3266</v>
      </c>
      <c r="L97" s="269">
        <v>695</v>
      </c>
      <c r="M97" s="171">
        <v>366674</v>
      </c>
      <c r="N97" s="171">
        <v>58378</v>
      </c>
      <c r="O97" s="290">
        <v>18.325269858239199</v>
      </c>
      <c r="P97" s="291">
        <v>15.920954308186563</v>
      </c>
    </row>
    <row r="98" spans="1:16" ht="21" customHeight="1" thickBot="1" x14ac:dyDescent="0.25">
      <c r="A98" s="72" t="s">
        <v>90</v>
      </c>
      <c r="B98" s="155">
        <v>374018</v>
      </c>
      <c r="C98" s="174">
        <v>16090</v>
      </c>
      <c r="D98" s="274">
        <v>14925</v>
      </c>
      <c r="E98" s="181">
        <v>373754</v>
      </c>
      <c r="F98" s="305">
        <v>-7.0584838162872643E-2</v>
      </c>
      <c r="G98" s="174">
        <v>42021</v>
      </c>
      <c r="H98" s="174">
        <v>311</v>
      </c>
      <c r="I98" s="174">
        <v>23313</v>
      </c>
      <c r="J98" s="174">
        <v>4611</v>
      </c>
      <c r="K98" s="174">
        <v>10444</v>
      </c>
      <c r="L98" s="275">
        <v>3342</v>
      </c>
      <c r="M98" s="180">
        <v>2698589</v>
      </c>
      <c r="N98" s="181">
        <v>331733</v>
      </c>
      <c r="O98" s="298">
        <v>13.849978636983995</v>
      </c>
      <c r="P98" s="299">
        <v>12.292831550117487</v>
      </c>
    </row>
    <row r="99" spans="1:16" s="23" customFormat="1" ht="13.7" customHeight="1" x14ac:dyDescent="0.2">
      <c r="F99" s="55"/>
    </row>
    <row r="100" spans="1:16" ht="33" customHeight="1" x14ac:dyDescent="0.2">
      <c r="A100" s="349" t="s">
        <v>396</v>
      </c>
      <c r="B100" s="350"/>
      <c r="C100" s="350"/>
      <c r="D100" s="350"/>
      <c r="E100" s="350"/>
      <c r="F100" s="350"/>
      <c r="G100" s="350"/>
      <c r="H100" s="350"/>
      <c r="I100" s="350"/>
      <c r="J100" s="350"/>
      <c r="K100" s="350"/>
      <c r="O100" s="25"/>
      <c r="P100" s="25"/>
    </row>
    <row r="101" spans="1:16" x14ac:dyDescent="0.2">
      <c r="A101" s="260" t="s">
        <v>401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156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156"/>
      <c r="C105" s="29"/>
      <c r="D105" s="29"/>
      <c r="E105" s="29"/>
      <c r="K105" s="29"/>
    </row>
  </sheetData>
  <mergeCells count="14">
    <mergeCell ref="A100:K100"/>
    <mergeCell ref="A8:A10"/>
    <mergeCell ref="B8:B10"/>
    <mergeCell ref="C8:C10"/>
    <mergeCell ref="D8:D10"/>
    <mergeCell ref="G8:L8"/>
    <mergeCell ref="G9:G10"/>
    <mergeCell ref="F8:F10"/>
    <mergeCell ref="O8:O10"/>
    <mergeCell ref="P8:P10"/>
    <mergeCell ref="H9:L9"/>
    <mergeCell ref="N8:N10"/>
    <mergeCell ref="E8:E10"/>
    <mergeCell ref="M8:M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A4" sqref="A4"/>
    </sheetView>
  </sheetViews>
  <sheetFormatPr defaultColWidth="9.140625" defaultRowHeight="12.75" x14ac:dyDescent="0.2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 x14ac:dyDescent="0.25">
      <c r="A1" s="476" t="s">
        <v>332</v>
      </c>
      <c r="B1" s="476"/>
    </row>
    <row r="2" spans="1:14" ht="13.5" thickTop="1" x14ac:dyDescent="0.2"/>
    <row r="3" spans="1:14" ht="38.25" customHeight="1" x14ac:dyDescent="0.2">
      <c r="A3" s="477" t="s">
        <v>331</v>
      </c>
      <c r="B3" s="477"/>
    </row>
    <row r="5" spans="1:14" ht="15.75" x14ac:dyDescent="0.2">
      <c r="A5" s="478" t="s">
        <v>298</v>
      </c>
      <c r="B5" s="478"/>
    </row>
    <row r="6" spans="1:14" s="48" customFormat="1" ht="11.25" x14ac:dyDescent="0.15">
      <c r="A6" s="76"/>
      <c r="B6" s="89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x14ac:dyDescent="0.2">
      <c r="A7" s="79" t="s">
        <v>305</v>
      </c>
      <c r="B7" s="8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</row>
    <row r="8" spans="1:14" ht="25.5" x14ac:dyDescent="0.2">
      <c r="A8" s="73"/>
      <c r="B8" s="85" t="s">
        <v>304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s="48" customFormat="1" ht="11.25" x14ac:dyDescent="0.15">
      <c r="A9" s="76"/>
      <c r="B9" s="89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</row>
    <row r="10" spans="1:14" ht="14.25" x14ac:dyDescent="0.2">
      <c r="A10" s="78" t="s">
        <v>300</v>
      </c>
      <c r="B10" s="90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</row>
    <row r="11" spans="1:14" x14ac:dyDescent="0.2">
      <c r="A11" s="73"/>
      <c r="B11" s="85" t="s">
        <v>299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s="48" customFormat="1" ht="11.25" x14ac:dyDescent="0.15">
      <c r="A12" s="76"/>
      <c r="B12" s="89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x14ac:dyDescent="0.2">
      <c r="A13" s="79" t="s">
        <v>302</v>
      </c>
      <c r="B13" s="8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x14ac:dyDescent="0.2">
      <c r="A14" s="73"/>
      <c r="B14" s="85" t="s">
        <v>301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</row>
    <row r="15" spans="1:14" x14ac:dyDescent="0.2">
      <c r="A15" s="73"/>
      <c r="B15" s="85" t="s">
        <v>321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48" customFormat="1" ht="11.25" x14ac:dyDescent="0.15">
      <c r="A16" s="76"/>
      <c r="B16" s="89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x14ac:dyDescent="0.2">
      <c r="A17" s="79" t="s">
        <v>303</v>
      </c>
      <c r="B17" s="8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x14ac:dyDescent="0.2">
      <c r="A18" s="73"/>
      <c r="B18" s="85" t="s">
        <v>306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</row>
    <row r="19" spans="1:14" x14ac:dyDescent="0.2">
      <c r="A19" s="73"/>
      <c r="B19" s="85" t="s">
        <v>322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s="48" customFormat="1" ht="11.25" x14ac:dyDescent="0.15">
      <c r="A20" s="76"/>
      <c r="B20" s="89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x14ac:dyDescent="0.2">
      <c r="A21" s="79" t="s">
        <v>308</v>
      </c>
      <c r="B21" s="8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x14ac:dyDescent="0.2">
      <c r="A22" s="86"/>
      <c r="B22" s="85" t="s">
        <v>307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s="48" customFormat="1" ht="11.25" x14ac:dyDescent="0.15">
      <c r="A23" s="76"/>
      <c r="B23" s="89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</row>
    <row r="24" spans="1:14" x14ac:dyDescent="0.2">
      <c r="A24" s="79" t="s">
        <v>310</v>
      </c>
      <c r="B24" s="8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</row>
    <row r="25" spans="1:14" x14ac:dyDescent="0.2">
      <c r="A25" s="88"/>
      <c r="B25" s="85" t="s">
        <v>309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s="48" customFormat="1" ht="11.25" x14ac:dyDescent="0.15">
      <c r="A26" s="76"/>
      <c r="B26" s="89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</row>
    <row r="27" spans="1:14" x14ac:dyDescent="0.2">
      <c r="A27" s="79" t="s">
        <v>312</v>
      </c>
      <c r="B27" s="8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x14ac:dyDescent="0.2">
      <c r="A28" s="73"/>
      <c r="B28" s="85" t="s">
        <v>311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</row>
    <row r="29" spans="1:14" ht="25.5" x14ac:dyDescent="0.2">
      <c r="A29" s="73"/>
      <c r="B29" s="85" t="s">
        <v>323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s="48" customFormat="1" ht="11.25" x14ac:dyDescent="0.15">
      <c r="A30" s="76"/>
      <c r="B30" s="89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</row>
    <row r="31" spans="1:14" x14ac:dyDescent="0.2">
      <c r="A31" s="79" t="s">
        <v>314</v>
      </c>
      <c r="B31" s="8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</row>
    <row r="32" spans="1:14" x14ac:dyDescent="0.2">
      <c r="A32" s="73"/>
      <c r="B32" s="85" t="s">
        <v>313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s="48" customFormat="1" ht="11.25" x14ac:dyDescent="0.15">
      <c r="A33" s="76"/>
      <c r="B33" s="89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</row>
    <row r="34" spans="1:14" x14ac:dyDescent="0.2">
      <c r="A34" s="79" t="s">
        <v>315</v>
      </c>
      <c r="B34" s="8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</row>
    <row r="35" spans="1:14" ht="25.5" x14ac:dyDescent="0.2">
      <c r="A35" s="73"/>
      <c r="B35" s="85" t="s">
        <v>316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s="48" customFormat="1" ht="11.25" x14ac:dyDescent="0.15">
      <c r="A36" s="76"/>
      <c r="B36" s="89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</row>
    <row r="37" spans="1:14" x14ac:dyDescent="0.2">
      <c r="A37" s="79" t="s">
        <v>318</v>
      </c>
      <c r="B37" s="8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</row>
    <row r="38" spans="1:14" ht="63.75" x14ac:dyDescent="0.2">
      <c r="A38" s="73"/>
      <c r="B38" s="85" t="s">
        <v>317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48" customFormat="1" ht="11.25" x14ac:dyDescent="0.15">
      <c r="A39" s="76"/>
      <c r="B39" s="89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</row>
    <row r="40" spans="1:14" x14ac:dyDescent="0.2">
      <c r="A40" s="79" t="s">
        <v>320</v>
      </c>
      <c r="B40" s="8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ht="63.75" x14ac:dyDescent="0.2">
      <c r="A41" s="73"/>
      <c r="B41" s="85" t="s">
        <v>319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ht="15.75" x14ac:dyDescent="0.2">
      <c r="A43" s="479" t="s">
        <v>324</v>
      </c>
      <c r="B43" s="479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s="48" customFormat="1" ht="11.25" x14ac:dyDescent="0.15">
      <c r="A44" s="76"/>
      <c r="B44" s="89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</row>
    <row r="45" spans="1:14" x14ac:dyDescent="0.2">
      <c r="A45" s="79" t="s">
        <v>325</v>
      </c>
      <c r="B45" s="8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86"/>
      <c r="B46" s="85" t="s">
        <v>326</v>
      </c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s="50" customFormat="1" ht="7.5" x14ac:dyDescent="0.2">
      <c r="A47" s="91"/>
      <c r="B47" s="82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</row>
    <row r="48" spans="1:14" x14ac:dyDescent="0.2">
      <c r="A48" s="79" t="s">
        <v>327</v>
      </c>
      <c r="B48" s="8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88"/>
      <c r="B49" s="85" t="s">
        <v>329</v>
      </c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s="50" customFormat="1" ht="7.5" x14ac:dyDescent="0.15">
      <c r="A50" s="81"/>
      <c r="B50" s="82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</row>
    <row r="51" spans="1:14" x14ac:dyDescent="0.2">
      <c r="A51" s="79" t="s">
        <v>328</v>
      </c>
      <c r="B51" s="8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x14ac:dyDescent="0.2">
      <c r="A52" s="73"/>
      <c r="B52" s="85" t="s">
        <v>330</v>
      </c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</row>
    <row r="53" spans="1:14" s="50" customFormat="1" ht="7.5" x14ac:dyDescent="0.15">
      <c r="A53" s="81"/>
      <c r="B53" s="82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</row>
    <row r="54" spans="1:1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 x14ac:dyDescent="0.2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 x14ac:dyDescent="0.25">
      <c r="A1" s="480" t="s">
        <v>333</v>
      </c>
      <c r="B1" s="480"/>
      <c r="C1" s="480"/>
    </row>
    <row r="2" spans="1:14" s="50" customFormat="1" ht="8.25" thickTop="1" x14ac:dyDescent="0.2"/>
    <row r="3" spans="1:14" ht="35.450000000000003" customHeight="1" x14ac:dyDescent="0.2">
      <c r="A3" s="477" t="s">
        <v>334</v>
      </c>
      <c r="B3" s="477"/>
      <c r="C3" s="477"/>
    </row>
    <row r="4" spans="1:14" s="48" customFormat="1" ht="11.25" x14ac:dyDescent="0.15">
      <c r="A4" s="49"/>
      <c r="B4" s="49"/>
      <c r="C4" s="47"/>
    </row>
    <row r="5" spans="1:14" ht="14.25" x14ac:dyDescent="0.2">
      <c r="A5" s="51" t="s">
        <v>402</v>
      </c>
      <c r="B5" s="51"/>
      <c r="C5" s="46"/>
    </row>
    <row r="6" spans="1:14" x14ac:dyDescent="0.2">
      <c r="A6" s="73"/>
      <c r="B6" s="74">
        <v>1</v>
      </c>
      <c r="C6" s="75" t="s">
        <v>403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s="48" customFormat="1" x14ac:dyDescent="0.2">
      <c r="A7" s="76"/>
      <c r="B7" s="74">
        <v>2</v>
      </c>
      <c r="C7" s="75" t="s">
        <v>404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</row>
    <row r="8" spans="1:14" x14ac:dyDescent="0.2">
      <c r="A8" s="78"/>
      <c r="B8" s="74">
        <v>3</v>
      </c>
      <c r="C8" s="75" t="s">
        <v>405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</row>
    <row r="9" spans="1:14" x14ac:dyDescent="0.2">
      <c r="A9" s="73"/>
      <c r="B9" s="74">
        <v>4</v>
      </c>
      <c r="C9" s="75" t="s">
        <v>406</v>
      </c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</row>
    <row r="10" spans="1:14" s="48" customFormat="1" x14ac:dyDescent="0.2">
      <c r="A10" s="76"/>
      <c r="B10" s="74">
        <v>5</v>
      </c>
      <c r="C10" s="75" t="s">
        <v>407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</row>
    <row r="11" spans="1:14" x14ac:dyDescent="0.2">
      <c r="A11" s="79"/>
      <c r="B11" s="74">
        <v>6</v>
      </c>
      <c r="C11" s="75" t="s">
        <v>408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</row>
    <row r="12" spans="1:14" x14ac:dyDescent="0.2">
      <c r="A12" s="73"/>
      <c r="B12" s="74">
        <v>7</v>
      </c>
      <c r="C12" s="75" t="s">
        <v>409</v>
      </c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</row>
    <row r="13" spans="1:14" x14ac:dyDescent="0.2">
      <c r="A13" s="73"/>
      <c r="B13" s="74">
        <v>8</v>
      </c>
      <c r="C13" s="75" t="s">
        <v>410</v>
      </c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</row>
    <row r="14" spans="1:14" s="48" customFormat="1" x14ac:dyDescent="0.2">
      <c r="A14" s="76"/>
      <c r="B14" s="74">
        <v>9</v>
      </c>
      <c r="C14" s="75" t="s">
        <v>411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1:14" x14ac:dyDescent="0.2">
      <c r="A15" s="79"/>
      <c r="B15" s="74">
        <v>0</v>
      </c>
      <c r="C15" s="80" t="s">
        <v>412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</row>
    <row r="16" spans="1:14" s="50" customFormat="1" ht="7.5" x14ac:dyDescent="0.15">
      <c r="A16" s="81"/>
      <c r="B16" s="81"/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ht="14.25" x14ac:dyDescent="0.2">
      <c r="A17" s="84" t="s">
        <v>335</v>
      </c>
      <c r="B17" s="73"/>
      <c r="C17" s="8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</row>
    <row r="18" spans="1:14" s="48" customFormat="1" x14ac:dyDescent="0.2">
      <c r="A18" s="76"/>
      <c r="B18" s="74" t="s">
        <v>107</v>
      </c>
      <c r="C18" s="85" t="s">
        <v>345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</row>
    <row r="19" spans="1:14" x14ac:dyDescent="0.2">
      <c r="A19" s="79"/>
      <c r="B19" s="74" t="s">
        <v>208</v>
      </c>
      <c r="C19" s="85" t="s">
        <v>346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x14ac:dyDescent="0.2">
      <c r="A20" s="86"/>
      <c r="B20" s="87" t="s">
        <v>108</v>
      </c>
      <c r="C20" s="85" t="s">
        <v>347</v>
      </c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s="48" customFormat="1" x14ac:dyDescent="0.2">
      <c r="A21" s="76"/>
      <c r="B21" s="74" t="s">
        <v>209</v>
      </c>
      <c r="C21" s="85" t="s">
        <v>348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</row>
    <row r="22" spans="1:14" x14ac:dyDescent="0.2">
      <c r="A22" s="79"/>
      <c r="B22" s="74" t="s">
        <v>210</v>
      </c>
      <c r="C22" s="85" t="s">
        <v>349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</row>
    <row r="23" spans="1:14" x14ac:dyDescent="0.2">
      <c r="A23" s="88"/>
      <c r="B23" s="87" t="s">
        <v>95</v>
      </c>
      <c r="C23" s="85" t="s">
        <v>350</v>
      </c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</row>
    <row r="24" spans="1:14" s="48" customFormat="1" x14ac:dyDescent="0.2">
      <c r="A24" s="76"/>
      <c r="B24" s="74" t="s">
        <v>211</v>
      </c>
      <c r="C24" s="85" t="s">
        <v>351</v>
      </c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  <row r="25" spans="1:14" x14ac:dyDescent="0.2">
      <c r="A25" s="79"/>
      <c r="B25" s="74" t="s">
        <v>212</v>
      </c>
      <c r="C25" s="85" t="s">
        <v>352</v>
      </c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</row>
    <row r="26" spans="1:14" x14ac:dyDescent="0.2">
      <c r="A26" s="73"/>
      <c r="B26" s="74" t="s">
        <v>213</v>
      </c>
      <c r="C26" s="85" t="s">
        <v>353</v>
      </c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</row>
    <row r="27" spans="1:14" x14ac:dyDescent="0.2">
      <c r="A27" s="73"/>
      <c r="B27" s="74" t="s">
        <v>214</v>
      </c>
      <c r="C27" s="85" t="s">
        <v>354</v>
      </c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</row>
    <row r="28" spans="1:14" s="48" customFormat="1" x14ac:dyDescent="0.2">
      <c r="A28" s="76"/>
      <c r="B28" s="74" t="s">
        <v>215</v>
      </c>
      <c r="C28" s="85" t="s">
        <v>355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</row>
    <row r="29" spans="1:14" x14ac:dyDescent="0.2">
      <c r="A29" s="79"/>
      <c r="B29" s="74" t="s">
        <v>216</v>
      </c>
      <c r="C29" s="85" t="s">
        <v>356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</row>
    <row r="30" spans="1:14" x14ac:dyDescent="0.2">
      <c r="A30" s="73"/>
      <c r="B30" s="74" t="s">
        <v>217</v>
      </c>
      <c r="C30" s="85" t="s">
        <v>357</v>
      </c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1:14" s="48" customFormat="1" x14ac:dyDescent="0.2">
      <c r="A31" s="76"/>
      <c r="B31" s="74" t="s">
        <v>218</v>
      </c>
      <c r="C31" s="85" t="s">
        <v>358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</row>
    <row r="32" spans="1:14" x14ac:dyDescent="0.2">
      <c r="A32" s="79"/>
      <c r="B32" s="74" t="s">
        <v>109</v>
      </c>
      <c r="C32" s="85" t="s">
        <v>359</v>
      </c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</row>
    <row r="33" spans="1:14" x14ac:dyDescent="0.2">
      <c r="A33" s="73"/>
      <c r="B33" s="74" t="s">
        <v>219</v>
      </c>
      <c r="C33" s="85" t="s">
        <v>360</v>
      </c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</row>
    <row r="34" spans="1:14" s="48" customFormat="1" x14ac:dyDescent="0.2">
      <c r="A34" s="76"/>
      <c r="B34" s="74" t="s">
        <v>220</v>
      </c>
      <c r="C34" s="85" t="s">
        <v>361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</row>
    <row r="35" spans="1:14" x14ac:dyDescent="0.2">
      <c r="A35" s="79"/>
      <c r="B35" s="74" t="s">
        <v>221</v>
      </c>
      <c r="C35" s="85" t="s">
        <v>362</v>
      </c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</row>
    <row r="36" spans="1:14" x14ac:dyDescent="0.2">
      <c r="A36" s="73"/>
      <c r="B36" s="74" t="s">
        <v>222</v>
      </c>
      <c r="C36" s="85" t="s">
        <v>363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spans="1:14" s="48" customFormat="1" x14ac:dyDescent="0.2">
      <c r="A37" s="76"/>
      <c r="B37" s="74" t="s">
        <v>223</v>
      </c>
      <c r="C37" s="85" t="s">
        <v>364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</row>
    <row r="38" spans="1:14" x14ac:dyDescent="0.2">
      <c r="A38" s="79"/>
      <c r="B38" s="74" t="s">
        <v>224</v>
      </c>
      <c r="C38" s="85" t="s">
        <v>365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</row>
    <row r="39" spans="1:14" s="50" customFormat="1" ht="7.5" x14ac:dyDescent="0.15">
      <c r="A39" s="81"/>
      <c r="B39" s="81"/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</row>
    <row r="40" spans="1:14" ht="14.25" x14ac:dyDescent="0.2">
      <c r="A40" s="84" t="s">
        <v>336</v>
      </c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</row>
    <row r="41" spans="1:14" x14ac:dyDescent="0.2">
      <c r="A41" s="75"/>
      <c r="B41" s="74">
        <v>10</v>
      </c>
      <c r="C41" s="85" t="s">
        <v>452</v>
      </c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</row>
    <row r="42" spans="1:14" x14ac:dyDescent="0.2">
      <c r="A42" s="75"/>
      <c r="B42" s="74">
        <v>11</v>
      </c>
      <c r="C42" s="85" t="s">
        <v>453</v>
      </c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</row>
    <row r="43" spans="1:14" x14ac:dyDescent="0.2">
      <c r="A43" s="75"/>
      <c r="B43" s="74">
        <v>12</v>
      </c>
      <c r="C43" s="85" t="s">
        <v>454</v>
      </c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</row>
    <row r="44" spans="1:14" x14ac:dyDescent="0.2">
      <c r="A44" s="75"/>
      <c r="B44" s="74">
        <v>13</v>
      </c>
      <c r="C44" s="85" t="s">
        <v>455</v>
      </c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1:14" x14ac:dyDescent="0.2">
      <c r="A45" s="75"/>
      <c r="B45" s="74">
        <v>14</v>
      </c>
      <c r="C45" s="85" t="s">
        <v>456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</row>
    <row r="46" spans="1:14" x14ac:dyDescent="0.2">
      <c r="A46" s="75"/>
      <c r="B46" s="74">
        <v>15</v>
      </c>
      <c r="C46" s="85" t="s">
        <v>457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</row>
    <row r="47" spans="1:14" x14ac:dyDescent="0.2">
      <c r="A47" s="75"/>
      <c r="B47" s="74">
        <v>16</v>
      </c>
      <c r="C47" s="85" t="s">
        <v>458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</row>
    <row r="48" spans="1:14" x14ac:dyDescent="0.2">
      <c r="A48" s="75"/>
      <c r="B48" s="74">
        <v>17</v>
      </c>
      <c r="C48" s="85" t="s">
        <v>459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1:14" x14ac:dyDescent="0.2">
      <c r="A49" s="75"/>
      <c r="B49" s="74">
        <v>18</v>
      </c>
      <c r="C49" s="85" t="s">
        <v>460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</row>
    <row r="50" spans="1:14" x14ac:dyDescent="0.2">
      <c r="A50" s="75"/>
      <c r="B50" s="74">
        <v>19</v>
      </c>
      <c r="C50" s="85" t="s">
        <v>461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</row>
    <row r="51" spans="1:14" x14ac:dyDescent="0.2">
      <c r="A51" s="75"/>
      <c r="B51" s="74" t="s">
        <v>451</v>
      </c>
      <c r="C51" s="85" t="s">
        <v>462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</row>
    <row r="52" spans="1:14" s="50" customFormat="1" ht="15.75" customHeight="1" x14ac:dyDescent="0.2">
      <c r="A52" s="83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</row>
    <row r="53" spans="1:14" ht="12.75" customHeight="1" x14ac:dyDescent="0.2">
      <c r="A53" s="84" t="s">
        <v>367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</row>
    <row r="54" spans="1:14" x14ac:dyDescent="0.2">
      <c r="A54" s="75"/>
      <c r="B54" s="74" t="s">
        <v>337</v>
      </c>
      <c r="C54" s="85" t="s">
        <v>413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</row>
    <row r="55" spans="1:14" x14ac:dyDescent="0.2">
      <c r="A55" s="75"/>
      <c r="B55" s="74" t="s">
        <v>338</v>
      </c>
      <c r="C55" s="85" t="s">
        <v>414</v>
      </c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</row>
    <row r="56" spans="1:14" x14ac:dyDescent="0.2">
      <c r="A56" s="75"/>
      <c r="B56" s="87" t="s">
        <v>339</v>
      </c>
      <c r="C56" s="85" t="s">
        <v>415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</row>
    <row r="57" spans="1:14" x14ac:dyDescent="0.2">
      <c r="A57" s="75"/>
      <c r="B57" s="74" t="s">
        <v>340</v>
      </c>
      <c r="C57" s="85" t="s">
        <v>416</v>
      </c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</row>
    <row r="58" spans="1:14" x14ac:dyDescent="0.2">
      <c r="A58" s="75"/>
      <c r="B58" s="74" t="s">
        <v>341</v>
      </c>
      <c r="C58" s="85" t="s">
        <v>417</v>
      </c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</row>
    <row r="59" spans="1:14" x14ac:dyDescent="0.2">
      <c r="A59" s="75"/>
      <c r="B59" s="87" t="s">
        <v>342</v>
      </c>
      <c r="C59" s="85" t="s">
        <v>418</v>
      </c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</row>
    <row r="60" spans="1:14" x14ac:dyDescent="0.2">
      <c r="A60" s="75"/>
      <c r="B60" s="74" t="s">
        <v>343</v>
      </c>
      <c r="C60" s="85" t="s">
        <v>419</v>
      </c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</row>
    <row r="61" spans="1:14" x14ac:dyDescent="0.2">
      <c r="A61" s="75"/>
      <c r="B61" s="74" t="s">
        <v>344</v>
      </c>
      <c r="C61" s="85" t="s">
        <v>366</v>
      </c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</row>
    <row r="62" spans="1:1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</row>
    <row r="63" spans="1:1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</row>
    <row r="64" spans="1:1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</row>
    <row r="65" spans="1:1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</row>
    <row r="66" spans="1:1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</row>
    <row r="67" spans="1:1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</row>
    <row r="68" spans="1:14" x14ac:dyDescent="0.2">
      <c r="A68" s="75"/>
      <c r="B68" s="74"/>
      <c r="C68" s="8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</row>
    <row r="69" spans="1:1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</row>
    <row r="70" spans="1:1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</row>
    <row r="71" spans="1:1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</row>
    <row r="72" spans="1:1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</row>
    <row r="73" spans="1:1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</row>
    <row r="74" spans="1:1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</row>
    <row r="75" spans="1:1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</row>
    <row r="76" spans="1:1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</row>
    <row r="77" spans="1:1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</row>
    <row r="78" spans="1:1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</row>
    <row r="79" spans="1:1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</row>
    <row r="80" spans="1:1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</row>
    <row r="81" spans="1:1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</row>
    <row r="82" spans="1:1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</row>
    <row r="83" spans="1:1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</row>
    <row r="84" spans="1:1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</row>
    <row r="85" spans="1:1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</row>
    <row r="86" spans="1:1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</row>
    <row r="87" spans="1:1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</row>
    <row r="88" spans="1:1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</row>
    <row r="89" spans="1:1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</row>
    <row r="90" spans="1:14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</row>
    <row r="91" spans="1:14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</row>
    <row r="92" spans="1:14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</row>
    <row r="93" spans="1:14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</row>
    <row r="94" spans="1:14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</row>
    <row r="95" spans="1:14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</row>
    <row r="96" spans="1:14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</row>
    <row r="97" spans="1:14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</row>
    <row r="98" spans="1:14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</row>
    <row r="99" spans="1:14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I63" sqref="I63"/>
    </sheetView>
  </sheetViews>
  <sheetFormatPr defaultColWidth="9.140625" defaultRowHeight="15.75" x14ac:dyDescent="0.2"/>
  <cols>
    <col min="1" max="1" width="5.42578125" style="7" customWidth="1"/>
    <col min="2" max="2" width="24.7109375" style="4" customWidth="1"/>
    <col min="3" max="4" width="14.85546875" style="4" customWidth="1"/>
    <col min="5" max="5" width="15.5703125" style="8" customWidth="1"/>
    <col min="6" max="16384" width="9.140625" style="4"/>
  </cols>
  <sheetData>
    <row r="1" spans="1:14" x14ac:dyDescent="0.2">
      <c r="A1" s="9" t="s">
        <v>470</v>
      </c>
    </row>
    <row r="2" spans="1:14" s="13" customFormat="1" ht="11.25" x14ac:dyDescent="0.2">
      <c r="A2" s="12"/>
      <c r="E2" s="14"/>
    </row>
    <row r="3" spans="1:14" ht="18.75" x14ac:dyDescent="0.2">
      <c r="A3" s="10" t="s">
        <v>186</v>
      </c>
    </row>
    <row r="4" spans="1:14" s="20" customFormat="1" ht="18.75" customHeight="1" x14ac:dyDescent="0.2">
      <c r="A4" s="163"/>
      <c r="C4" s="19"/>
      <c r="D4" s="19"/>
      <c r="E4" s="19"/>
      <c r="F4" s="164"/>
      <c r="H4" s="19"/>
      <c r="I4" s="19"/>
      <c r="K4" s="30"/>
    </row>
    <row r="6" spans="1:14" s="1" customFormat="1" ht="20.25" x14ac:dyDescent="0.2">
      <c r="A6" s="125" t="s">
        <v>189</v>
      </c>
      <c r="B6" s="126"/>
      <c r="C6" s="126"/>
      <c r="D6" s="126"/>
      <c r="E6" s="126"/>
      <c r="F6" s="127"/>
      <c r="G6" s="127"/>
      <c r="H6" s="127"/>
      <c r="I6" s="127"/>
      <c r="J6" s="127"/>
      <c r="K6" s="127"/>
      <c r="L6" s="127"/>
      <c r="M6" s="127"/>
      <c r="N6" s="127"/>
    </row>
    <row r="7" spans="1:14" s="11" customFormat="1" ht="13.5" thickBot="1" x14ac:dyDescent="0.25">
      <c r="A7" s="58" t="s">
        <v>255</v>
      </c>
      <c r="B7" s="128"/>
      <c r="C7" s="128"/>
      <c r="E7" s="258">
        <v>41974</v>
      </c>
      <c r="F7" s="129"/>
      <c r="G7" s="129"/>
      <c r="H7" s="129"/>
      <c r="I7" s="129"/>
      <c r="J7" s="129"/>
      <c r="K7" s="129"/>
      <c r="L7" s="129"/>
      <c r="M7" s="129"/>
      <c r="N7" s="129"/>
    </row>
    <row r="8" spans="1:14" s="3" customFormat="1" ht="60" customHeight="1" thickBot="1" x14ac:dyDescent="0.25">
      <c r="A8" s="130" t="s">
        <v>0</v>
      </c>
      <c r="B8" s="131" t="s">
        <v>188</v>
      </c>
      <c r="C8" s="132" t="s">
        <v>2</v>
      </c>
      <c r="D8" s="133" t="s">
        <v>187</v>
      </c>
      <c r="E8" s="132" t="s">
        <v>395</v>
      </c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" customHeight="1" x14ac:dyDescent="0.2">
      <c r="A9" s="314" t="s">
        <v>115</v>
      </c>
      <c r="B9" s="308" t="s">
        <v>58</v>
      </c>
      <c r="C9" s="315">
        <v>29.835325300022085</v>
      </c>
      <c r="D9" s="315">
        <v>29.894225341742949</v>
      </c>
      <c r="E9" s="316">
        <f>C9-29.89</f>
        <v>-5.4674699977915964E-2</v>
      </c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18" customHeight="1" x14ac:dyDescent="0.2">
      <c r="A10" s="317" t="s">
        <v>116</v>
      </c>
      <c r="B10" s="309" t="s">
        <v>57</v>
      </c>
      <c r="C10" s="318">
        <v>26.823321921361138</v>
      </c>
      <c r="D10" s="318">
        <v>26.999688764394648</v>
      </c>
      <c r="E10" s="319">
        <f>C10-D10</f>
        <v>-0.17636684303350947</v>
      </c>
      <c r="F10" s="135"/>
      <c r="G10" s="135"/>
      <c r="H10" s="135"/>
      <c r="I10" s="135"/>
      <c r="J10" s="135"/>
      <c r="K10" s="135"/>
      <c r="L10" s="135"/>
      <c r="M10" s="135"/>
      <c r="N10" s="135"/>
    </row>
    <row r="11" spans="1:14" ht="18" customHeight="1" x14ac:dyDescent="0.2">
      <c r="A11" s="317" t="s">
        <v>117</v>
      </c>
      <c r="B11" s="309" t="s">
        <v>66</v>
      </c>
      <c r="C11" s="318">
        <v>25.591930417975355</v>
      </c>
      <c r="D11" s="318">
        <v>25.437907707175647</v>
      </c>
      <c r="E11" s="319">
        <f>C11-D11</f>
        <v>0.15402271079970831</v>
      </c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4" ht="18" customHeight="1" x14ac:dyDescent="0.2">
      <c r="A12" s="317" t="s">
        <v>118</v>
      </c>
      <c r="B12" s="309" t="s">
        <v>85</v>
      </c>
      <c r="C12" s="318">
        <v>24.267988445378151</v>
      </c>
      <c r="D12" s="318">
        <v>23.857668067226889</v>
      </c>
      <c r="E12" s="319">
        <f>C12-D12</f>
        <v>0.41032037815126188</v>
      </c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ht="18" customHeight="1" x14ac:dyDescent="0.2">
      <c r="A13" s="317" t="s">
        <v>111</v>
      </c>
      <c r="B13" s="309" t="s">
        <v>56</v>
      </c>
      <c r="C13" s="318">
        <v>23.571625724537675</v>
      </c>
      <c r="D13" s="318">
        <v>23.580826202962555</v>
      </c>
      <c r="E13" s="319">
        <f>C13-D13</f>
        <v>-9.200478424880032E-3</v>
      </c>
      <c r="F13" s="135"/>
      <c r="G13" s="135"/>
      <c r="H13" s="135"/>
      <c r="I13" s="135"/>
      <c r="J13" s="135"/>
      <c r="K13" s="135"/>
      <c r="L13" s="135"/>
      <c r="M13" s="135"/>
      <c r="N13" s="135"/>
    </row>
    <row r="14" spans="1:14" ht="18" customHeight="1" x14ac:dyDescent="0.2">
      <c r="A14" s="317" t="s">
        <v>119</v>
      </c>
      <c r="B14" s="309" t="s">
        <v>59</v>
      </c>
      <c r="C14" s="318">
        <v>22.173893136761137</v>
      </c>
      <c r="D14" s="318">
        <v>22.228835676022161</v>
      </c>
      <c r="E14" s="319">
        <f>C14-22.23</f>
        <v>-5.6106863238863269E-2</v>
      </c>
      <c r="F14" s="135"/>
      <c r="G14" s="135"/>
      <c r="H14" s="135"/>
      <c r="I14" s="135"/>
      <c r="J14" s="135"/>
      <c r="K14" s="135"/>
      <c r="L14" s="135"/>
      <c r="M14" s="135"/>
      <c r="N14" s="135"/>
    </row>
    <row r="15" spans="1:14" s="5" customFormat="1" ht="18" customHeight="1" x14ac:dyDescent="0.2">
      <c r="A15" s="317" t="s">
        <v>120</v>
      </c>
      <c r="B15" s="309" t="s">
        <v>71</v>
      </c>
      <c r="C15" s="318">
        <v>21.863376910329592</v>
      </c>
      <c r="D15" s="318">
        <v>21.443564721045849</v>
      </c>
      <c r="E15" s="319">
        <f t="shared" ref="E15:E21" si="0">C15-D15</f>
        <v>0.41981218928374275</v>
      </c>
      <c r="F15" s="136"/>
      <c r="G15" s="136"/>
      <c r="H15" s="136"/>
      <c r="I15" s="136"/>
      <c r="J15" s="136"/>
      <c r="K15" s="136"/>
      <c r="L15" s="136"/>
      <c r="M15" s="136"/>
      <c r="N15" s="136"/>
    </row>
    <row r="16" spans="1:14" ht="18" customHeight="1" x14ac:dyDescent="0.2">
      <c r="A16" s="317" t="s">
        <v>121</v>
      </c>
      <c r="B16" s="309" t="s">
        <v>76</v>
      </c>
      <c r="C16" s="318">
        <v>21.252848560182308</v>
      </c>
      <c r="D16" s="318">
        <v>20.890304536979489</v>
      </c>
      <c r="E16" s="319">
        <f t="shared" si="0"/>
        <v>0.36254402320281898</v>
      </c>
      <c r="F16" s="135"/>
      <c r="G16" s="135"/>
      <c r="H16" s="135"/>
      <c r="I16" s="135"/>
      <c r="J16" s="135"/>
      <c r="K16" s="135"/>
      <c r="L16" s="135"/>
      <c r="M16" s="135"/>
      <c r="N16" s="135"/>
    </row>
    <row r="17" spans="1:14" ht="18" customHeight="1" x14ac:dyDescent="0.2">
      <c r="A17" s="317" t="s">
        <v>112</v>
      </c>
      <c r="B17" s="309" t="s">
        <v>86</v>
      </c>
      <c r="C17" s="318">
        <v>20.912437039907012</v>
      </c>
      <c r="D17" s="318">
        <v>20.738086013173188</v>
      </c>
      <c r="E17" s="319">
        <f t="shared" si="0"/>
        <v>0.17435102673382374</v>
      </c>
      <c r="F17" s="135"/>
      <c r="G17" s="135"/>
      <c r="H17" s="135"/>
      <c r="I17" s="135"/>
      <c r="J17" s="135"/>
      <c r="K17" s="135"/>
      <c r="L17" s="135"/>
      <c r="M17" s="135"/>
      <c r="N17" s="135"/>
    </row>
    <row r="18" spans="1:14" ht="18" customHeight="1" x14ac:dyDescent="0.2">
      <c r="A18" s="317" t="s">
        <v>122</v>
      </c>
      <c r="B18" s="309" t="s">
        <v>55</v>
      </c>
      <c r="C18" s="318">
        <v>20.078560856199477</v>
      </c>
      <c r="D18" s="318">
        <v>20.072868040532846</v>
      </c>
      <c r="E18" s="319">
        <f t="shared" si="0"/>
        <v>5.6928156666309349E-3</v>
      </c>
      <c r="F18" s="135"/>
      <c r="G18" s="135"/>
      <c r="H18" s="135"/>
      <c r="I18" s="135"/>
      <c r="J18" s="135"/>
      <c r="K18" s="135"/>
      <c r="L18" s="135"/>
      <c r="M18" s="135"/>
      <c r="N18" s="135"/>
    </row>
    <row r="19" spans="1:14" ht="18" customHeight="1" x14ac:dyDescent="0.2">
      <c r="A19" s="317" t="s">
        <v>123</v>
      </c>
      <c r="B19" s="309" t="s">
        <v>75</v>
      </c>
      <c r="C19" s="318">
        <v>20.048828692669886</v>
      </c>
      <c r="D19" s="318">
        <v>19.851188746148928</v>
      </c>
      <c r="E19" s="319">
        <f t="shared" si="0"/>
        <v>0.19763994652095818</v>
      </c>
      <c r="F19" s="135"/>
      <c r="G19" s="135"/>
      <c r="H19" s="135"/>
      <c r="I19" s="135"/>
      <c r="J19" s="135"/>
      <c r="K19" s="135"/>
      <c r="L19" s="135"/>
      <c r="M19" s="135"/>
      <c r="N19" s="135"/>
    </row>
    <row r="20" spans="1:14" ht="18" customHeight="1" x14ac:dyDescent="0.2">
      <c r="A20" s="317" t="s">
        <v>124</v>
      </c>
      <c r="B20" s="309" t="s">
        <v>88</v>
      </c>
      <c r="C20" s="318">
        <v>20.01040124814978</v>
      </c>
      <c r="D20" s="318">
        <v>20.220426451174141</v>
      </c>
      <c r="E20" s="319">
        <f t="shared" si="0"/>
        <v>-0.21002520302436167</v>
      </c>
      <c r="F20" s="135"/>
      <c r="G20" s="135"/>
      <c r="H20" s="135"/>
      <c r="I20" s="135"/>
      <c r="J20" s="135"/>
      <c r="K20" s="135"/>
      <c r="L20" s="135"/>
      <c r="M20" s="135"/>
      <c r="N20" s="135"/>
    </row>
    <row r="21" spans="1:14" ht="18" customHeight="1" x14ac:dyDescent="0.2">
      <c r="A21" s="317" t="s">
        <v>125</v>
      </c>
      <c r="B21" s="309" t="s">
        <v>68</v>
      </c>
      <c r="C21" s="318">
        <v>19.953430055525704</v>
      </c>
      <c r="D21" s="318">
        <v>20.132545226580692</v>
      </c>
      <c r="E21" s="319">
        <f t="shared" si="0"/>
        <v>-0.17911517105498831</v>
      </c>
      <c r="F21" s="135"/>
      <c r="G21" s="135"/>
      <c r="H21" s="135"/>
      <c r="I21" s="135"/>
      <c r="J21" s="135"/>
      <c r="K21" s="135"/>
      <c r="L21" s="135"/>
      <c r="M21" s="135"/>
      <c r="N21" s="135"/>
    </row>
    <row r="22" spans="1:14" ht="18" customHeight="1" x14ac:dyDescent="0.2">
      <c r="A22" s="317" t="s">
        <v>126</v>
      </c>
      <c r="B22" s="309" t="s">
        <v>64</v>
      </c>
      <c r="C22" s="318">
        <v>19.597187524145568</v>
      </c>
      <c r="D22" s="318">
        <v>18.924974888608443</v>
      </c>
      <c r="E22" s="319">
        <f>C22-18.92</f>
        <v>0.67718752414556604</v>
      </c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ht="18" customHeight="1" x14ac:dyDescent="0.2">
      <c r="A23" s="317" t="s">
        <v>127</v>
      </c>
      <c r="B23" s="309" t="s">
        <v>83</v>
      </c>
      <c r="C23" s="318">
        <v>19.195531123801391</v>
      </c>
      <c r="D23" s="318">
        <v>19.097685506395546</v>
      </c>
      <c r="E23" s="319">
        <f>C23-D23</f>
        <v>9.7845617405845076E-2</v>
      </c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8" customHeight="1" x14ac:dyDescent="0.2">
      <c r="A24" s="317" t="s">
        <v>128</v>
      </c>
      <c r="B24" s="309" t="s">
        <v>72</v>
      </c>
      <c r="C24" s="318">
        <v>19.063169164882225</v>
      </c>
      <c r="D24" s="318">
        <v>18.972162740899357</v>
      </c>
      <c r="E24" s="319">
        <f>C24-D24</f>
        <v>9.1006423982868512E-2</v>
      </c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ht="18" customHeight="1" x14ac:dyDescent="0.2">
      <c r="A25" s="317" t="s">
        <v>129</v>
      </c>
      <c r="B25" s="311" t="s">
        <v>78</v>
      </c>
      <c r="C25" s="318">
        <v>17.913570449462522</v>
      </c>
      <c r="D25" s="318">
        <v>18.115576076762139</v>
      </c>
      <c r="E25" s="319">
        <f>C25-18.12</f>
        <v>-0.20642955053747869</v>
      </c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ht="18" customHeight="1" x14ac:dyDescent="0.2">
      <c r="A26" s="317" t="s">
        <v>130</v>
      </c>
      <c r="B26" s="309" t="s">
        <v>51</v>
      </c>
      <c r="C26" s="318">
        <v>17.510158847432582</v>
      </c>
      <c r="D26" s="318">
        <v>17.362393793867749</v>
      </c>
      <c r="E26" s="319">
        <f>C26-D26</f>
        <v>0.14776505356483227</v>
      </c>
      <c r="F26" s="135"/>
      <c r="G26" s="135"/>
      <c r="H26" s="135"/>
      <c r="I26" s="135"/>
      <c r="J26" s="135"/>
      <c r="K26" s="135"/>
      <c r="L26" s="135"/>
      <c r="M26" s="135"/>
      <c r="N26" s="135"/>
    </row>
    <row r="27" spans="1:14" ht="18" customHeight="1" x14ac:dyDescent="0.2">
      <c r="A27" s="317"/>
      <c r="B27" s="310" t="s">
        <v>77</v>
      </c>
      <c r="C27" s="320">
        <v>17.454594891264392</v>
      </c>
      <c r="D27" s="320">
        <v>17.348099959214707</v>
      </c>
      <c r="E27" s="319">
        <f>C27-17.35</f>
        <v>0.10459489126439081</v>
      </c>
      <c r="F27" s="135"/>
      <c r="G27" s="135"/>
      <c r="H27" s="135"/>
      <c r="I27" s="135"/>
      <c r="J27" s="135"/>
      <c r="K27" s="135"/>
      <c r="L27" s="135"/>
      <c r="M27" s="135"/>
      <c r="N27" s="135"/>
    </row>
    <row r="28" spans="1:14" ht="18" customHeight="1" x14ac:dyDescent="0.25">
      <c r="A28" s="321">
        <v>19</v>
      </c>
      <c r="B28" s="309" t="s">
        <v>74</v>
      </c>
      <c r="C28" s="318">
        <v>17.39665121558982</v>
      </c>
      <c r="D28" s="318">
        <v>17.538548860088923</v>
      </c>
      <c r="E28" s="319">
        <f>C28-D28</f>
        <v>-0.14189764449910314</v>
      </c>
      <c r="F28" s="135"/>
      <c r="G28" s="135"/>
      <c r="H28" s="135"/>
      <c r="I28" s="135"/>
      <c r="J28" s="135"/>
      <c r="K28" s="135"/>
      <c r="L28" s="135"/>
      <c r="M28" s="135"/>
      <c r="N28" s="135"/>
    </row>
    <row r="29" spans="1:14" ht="18" customHeight="1" x14ac:dyDescent="0.2">
      <c r="A29" s="317"/>
      <c r="B29" s="310" t="s">
        <v>63</v>
      </c>
      <c r="C29" s="320">
        <v>17.216941752676139</v>
      </c>
      <c r="D29" s="320">
        <v>17.18231121720148</v>
      </c>
      <c r="E29" s="319">
        <f>C29-17.18</f>
        <v>3.6941752676138861E-2</v>
      </c>
      <c r="F29" s="135"/>
      <c r="G29" s="135"/>
      <c r="H29" s="135"/>
      <c r="I29" s="135"/>
      <c r="J29" s="135"/>
      <c r="K29" s="135"/>
      <c r="L29" s="135"/>
      <c r="M29" s="135"/>
      <c r="N29" s="135"/>
    </row>
    <row r="30" spans="1:14" ht="18" customHeight="1" x14ac:dyDescent="0.2">
      <c r="A30" s="317">
        <v>20</v>
      </c>
      <c r="B30" s="309" t="s">
        <v>54</v>
      </c>
      <c r="C30" s="318">
        <v>16.949931097841066</v>
      </c>
      <c r="D30" s="318">
        <v>16.766192007349563</v>
      </c>
      <c r="E30" s="319">
        <f>C30-D30</f>
        <v>0.18373909049150328</v>
      </c>
      <c r="F30" s="135"/>
      <c r="G30" s="135"/>
      <c r="H30" s="135"/>
      <c r="I30" s="135"/>
      <c r="J30" s="135"/>
      <c r="K30" s="135"/>
      <c r="L30" s="135"/>
      <c r="M30" s="135"/>
      <c r="N30" s="135"/>
    </row>
    <row r="31" spans="1:14" ht="18" customHeight="1" x14ac:dyDescent="0.2">
      <c r="A31" s="317" t="s">
        <v>131</v>
      </c>
      <c r="B31" s="309" t="s">
        <v>84</v>
      </c>
      <c r="C31" s="318">
        <v>16.778684110807525</v>
      </c>
      <c r="D31" s="318">
        <v>17.077840489818712</v>
      </c>
      <c r="E31" s="319">
        <f>C31-D31</f>
        <v>-0.29915637901118686</v>
      </c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 ht="18" customHeight="1" x14ac:dyDescent="0.2">
      <c r="A32" s="317" t="s">
        <v>132</v>
      </c>
      <c r="B32" s="309" t="s">
        <v>65</v>
      </c>
      <c r="C32" s="318">
        <v>16.48708254568368</v>
      </c>
      <c r="D32" s="318">
        <v>16.562696912413358</v>
      </c>
      <c r="E32" s="319">
        <f>C32-16.56</f>
        <v>-7.2917454316318242E-2</v>
      </c>
      <c r="F32" s="135"/>
      <c r="G32" s="135"/>
      <c r="H32" s="135"/>
      <c r="I32" s="135"/>
      <c r="J32" s="135"/>
      <c r="K32" s="135"/>
      <c r="L32" s="135"/>
      <c r="M32" s="135"/>
      <c r="N32" s="135"/>
    </row>
    <row r="33" spans="1:14" ht="18" customHeight="1" x14ac:dyDescent="0.2">
      <c r="A33" s="317" t="s">
        <v>133</v>
      </c>
      <c r="B33" s="309" t="s">
        <v>61</v>
      </c>
      <c r="C33" s="318">
        <v>16.464723926380369</v>
      </c>
      <c r="D33" s="318">
        <v>16.495398773006134</v>
      </c>
      <c r="E33" s="319">
        <f>C33-16.5</f>
        <v>-3.5276073619630921E-2</v>
      </c>
      <c r="F33" s="135"/>
      <c r="G33" s="135"/>
      <c r="H33" s="135"/>
      <c r="I33" s="135"/>
      <c r="J33" s="135"/>
      <c r="K33" s="135"/>
      <c r="L33" s="135"/>
      <c r="M33" s="135"/>
      <c r="N33" s="135"/>
    </row>
    <row r="34" spans="1:14" ht="18" customHeight="1" x14ac:dyDescent="0.25">
      <c r="A34" s="321" t="s">
        <v>134</v>
      </c>
      <c r="B34" s="309" t="s">
        <v>67</v>
      </c>
      <c r="C34" s="318">
        <v>16.441226900361976</v>
      </c>
      <c r="D34" s="318">
        <v>16.288816917508097</v>
      </c>
      <c r="E34" s="319">
        <f>C34-D34</f>
        <v>0.15240998285387874</v>
      </c>
      <c r="F34" s="135"/>
      <c r="G34" s="135"/>
      <c r="H34" s="135"/>
      <c r="I34" s="135"/>
      <c r="J34" s="135"/>
      <c r="K34" s="135"/>
      <c r="L34" s="135"/>
      <c r="M34" s="135"/>
      <c r="N34" s="135"/>
    </row>
    <row r="35" spans="1:14" ht="18" customHeight="1" x14ac:dyDescent="0.2">
      <c r="A35" s="317"/>
      <c r="B35" s="310" t="s">
        <v>89</v>
      </c>
      <c r="C35" s="320">
        <v>15.920954308186563</v>
      </c>
      <c r="D35" s="320">
        <v>15.933499511827945</v>
      </c>
      <c r="E35" s="319">
        <f>C35-D35</f>
        <v>-1.254520364138223E-2</v>
      </c>
      <c r="F35" s="135"/>
      <c r="G35" s="135"/>
      <c r="H35" s="135"/>
      <c r="I35" s="135"/>
      <c r="J35" s="135"/>
      <c r="K35" s="135"/>
      <c r="L35" s="135"/>
      <c r="M35" s="135"/>
      <c r="N35" s="135"/>
    </row>
    <row r="36" spans="1:14" ht="18" customHeight="1" x14ac:dyDescent="0.2">
      <c r="A36" s="317">
        <v>25</v>
      </c>
      <c r="B36" s="309" t="s">
        <v>30</v>
      </c>
      <c r="C36" s="318">
        <v>15.481110339026442</v>
      </c>
      <c r="D36" s="318">
        <v>15.268990235160736</v>
      </c>
      <c r="E36" s="319">
        <f>C36-D36</f>
        <v>0.2121201038657059</v>
      </c>
      <c r="F36" s="135"/>
      <c r="G36" s="135"/>
      <c r="H36" s="135"/>
      <c r="I36" s="135"/>
      <c r="J36" s="135"/>
      <c r="K36" s="135"/>
      <c r="L36" s="135"/>
      <c r="M36" s="135"/>
      <c r="N36" s="135"/>
    </row>
    <row r="37" spans="1:14" ht="18" customHeight="1" x14ac:dyDescent="0.2">
      <c r="A37" s="317" t="s">
        <v>135</v>
      </c>
      <c r="B37" s="309" t="s">
        <v>87</v>
      </c>
      <c r="C37" s="318">
        <v>15.119689013162382</v>
      </c>
      <c r="D37" s="318">
        <v>15.142421969128646</v>
      </c>
      <c r="E37" s="319">
        <f>C37-D37</f>
        <v>-2.2732955966263901E-2</v>
      </c>
      <c r="F37" s="135"/>
      <c r="G37" s="135"/>
      <c r="H37" s="135"/>
      <c r="I37" s="135"/>
      <c r="J37" s="135"/>
      <c r="K37" s="135"/>
      <c r="L37" s="135"/>
      <c r="M37" s="135"/>
      <c r="N37" s="135"/>
    </row>
    <row r="38" spans="1:14" ht="18" customHeight="1" x14ac:dyDescent="0.2">
      <c r="A38" s="317" t="s">
        <v>136</v>
      </c>
      <c r="B38" s="311" t="s">
        <v>70</v>
      </c>
      <c r="C38" s="318">
        <v>14.84112059982513</v>
      </c>
      <c r="D38" s="318">
        <v>14.912984633074224</v>
      </c>
      <c r="E38" s="319">
        <f>C38-D38</f>
        <v>-7.186403324909385E-2</v>
      </c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4" ht="18" customHeight="1" x14ac:dyDescent="0.2">
      <c r="A39" s="317" t="s">
        <v>137</v>
      </c>
      <c r="B39" s="309" t="s">
        <v>53</v>
      </c>
      <c r="C39" s="318">
        <v>14.565460649011563</v>
      </c>
      <c r="D39" s="318">
        <v>14.671142608479423</v>
      </c>
      <c r="E39" s="319">
        <f>C39-14.67</f>
        <v>-0.10453935098843736</v>
      </c>
      <c r="F39" s="135"/>
      <c r="G39" s="135"/>
      <c r="H39" s="135"/>
      <c r="I39" s="135"/>
      <c r="J39" s="135"/>
      <c r="K39" s="135"/>
      <c r="L39" s="135"/>
      <c r="M39" s="135"/>
      <c r="N39" s="135"/>
    </row>
    <row r="40" spans="1:14" ht="18" customHeight="1" x14ac:dyDescent="0.2">
      <c r="A40" s="317" t="s">
        <v>138</v>
      </c>
      <c r="B40" s="309" t="s">
        <v>38</v>
      </c>
      <c r="C40" s="318">
        <v>14.297509288564743</v>
      </c>
      <c r="D40" s="318">
        <v>13.636989128939039</v>
      </c>
      <c r="E40" s="319">
        <f>C40-D40</f>
        <v>0.66052015962570465</v>
      </c>
      <c r="F40" s="135"/>
      <c r="G40" s="135"/>
      <c r="H40" s="135"/>
      <c r="I40" s="135"/>
      <c r="J40" s="135"/>
      <c r="K40" s="135"/>
      <c r="L40" s="135"/>
      <c r="M40" s="135"/>
      <c r="N40" s="135"/>
    </row>
    <row r="41" spans="1:14" ht="18" customHeight="1" x14ac:dyDescent="0.2">
      <c r="A41" s="317" t="s">
        <v>139</v>
      </c>
      <c r="B41" s="309" t="s">
        <v>52</v>
      </c>
      <c r="C41" s="318">
        <v>13.407605370769875</v>
      </c>
      <c r="D41" s="318">
        <v>13.063077567054126</v>
      </c>
      <c r="E41" s="319">
        <f>C41-13.06</f>
        <v>0.34760537076987497</v>
      </c>
      <c r="F41" s="135"/>
      <c r="G41" s="135"/>
      <c r="H41" s="135"/>
      <c r="I41" s="135"/>
      <c r="J41" s="135"/>
      <c r="K41" s="135"/>
      <c r="L41" s="135"/>
      <c r="M41" s="135"/>
      <c r="N41" s="135"/>
    </row>
    <row r="42" spans="1:14" ht="18" customHeight="1" x14ac:dyDescent="0.2">
      <c r="A42" s="317" t="s">
        <v>140</v>
      </c>
      <c r="B42" s="309" t="s">
        <v>62</v>
      </c>
      <c r="C42" s="318">
        <v>13.33726266155854</v>
      </c>
      <c r="D42" s="318">
        <v>12.987833115816949</v>
      </c>
      <c r="E42" s="319">
        <f>C42-D42</f>
        <v>0.34942954574159124</v>
      </c>
      <c r="F42" s="135"/>
      <c r="G42" s="135"/>
      <c r="H42" s="135"/>
      <c r="I42" s="135"/>
      <c r="J42" s="135"/>
      <c r="K42" s="135"/>
      <c r="L42" s="135"/>
      <c r="M42" s="135"/>
      <c r="N42" s="135"/>
    </row>
    <row r="43" spans="1:14" ht="18" customHeight="1" x14ac:dyDescent="0.2">
      <c r="A43" s="317" t="s">
        <v>141</v>
      </c>
      <c r="B43" s="309" t="s">
        <v>73</v>
      </c>
      <c r="C43" s="318">
        <v>13.104988830975428</v>
      </c>
      <c r="D43" s="318">
        <v>13.104988830975428</v>
      </c>
      <c r="E43" s="319">
        <f>C43-D43</f>
        <v>0</v>
      </c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ht="18" customHeight="1" x14ac:dyDescent="0.2">
      <c r="A44" s="317" t="s">
        <v>142</v>
      </c>
      <c r="B44" s="309" t="s">
        <v>31</v>
      </c>
      <c r="C44" s="318">
        <v>12.907185682008219</v>
      </c>
      <c r="D44" s="318">
        <v>13.03172089878845</v>
      </c>
      <c r="E44" s="319">
        <f>C44-D44</f>
        <v>-0.12453521678023094</v>
      </c>
      <c r="F44" s="135"/>
      <c r="G44" s="135"/>
      <c r="H44" s="135"/>
      <c r="I44" s="135"/>
      <c r="J44" s="135"/>
      <c r="K44" s="135"/>
      <c r="L44" s="135"/>
      <c r="M44" s="135"/>
      <c r="N44" s="135"/>
    </row>
    <row r="45" spans="1:14" ht="18" customHeight="1" x14ac:dyDescent="0.2">
      <c r="A45" s="317" t="s">
        <v>143</v>
      </c>
      <c r="B45" s="309" t="s">
        <v>40</v>
      </c>
      <c r="C45" s="318">
        <v>12.649140023759104</v>
      </c>
      <c r="D45" s="318">
        <v>12.504519394659367</v>
      </c>
      <c r="E45" s="319">
        <f>C45-12.5</f>
        <v>0.14914002375910407</v>
      </c>
      <c r="F45" s="135"/>
      <c r="G45" s="135"/>
      <c r="H45" s="135"/>
      <c r="I45" s="135"/>
      <c r="J45" s="135"/>
      <c r="K45" s="135"/>
      <c r="L45" s="135"/>
      <c r="M45" s="135"/>
      <c r="N45" s="135"/>
    </row>
    <row r="46" spans="1:14" ht="18" customHeight="1" x14ac:dyDescent="0.2">
      <c r="A46" s="317" t="s">
        <v>144</v>
      </c>
      <c r="B46" s="311" t="s">
        <v>46</v>
      </c>
      <c r="C46" s="318">
        <v>12.603792291485934</v>
      </c>
      <c r="D46" s="318">
        <v>12.269178336844714</v>
      </c>
      <c r="E46" s="319">
        <f>C46-D46</f>
        <v>0.33461395464122035</v>
      </c>
      <c r="F46" s="135"/>
      <c r="G46" s="135"/>
      <c r="H46" s="135"/>
      <c r="I46" s="135"/>
      <c r="J46" s="135"/>
      <c r="K46" s="135"/>
      <c r="L46" s="135"/>
      <c r="M46" s="135"/>
      <c r="N46" s="135"/>
    </row>
    <row r="47" spans="1:14" ht="18" customHeight="1" x14ac:dyDescent="0.2">
      <c r="A47" s="317" t="s">
        <v>145</v>
      </c>
      <c r="B47" s="309" t="s">
        <v>44</v>
      </c>
      <c r="C47" s="318">
        <v>12.532752703251282</v>
      </c>
      <c r="D47" s="318">
        <v>12.458943794515998</v>
      </c>
      <c r="E47" s="319">
        <f>C47-D47</f>
        <v>7.3808908735284007E-2</v>
      </c>
      <c r="F47" s="135"/>
      <c r="G47" s="135"/>
      <c r="H47" s="135"/>
      <c r="I47" s="135"/>
      <c r="J47" s="135"/>
      <c r="K47" s="135"/>
      <c r="L47" s="135"/>
      <c r="M47" s="135"/>
      <c r="N47" s="135"/>
    </row>
    <row r="48" spans="1:14" ht="18" customHeight="1" x14ac:dyDescent="0.2">
      <c r="A48" s="322" t="s">
        <v>146</v>
      </c>
      <c r="B48" s="309" t="s">
        <v>26</v>
      </c>
      <c r="C48" s="318">
        <v>12.474217819481161</v>
      </c>
      <c r="D48" s="318">
        <v>12.331871132672923</v>
      </c>
      <c r="E48" s="319">
        <f>C48-D48</f>
        <v>0.14234668680823859</v>
      </c>
      <c r="F48" s="135"/>
      <c r="G48" s="135"/>
      <c r="H48" s="135"/>
      <c r="I48" s="135"/>
      <c r="J48" s="135"/>
      <c r="K48" s="135"/>
      <c r="L48" s="135"/>
      <c r="M48" s="135"/>
      <c r="N48" s="135"/>
    </row>
    <row r="49" spans="1:14" ht="18" customHeight="1" x14ac:dyDescent="0.2">
      <c r="A49" s="317">
        <v>38</v>
      </c>
      <c r="B49" s="309" t="s">
        <v>39</v>
      </c>
      <c r="C49" s="318">
        <v>12.368639225615631</v>
      </c>
      <c r="D49" s="318">
        <v>12.323825315377894</v>
      </c>
      <c r="E49" s="319">
        <f>C49-12.32</f>
        <v>4.8639225615630721E-2</v>
      </c>
      <c r="F49" s="135"/>
      <c r="G49" s="135"/>
      <c r="H49" s="135"/>
      <c r="I49" s="135"/>
      <c r="J49" s="135"/>
      <c r="K49" s="135"/>
      <c r="L49" s="135"/>
      <c r="M49" s="135"/>
      <c r="N49" s="135"/>
    </row>
    <row r="50" spans="1:14" ht="18" customHeight="1" x14ac:dyDescent="0.2">
      <c r="A50" s="317"/>
      <c r="B50" s="312" t="s">
        <v>90</v>
      </c>
      <c r="C50" s="323">
        <v>12.292831550117487</v>
      </c>
      <c r="D50" s="323">
        <v>12.24777096475232</v>
      </c>
      <c r="E50" s="319">
        <f>C50-12.25</f>
        <v>4.2831550117487183E-2</v>
      </c>
      <c r="F50" s="135"/>
      <c r="G50" s="135"/>
      <c r="H50" s="135"/>
      <c r="I50" s="135"/>
      <c r="J50" s="135"/>
      <c r="K50" s="135"/>
      <c r="L50" s="135"/>
      <c r="M50" s="135"/>
      <c r="N50" s="135"/>
    </row>
    <row r="51" spans="1:14" ht="18" customHeight="1" x14ac:dyDescent="0.2">
      <c r="A51" s="317" t="s">
        <v>147</v>
      </c>
      <c r="B51" s="309" t="s">
        <v>41</v>
      </c>
      <c r="C51" s="318">
        <v>12.280701754385964</v>
      </c>
      <c r="D51" s="318">
        <v>12.145296126221595</v>
      </c>
      <c r="E51" s="319">
        <f>C51-12.15</f>
        <v>0.13070175438596365</v>
      </c>
      <c r="F51" s="135"/>
      <c r="G51" s="135"/>
      <c r="H51" s="135"/>
      <c r="I51" s="135"/>
      <c r="J51" s="135"/>
      <c r="K51" s="135"/>
      <c r="L51" s="135"/>
      <c r="M51" s="135"/>
      <c r="N51" s="135"/>
    </row>
    <row r="52" spans="1:14" ht="18" customHeight="1" x14ac:dyDescent="0.2">
      <c r="A52" s="324" t="s">
        <v>148</v>
      </c>
      <c r="B52" s="309" t="s">
        <v>42</v>
      </c>
      <c r="C52" s="318">
        <v>12.043040419368188</v>
      </c>
      <c r="D52" s="318">
        <v>12.00441440198648</v>
      </c>
      <c r="E52" s="319">
        <f t="shared" ref="E52:E62" si="1">C52-D52</f>
        <v>3.8626017381707456E-2</v>
      </c>
      <c r="F52" s="135"/>
      <c r="G52" s="135"/>
      <c r="H52" s="135"/>
      <c r="I52" s="135"/>
      <c r="J52" s="135"/>
      <c r="K52" s="135"/>
      <c r="L52" s="135"/>
      <c r="M52" s="135"/>
      <c r="N52" s="135"/>
    </row>
    <row r="53" spans="1:14" ht="18" customHeight="1" x14ac:dyDescent="0.2">
      <c r="A53" s="317" t="s">
        <v>149</v>
      </c>
      <c r="B53" s="309" t="s">
        <v>45</v>
      </c>
      <c r="C53" s="318">
        <v>11.870014336654046</v>
      </c>
      <c r="D53" s="318">
        <v>11.991324486269896</v>
      </c>
      <c r="E53" s="319">
        <f t="shared" si="1"/>
        <v>-0.12131014961584974</v>
      </c>
      <c r="F53" s="135"/>
      <c r="G53" s="135"/>
      <c r="H53" s="135"/>
      <c r="I53" s="135"/>
      <c r="J53" s="135"/>
      <c r="K53" s="135"/>
      <c r="L53" s="135"/>
      <c r="M53" s="135"/>
      <c r="N53" s="135"/>
    </row>
    <row r="54" spans="1:14" ht="18" customHeight="1" x14ac:dyDescent="0.2">
      <c r="A54" s="317" t="s">
        <v>150</v>
      </c>
      <c r="B54" s="309" t="s">
        <v>24</v>
      </c>
      <c r="C54" s="318">
        <v>11.39273356401384</v>
      </c>
      <c r="D54" s="318">
        <v>11.34083044982699</v>
      </c>
      <c r="E54" s="319">
        <f t="shared" si="1"/>
        <v>5.1903114186849564E-2</v>
      </c>
      <c r="F54" s="135"/>
      <c r="G54" s="135"/>
      <c r="H54" s="135"/>
      <c r="I54" s="135"/>
      <c r="J54" s="135"/>
      <c r="K54" s="135"/>
      <c r="L54" s="135"/>
      <c r="M54" s="135"/>
      <c r="N54" s="135"/>
    </row>
    <row r="55" spans="1:14" ht="18" customHeight="1" x14ac:dyDescent="0.2">
      <c r="A55" s="324" t="s">
        <v>151</v>
      </c>
      <c r="B55" s="309" t="s">
        <v>16</v>
      </c>
      <c r="C55" s="318">
        <v>11.246570217011724</v>
      </c>
      <c r="D55" s="318">
        <v>10.891119980044898</v>
      </c>
      <c r="E55" s="319">
        <f t="shared" si="1"/>
        <v>0.35545023696682598</v>
      </c>
      <c r="F55" s="135"/>
      <c r="G55" s="135"/>
      <c r="H55" s="135"/>
      <c r="I55" s="135"/>
      <c r="J55" s="135"/>
      <c r="K55" s="135"/>
      <c r="L55" s="135"/>
      <c r="M55" s="135"/>
      <c r="N55" s="135"/>
    </row>
    <row r="56" spans="1:14" ht="18" customHeight="1" x14ac:dyDescent="0.2">
      <c r="A56" s="329"/>
      <c r="B56" s="310" t="s">
        <v>37</v>
      </c>
      <c r="C56" s="320">
        <v>11.208150137717482</v>
      </c>
      <c r="D56" s="320">
        <v>11.15283504125822</v>
      </c>
      <c r="E56" s="319">
        <f t="shared" si="1"/>
        <v>5.5315096459262136E-2</v>
      </c>
      <c r="F56" s="135"/>
      <c r="G56" s="135"/>
      <c r="H56" s="135"/>
      <c r="I56" s="135"/>
      <c r="J56" s="135"/>
      <c r="K56" s="135"/>
      <c r="L56" s="135"/>
      <c r="M56" s="135"/>
      <c r="N56" s="135"/>
    </row>
    <row r="57" spans="1:14" ht="18" customHeight="1" x14ac:dyDescent="0.2">
      <c r="A57" s="317" t="s">
        <v>152</v>
      </c>
      <c r="B57" s="309" t="s">
        <v>47</v>
      </c>
      <c r="C57" s="318">
        <v>11.176538505946196</v>
      </c>
      <c r="D57" s="318">
        <v>10.749336104375939</v>
      </c>
      <c r="E57" s="319">
        <f t="shared" si="1"/>
        <v>0.42720240157025735</v>
      </c>
      <c r="F57" s="135"/>
      <c r="G57" s="135"/>
      <c r="H57" s="135"/>
      <c r="I57" s="135"/>
      <c r="J57" s="135"/>
      <c r="K57" s="135"/>
      <c r="L57" s="135"/>
      <c r="M57" s="135"/>
      <c r="N57" s="135"/>
    </row>
    <row r="58" spans="1:14" ht="18" customHeight="1" x14ac:dyDescent="0.2">
      <c r="A58" s="317" t="s">
        <v>153</v>
      </c>
      <c r="B58" s="309" t="s">
        <v>35</v>
      </c>
      <c r="C58" s="318">
        <v>11.083542299062954</v>
      </c>
      <c r="D58" s="318">
        <v>11.28942853372047</v>
      </c>
      <c r="E58" s="319">
        <f t="shared" si="1"/>
        <v>-0.2058862346575161</v>
      </c>
      <c r="F58" s="135"/>
      <c r="G58" s="135"/>
      <c r="H58" s="135"/>
      <c r="I58" s="135"/>
      <c r="J58" s="135"/>
      <c r="K58" s="135"/>
      <c r="L58" s="135"/>
      <c r="M58" s="135"/>
      <c r="N58" s="135"/>
    </row>
    <row r="59" spans="1:14" ht="18" customHeight="1" x14ac:dyDescent="0.2">
      <c r="A59" s="317" t="s">
        <v>154</v>
      </c>
      <c r="B59" s="309" t="s">
        <v>69</v>
      </c>
      <c r="C59" s="318">
        <v>11.01084067835497</v>
      </c>
      <c r="D59" s="318">
        <v>11.219241726096017</v>
      </c>
      <c r="E59" s="319">
        <f t="shared" si="1"/>
        <v>-0.20840104774104695</v>
      </c>
      <c r="F59" s="135"/>
      <c r="G59" s="135"/>
      <c r="H59" s="135"/>
      <c r="I59" s="135"/>
      <c r="J59" s="135"/>
      <c r="K59" s="135"/>
      <c r="L59" s="135"/>
      <c r="M59" s="135"/>
      <c r="N59" s="135"/>
    </row>
    <row r="60" spans="1:14" ht="18" customHeight="1" x14ac:dyDescent="0.2">
      <c r="A60" s="317"/>
      <c r="B60" s="310" t="s">
        <v>49</v>
      </c>
      <c r="C60" s="320">
        <v>10.907298714100094</v>
      </c>
      <c r="D60" s="320">
        <v>10.847857580238063</v>
      </c>
      <c r="E60" s="319">
        <f t="shared" si="1"/>
        <v>5.9441133862030426E-2</v>
      </c>
      <c r="F60" s="135"/>
      <c r="G60" s="135"/>
      <c r="H60" s="135"/>
      <c r="I60" s="135"/>
      <c r="J60" s="135"/>
      <c r="K60" s="135"/>
      <c r="L60" s="135"/>
      <c r="M60" s="135"/>
      <c r="N60" s="135"/>
    </row>
    <row r="61" spans="1:14" ht="18" customHeight="1" x14ac:dyDescent="0.2">
      <c r="A61" s="317" t="s">
        <v>155</v>
      </c>
      <c r="B61" s="309" t="s">
        <v>33</v>
      </c>
      <c r="C61" s="318">
        <v>10.850999143196706</v>
      </c>
      <c r="D61" s="318">
        <v>10.712805063431082</v>
      </c>
      <c r="E61" s="319">
        <f t="shared" si="1"/>
        <v>0.13819407976562381</v>
      </c>
      <c r="F61" s="135"/>
      <c r="G61" s="135"/>
      <c r="H61" s="135"/>
      <c r="I61" s="135"/>
      <c r="J61" s="135"/>
      <c r="K61" s="135"/>
      <c r="L61" s="135"/>
      <c r="M61" s="135"/>
      <c r="N61" s="135"/>
    </row>
    <row r="62" spans="1:14" ht="18" customHeight="1" x14ac:dyDescent="0.2">
      <c r="A62" s="317" t="s">
        <v>156</v>
      </c>
      <c r="B62" s="309" t="s">
        <v>60</v>
      </c>
      <c r="C62" s="318">
        <v>10.549937341532365</v>
      </c>
      <c r="D62" s="318">
        <v>10.421706058928104</v>
      </c>
      <c r="E62" s="319">
        <f t="shared" si="1"/>
        <v>0.12823128260426131</v>
      </c>
      <c r="F62" s="135"/>
      <c r="G62" s="135"/>
      <c r="H62" s="135"/>
      <c r="I62" s="135"/>
      <c r="J62" s="135"/>
      <c r="K62" s="135"/>
      <c r="L62" s="135"/>
      <c r="M62" s="135"/>
      <c r="N62" s="135"/>
    </row>
    <row r="63" spans="1:14" ht="18" customHeight="1" x14ac:dyDescent="0.2">
      <c r="A63" s="317" t="s">
        <v>157</v>
      </c>
      <c r="B63" s="309" t="s">
        <v>25</v>
      </c>
      <c r="C63" s="318">
        <v>10.533400112690165</v>
      </c>
      <c r="D63" s="318">
        <v>10.555312089150441</v>
      </c>
      <c r="E63" s="319">
        <f>C63-10.56</f>
        <v>-2.6599887309835424E-2</v>
      </c>
      <c r="F63" s="135"/>
      <c r="G63" s="135"/>
      <c r="H63" s="135"/>
      <c r="I63" s="135"/>
      <c r="J63" s="135"/>
      <c r="K63" s="135"/>
      <c r="L63" s="135"/>
      <c r="M63" s="135"/>
      <c r="N63" s="135"/>
    </row>
    <row r="64" spans="1:14" ht="18" customHeight="1" x14ac:dyDescent="0.2">
      <c r="A64" s="324" t="s">
        <v>158</v>
      </c>
      <c r="B64" s="309" t="s">
        <v>36</v>
      </c>
      <c r="C64" s="318">
        <v>10.412830700649288</v>
      </c>
      <c r="D64" s="318">
        <v>10.359530962302548</v>
      </c>
      <c r="E64" s="319">
        <f>C64-D64</f>
        <v>5.3299738346739289E-2</v>
      </c>
      <c r="F64" s="135"/>
      <c r="G64" s="135"/>
      <c r="H64" s="135"/>
      <c r="I64" s="135"/>
      <c r="J64" s="135"/>
      <c r="K64" s="135"/>
      <c r="L64" s="135"/>
      <c r="M64" s="135"/>
      <c r="N64" s="135"/>
    </row>
    <row r="65" spans="1:14" ht="18" customHeight="1" x14ac:dyDescent="0.2">
      <c r="A65" s="317" t="s">
        <v>159</v>
      </c>
      <c r="B65" s="309" t="s">
        <v>12</v>
      </c>
      <c r="C65" s="318">
        <v>10.341193311415582</v>
      </c>
      <c r="D65" s="318">
        <v>10.386811596482673</v>
      </c>
      <c r="E65" s="319">
        <f>C65-D65</f>
        <v>-4.561828506709098E-2</v>
      </c>
      <c r="F65" s="135"/>
      <c r="G65" s="135"/>
      <c r="H65" s="135"/>
      <c r="I65" s="135"/>
      <c r="J65" s="135"/>
      <c r="K65" s="135"/>
      <c r="L65" s="135"/>
      <c r="M65" s="135"/>
      <c r="N65" s="135"/>
    </row>
    <row r="66" spans="1:14" ht="18" customHeight="1" x14ac:dyDescent="0.2">
      <c r="A66" s="317" t="s">
        <v>160</v>
      </c>
      <c r="B66" s="309" t="s">
        <v>20</v>
      </c>
      <c r="C66" s="318">
        <v>10.238907849829351</v>
      </c>
      <c r="D66" s="318">
        <v>9.9501181412444204</v>
      </c>
      <c r="E66" s="319">
        <f>C66-D66</f>
        <v>0.28878970858493069</v>
      </c>
      <c r="F66" s="135"/>
      <c r="G66" s="135"/>
      <c r="H66" s="135"/>
      <c r="I66" s="135"/>
      <c r="J66" s="135"/>
      <c r="K66" s="135"/>
      <c r="L66" s="135"/>
      <c r="M66" s="135"/>
      <c r="N66" s="135"/>
    </row>
    <row r="67" spans="1:14" ht="18" customHeight="1" x14ac:dyDescent="0.2">
      <c r="A67" s="317" t="s">
        <v>161</v>
      </c>
      <c r="B67" s="309" t="s">
        <v>79</v>
      </c>
      <c r="C67" s="318">
        <v>9.8091793464704402</v>
      </c>
      <c r="D67" s="318">
        <v>9.7842354701920673</v>
      </c>
      <c r="E67" s="319">
        <f>C67-9.78</f>
        <v>2.9179346470440848E-2</v>
      </c>
      <c r="F67" s="135"/>
      <c r="G67" s="135"/>
      <c r="H67" s="135"/>
      <c r="I67" s="135"/>
      <c r="J67" s="135"/>
      <c r="K67" s="135"/>
      <c r="L67" s="135"/>
      <c r="M67" s="135"/>
      <c r="N67" s="135"/>
    </row>
    <row r="68" spans="1:14" ht="18" customHeight="1" x14ac:dyDescent="0.2">
      <c r="A68" s="329"/>
      <c r="B68" s="310" t="s">
        <v>29</v>
      </c>
      <c r="C68" s="320">
        <v>9.5611832476199439</v>
      </c>
      <c r="D68" s="320">
        <v>9.4534260738791236</v>
      </c>
      <c r="E68" s="319">
        <f>C68-D68</f>
        <v>0.10775717374082028</v>
      </c>
      <c r="F68" s="135"/>
      <c r="G68" s="135"/>
      <c r="H68" s="135"/>
      <c r="I68" s="135"/>
      <c r="J68" s="135"/>
      <c r="K68" s="135"/>
      <c r="L68" s="135"/>
      <c r="M68" s="135"/>
      <c r="N68" s="135"/>
    </row>
    <row r="69" spans="1:14" ht="18" customHeight="1" x14ac:dyDescent="0.2">
      <c r="A69" s="317" t="s">
        <v>162</v>
      </c>
      <c r="B69" s="309" t="s">
        <v>80</v>
      </c>
      <c r="C69" s="318">
        <v>9.3909303313508925</v>
      </c>
      <c r="D69" s="318">
        <v>9.4466864910790136</v>
      </c>
      <c r="E69" s="319">
        <f>C69-D69</f>
        <v>-5.5756159728121091E-2</v>
      </c>
      <c r="F69" s="135"/>
      <c r="G69" s="135"/>
      <c r="H69" s="135"/>
      <c r="I69" s="135"/>
      <c r="J69" s="135"/>
      <c r="K69" s="135"/>
      <c r="L69" s="135"/>
      <c r="M69" s="135"/>
      <c r="N69" s="135"/>
    </row>
    <row r="70" spans="1:14" ht="18" customHeight="1" x14ac:dyDescent="0.2">
      <c r="A70" s="317" t="s">
        <v>163</v>
      </c>
      <c r="B70" s="309" t="s">
        <v>82</v>
      </c>
      <c r="C70" s="318">
        <v>9.3666335194676051</v>
      </c>
      <c r="D70" s="318">
        <v>9.1906983859863836</v>
      </c>
      <c r="E70" s="319">
        <f>C70-D70</f>
        <v>0.17593513348122158</v>
      </c>
      <c r="F70" s="135"/>
      <c r="G70" s="135"/>
      <c r="H70" s="135"/>
      <c r="I70" s="135"/>
      <c r="J70" s="135"/>
      <c r="K70" s="135"/>
      <c r="L70" s="135"/>
      <c r="M70" s="135"/>
      <c r="N70" s="135"/>
    </row>
    <row r="71" spans="1:14" ht="18" customHeight="1" x14ac:dyDescent="0.2">
      <c r="A71" s="317" t="s">
        <v>164</v>
      </c>
      <c r="B71" s="311" t="s">
        <v>50</v>
      </c>
      <c r="C71" s="325">
        <v>8.8965895834762918</v>
      </c>
      <c r="D71" s="325">
        <v>9.0063816647224311</v>
      </c>
      <c r="E71" s="319">
        <f>C71-D71</f>
        <v>-0.10979208124613926</v>
      </c>
      <c r="F71" s="135"/>
      <c r="G71" s="135"/>
      <c r="H71" s="135"/>
      <c r="I71" s="135"/>
      <c r="J71" s="135"/>
      <c r="K71" s="135"/>
      <c r="L71" s="135"/>
      <c r="M71" s="135"/>
      <c r="N71" s="135"/>
    </row>
    <row r="72" spans="1:14" ht="18" customHeight="1" x14ac:dyDescent="0.2">
      <c r="A72" s="324" t="s">
        <v>165</v>
      </c>
      <c r="B72" s="311" t="s">
        <v>32</v>
      </c>
      <c r="C72" s="318">
        <v>8.6447945388511673</v>
      </c>
      <c r="D72" s="318">
        <v>8.5573384187447612</v>
      </c>
      <c r="E72" s="319">
        <f>C72-8.56</f>
        <v>8.4794538851166834E-2</v>
      </c>
      <c r="F72" s="135"/>
      <c r="G72" s="135"/>
      <c r="H72" s="135"/>
      <c r="I72" s="135"/>
      <c r="J72" s="135"/>
      <c r="K72" s="135"/>
      <c r="L72" s="135"/>
      <c r="M72" s="135"/>
      <c r="N72" s="135"/>
    </row>
    <row r="73" spans="1:14" ht="18" customHeight="1" x14ac:dyDescent="0.2">
      <c r="A73" s="317" t="s">
        <v>166</v>
      </c>
      <c r="B73" s="309" t="s">
        <v>81</v>
      </c>
      <c r="C73" s="318">
        <v>8.5589574898785425</v>
      </c>
      <c r="D73" s="318">
        <v>8.4577429149797574</v>
      </c>
      <c r="E73" s="319">
        <f>C73-D73</f>
        <v>0.10121457489878516</v>
      </c>
      <c r="F73" s="135"/>
      <c r="G73" s="135"/>
      <c r="H73" s="135"/>
      <c r="I73" s="135"/>
      <c r="J73" s="135"/>
      <c r="K73" s="135"/>
      <c r="L73" s="135"/>
      <c r="M73" s="135"/>
      <c r="N73" s="135"/>
    </row>
    <row r="74" spans="1:14" ht="18" customHeight="1" x14ac:dyDescent="0.2">
      <c r="A74" s="317" t="s">
        <v>167</v>
      </c>
      <c r="B74" s="311" t="s">
        <v>48</v>
      </c>
      <c r="C74" s="318">
        <v>8.5429377419143204</v>
      </c>
      <c r="D74" s="318">
        <v>8.5862363051892672</v>
      </c>
      <c r="E74" s="319">
        <f>C74-8.59</f>
        <v>-4.7062258085679431E-2</v>
      </c>
      <c r="F74" s="135"/>
      <c r="G74" s="135"/>
      <c r="H74" s="135"/>
      <c r="I74" s="135"/>
      <c r="J74" s="135"/>
      <c r="K74" s="135"/>
      <c r="L74" s="135"/>
      <c r="M74" s="135"/>
      <c r="N74" s="135"/>
    </row>
    <row r="75" spans="1:14" ht="18" customHeight="1" x14ac:dyDescent="0.2">
      <c r="A75" s="317" t="s">
        <v>168</v>
      </c>
      <c r="B75" s="309" t="s">
        <v>34</v>
      </c>
      <c r="C75" s="318">
        <v>8.5340648603960769</v>
      </c>
      <c r="D75" s="318">
        <v>8.3724775468791108</v>
      </c>
      <c r="E75" s="319">
        <f t="shared" ref="E75:E82" si="2">C75-D75</f>
        <v>0.16158731351696609</v>
      </c>
      <c r="F75" s="135"/>
      <c r="G75" s="135"/>
      <c r="H75" s="135"/>
      <c r="I75" s="135"/>
      <c r="J75" s="135"/>
      <c r="K75" s="135"/>
      <c r="L75" s="135"/>
      <c r="M75" s="135"/>
      <c r="N75" s="135"/>
    </row>
    <row r="76" spans="1:14" ht="18" customHeight="1" x14ac:dyDescent="0.2">
      <c r="A76" s="317" t="s">
        <v>169</v>
      </c>
      <c r="B76" s="309" t="s">
        <v>43</v>
      </c>
      <c r="C76" s="318">
        <v>8.3375774552245137</v>
      </c>
      <c r="D76" s="318">
        <v>8.4160937102113564</v>
      </c>
      <c r="E76" s="319">
        <f t="shared" si="2"/>
        <v>-7.8516254986842782E-2</v>
      </c>
      <c r="F76" s="135"/>
      <c r="G76" s="135"/>
      <c r="H76" s="135"/>
      <c r="I76" s="135"/>
      <c r="J76" s="135"/>
      <c r="K76" s="135"/>
      <c r="L76" s="135"/>
      <c r="M76" s="135"/>
      <c r="N76" s="135"/>
    </row>
    <row r="77" spans="1:14" ht="18" customHeight="1" x14ac:dyDescent="0.2">
      <c r="A77" s="317">
        <v>62</v>
      </c>
      <c r="B77" s="309" t="s">
        <v>17</v>
      </c>
      <c r="C77" s="318">
        <v>8.2658486707566468</v>
      </c>
      <c r="D77" s="318">
        <v>8.1267893660531705</v>
      </c>
      <c r="E77" s="319">
        <f t="shared" si="2"/>
        <v>0.13905930470347627</v>
      </c>
      <c r="F77" s="135"/>
      <c r="G77" s="135"/>
      <c r="H77" s="135"/>
      <c r="I77" s="135"/>
      <c r="J77" s="135"/>
      <c r="K77" s="135"/>
      <c r="L77" s="135"/>
      <c r="M77" s="135"/>
      <c r="N77" s="135"/>
    </row>
    <row r="78" spans="1:14" ht="18" customHeight="1" x14ac:dyDescent="0.2">
      <c r="A78" s="317"/>
      <c r="B78" s="310" t="s">
        <v>19</v>
      </c>
      <c r="C78" s="320">
        <v>8.0347928645142268</v>
      </c>
      <c r="D78" s="320">
        <v>8.0022216965121427</v>
      </c>
      <c r="E78" s="319">
        <f t="shared" si="2"/>
        <v>3.257116800208415E-2</v>
      </c>
      <c r="F78" s="135"/>
      <c r="G78" s="135"/>
      <c r="H78" s="135"/>
      <c r="I78" s="135"/>
      <c r="J78" s="135"/>
      <c r="K78" s="135"/>
      <c r="L78" s="135"/>
      <c r="M78" s="135"/>
      <c r="N78" s="135"/>
    </row>
    <row r="79" spans="1:14" ht="18" customHeight="1" x14ac:dyDescent="0.2">
      <c r="A79" s="324" t="s">
        <v>170</v>
      </c>
      <c r="B79" s="309" t="s">
        <v>21</v>
      </c>
      <c r="C79" s="318">
        <v>7.9193294582356533</v>
      </c>
      <c r="D79" s="318">
        <v>7.9225408651530236</v>
      </c>
      <c r="E79" s="319">
        <f t="shared" si="2"/>
        <v>-3.2114069173703186E-3</v>
      </c>
      <c r="F79" s="135"/>
      <c r="G79" s="135"/>
      <c r="H79" s="135"/>
      <c r="I79" s="135"/>
      <c r="J79" s="135"/>
      <c r="K79" s="135"/>
      <c r="L79" s="135"/>
      <c r="M79" s="135"/>
      <c r="N79" s="135"/>
    </row>
    <row r="80" spans="1:14" ht="18" customHeight="1" x14ac:dyDescent="0.2">
      <c r="A80" s="324" t="s">
        <v>171</v>
      </c>
      <c r="B80" s="309" t="s">
        <v>14</v>
      </c>
      <c r="C80" s="318">
        <v>7.8666041994974236</v>
      </c>
      <c r="D80" s="318">
        <v>7.7601260701052004</v>
      </c>
      <c r="E80" s="319">
        <f t="shared" si="2"/>
        <v>0.10647812939222323</v>
      </c>
      <c r="F80" s="135"/>
      <c r="G80" s="135"/>
      <c r="H80" s="135"/>
      <c r="I80" s="135"/>
      <c r="J80" s="135"/>
      <c r="K80" s="135"/>
      <c r="L80" s="135"/>
      <c r="M80" s="135"/>
      <c r="N80" s="135"/>
    </row>
    <row r="81" spans="1:14" ht="18" customHeight="1" x14ac:dyDescent="0.2">
      <c r="A81" s="324" t="s">
        <v>172</v>
      </c>
      <c r="B81" s="311" t="s">
        <v>28</v>
      </c>
      <c r="C81" s="318">
        <v>7.8193185259070583</v>
      </c>
      <c r="D81" s="318">
        <v>7.7641023814188772</v>
      </c>
      <c r="E81" s="319">
        <f t="shared" si="2"/>
        <v>5.5216144488181129E-2</v>
      </c>
      <c r="F81" s="135"/>
      <c r="G81" s="135"/>
      <c r="H81" s="135"/>
      <c r="I81" s="135"/>
      <c r="J81" s="135"/>
      <c r="K81" s="135"/>
      <c r="L81" s="135"/>
      <c r="M81" s="135"/>
      <c r="N81" s="135"/>
    </row>
    <row r="82" spans="1:14" ht="18" customHeight="1" x14ac:dyDescent="0.2">
      <c r="A82" s="324" t="s">
        <v>173</v>
      </c>
      <c r="B82" s="309" t="s">
        <v>22</v>
      </c>
      <c r="C82" s="318">
        <v>7.7377436503248669</v>
      </c>
      <c r="D82" s="318">
        <v>7.3907265209686948</v>
      </c>
      <c r="E82" s="319">
        <f t="shared" si="2"/>
        <v>0.34701712935617213</v>
      </c>
      <c r="F82" s="135"/>
      <c r="G82" s="135"/>
      <c r="H82" s="135"/>
      <c r="I82" s="135"/>
      <c r="J82" s="135"/>
      <c r="K82" s="135"/>
      <c r="L82" s="135"/>
      <c r="M82" s="135"/>
      <c r="N82" s="135"/>
    </row>
    <row r="83" spans="1:14" ht="18" customHeight="1" x14ac:dyDescent="0.2">
      <c r="A83" s="326" t="s">
        <v>174</v>
      </c>
      <c r="B83" s="309" t="s">
        <v>23</v>
      </c>
      <c r="C83" s="318">
        <v>7.6935234061383824</v>
      </c>
      <c r="D83" s="318">
        <v>7.4880677687517778</v>
      </c>
      <c r="E83" s="319">
        <f>C83-7.49</f>
        <v>0.20352340613838216</v>
      </c>
      <c r="F83" s="135"/>
      <c r="G83" s="135"/>
      <c r="H83" s="135"/>
      <c r="I83" s="135"/>
      <c r="J83" s="135"/>
      <c r="K83" s="135"/>
      <c r="L83" s="135"/>
      <c r="M83" s="135"/>
      <c r="N83" s="135"/>
    </row>
    <row r="84" spans="1:14" ht="18" customHeight="1" x14ac:dyDescent="0.2">
      <c r="A84" s="324" t="s">
        <v>175</v>
      </c>
      <c r="B84" s="309" t="s">
        <v>15</v>
      </c>
      <c r="C84" s="318">
        <v>7.5066024545595775</v>
      </c>
      <c r="D84" s="318">
        <v>7.369892807208327</v>
      </c>
      <c r="E84" s="319">
        <f>C84-D84</f>
        <v>0.13670964735125057</v>
      </c>
      <c r="F84" s="135"/>
      <c r="G84" s="135"/>
      <c r="H84" s="135"/>
      <c r="I84" s="135"/>
      <c r="J84" s="135"/>
      <c r="K84" s="135"/>
      <c r="L84" s="135"/>
      <c r="M84" s="135"/>
      <c r="N84" s="135"/>
    </row>
    <row r="85" spans="1:14" ht="18" customHeight="1" x14ac:dyDescent="0.2">
      <c r="A85" s="324" t="s">
        <v>176</v>
      </c>
      <c r="B85" s="309" t="s">
        <v>8</v>
      </c>
      <c r="C85" s="318">
        <v>7.4344812648906213</v>
      </c>
      <c r="D85" s="318">
        <v>7.5400693090751574</v>
      </c>
      <c r="E85" s="319">
        <f>C85-D85</f>
        <v>-0.10558804418453605</v>
      </c>
      <c r="F85" s="135"/>
      <c r="G85" s="135"/>
      <c r="H85" s="135"/>
      <c r="I85" s="135"/>
      <c r="J85" s="135"/>
      <c r="K85" s="135"/>
      <c r="L85" s="135"/>
      <c r="M85" s="135"/>
      <c r="N85" s="135"/>
    </row>
    <row r="86" spans="1:14" ht="18" customHeight="1" x14ac:dyDescent="0.2">
      <c r="A86" s="324" t="s">
        <v>177</v>
      </c>
      <c r="B86" s="309" t="s">
        <v>9</v>
      </c>
      <c r="C86" s="318">
        <v>7.4052867640041988</v>
      </c>
      <c r="D86" s="318">
        <v>7.3448484270127556</v>
      </c>
      <c r="E86" s="319">
        <f>C86-7.34</f>
        <v>6.5286764004198972E-2</v>
      </c>
      <c r="F86" s="135"/>
      <c r="G86" s="135"/>
      <c r="H86" s="135"/>
      <c r="I86" s="135"/>
      <c r="J86" s="135"/>
      <c r="K86" s="135"/>
      <c r="L86" s="135"/>
      <c r="M86" s="135"/>
      <c r="N86" s="135"/>
    </row>
    <row r="87" spans="1:14" ht="18" customHeight="1" x14ac:dyDescent="0.2">
      <c r="A87" s="324" t="s">
        <v>178</v>
      </c>
      <c r="B87" s="309" t="s">
        <v>27</v>
      </c>
      <c r="C87" s="318">
        <v>7.1511213955144175</v>
      </c>
      <c r="D87" s="318">
        <v>7.0576717693129227</v>
      </c>
      <c r="E87" s="319">
        <f t="shared" ref="E87:E95" si="3">C87-D87</f>
        <v>9.3449626201494773E-2</v>
      </c>
      <c r="F87" s="135"/>
      <c r="G87" s="135"/>
      <c r="H87" s="135"/>
      <c r="I87" s="135"/>
      <c r="J87" s="135"/>
      <c r="K87" s="135"/>
      <c r="L87" s="135"/>
      <c r="M87" s="135"/>
      <c r="N87" s="135"/>
    </row>
    <row r="88" spans="1:14" ht="18" customHeight="1" x14ac:dyDescent="0.2">
      <c r="A88" s="254" t="s">
        <v>179</v>
      </c>
      <c r="B88" s="309" t="s">
        <v>4</v>
      </c>
      <c r="C88" s="318">
        <v>6.6700152417902174</v>
      </c>
      <c r="D88" s="318">
        <v>6.6526950256339203</v>
      </c>
      <c r="E88" s="319">
        <f t="shared" si="3"/>
        <v>1.7320216156297086E-2</v>
      </c>
      <c r="F88" s="135"/>
      <c r="G88" s="135"/>
      <c r="H88" s="135"/>
      <c r="I88" s="135"/>
      <c r="J88" s="135"/>
      <c r="K88" s="135"/>
      <c r="L88" s="135"/>
      <c r="M88" s="135"/>
      <c r="N88" s="135"/>
    </row>
    <row r="89" spans="1:14" ht="18" customHeight="1" x14ac:dyDescent="0.2">
      <c r="A89" s="254" t="s">
        <v>180</v>
      </c>
      <c r="B89" s="311" t="s">
        <v>18</v>
      </c>
      <c r="C89" s="318">
        <v>6.4392068836513285</v>
      </c>
      <c r="D89" s="318">
        <v>6.5304900860456412</v>
      </c>
      <c r="E89" s="319">
        <f t="shared" si="3"/>
        <v>-9.1283202394312646E-2</v>
      </c>
      <c r="F89" s="135"/>
      <c r="G89" s="135"/>
      <c r="H89" s="135"/>
      <c r="I89" s="135"/>
      <c r="J89" s="135"/>
      <c r="K89" s="135"/>
      <c r="L89" s="135"/>
      <c r="M89" s="135"/>
      <c r="N89" s="135"/>
    </row>
    <row r="90" spans="1:14" ht="18" customHeight="1" x14ac:dyDescent="0.2">
      <c r="A90" s="254">
        <v>74</v>
      </c>
      <c r="B90" s="309" t="s">
        <v>10</v>
      </c>
      <c r="C90" s="318">
        <v>6.2163624455391977</v>
      </c>
      <c r="D90" s="318">
        <v>6.2505339294358855</v>
      </c>
      <c r="E90" s="319">
        <f t="shared" si="3"/>
        <v>-3.4171483896687782E-2</v>
      </c>
      <c r="F90" s="135"/>
      <c r="G90" s="135"/>
      <c r="H90" s="135"/>
      <c r="I90" s="135"/>
      <c r="J90" s="135"/>
      <c r="K90" s="135"/>
      <c r="L90" s="135"/>
      <c r="M90" s="135"/>
      <c r="N90" s="135"/>
    </row>
    <row r="91" spans="1:14" ht="18" customHeight="1" x14ac:dyDescent="0.2">
      <c r="A91" s="254"/>
      <c r="B91" s="310" t="s">
        <v>11</v>
      </c>
      <c r="C91" s="320">
        <v>6.1269647716626761</v>
      </c>
      <c r="D91" s="320">
        <v>6.15135247669041</v>
      </c>
      <c r="E91" s="319">
        <f t="shared" si="3"/>
        <v>-2.4387705027733908E-2</v>
      </c>
      <c r="F91" s="135"/>
      <c r="G91" s="135"/>
      <c r="H91" s="135"/>
      <c r="I91" s="135"/>
      <c r="J91" s="135"/>
      <c r="K91" s="135"/>
      <c r="L91" s="135"/>
      <c r="M91" s="135"/>
      <c r="N91" s="135"/>
    </row>
    <row r="92" spans="1:14" ht="18" customHeight="1" x14ac:dyDescent="0.2">
      <c r="A92" s="254" t="s">
        <v>181</v>
      </c>
      <c r="B92" s="309" t="s">
        <v>5</v>
      </c>
      <c r="C92" s="318">
        <v>5.8723850016945498</v>
      </c>
      <c r="D92" s="318">
        <v>5.9617339865052221</v>
      </c>
      <c r="E92" s="319">
        <f t="shared" si="3"/>
        <v>-8.9348984810672327E-2</v>
      </c>
      <c r="F92" s="135"/>
      <c r="G92" s="135"/>
      <c r="H92" s="135"/>
      <c r="I92" s="135"/>
      <c r="J92" s="135"/>
      <c r="K92" s="135"/>
      <c r="L92" s="135"/>
      <c r="M92" s="135"/>
      <c r="N92" s="135"/>
    </row>
    <row r="93" spans="1:14" ht="18" customHeight="1" x14ac:dyDescent="0.2">
      <c r="A93" s="254" t="s">
        <v>182</v>
      </c>
      <c r="B93" s="309" t="s">
        <v>6</v>
      </c>
      <c r="C93" s="318">
        <v>5.489293298140467</v>
      </c>
      <c r="D93" s="318">
        <v>5.4277719343507513</v>
      </c>
      <c r="E93" s="319">
        <f t="shared" si="3"/>
        <v>6.1521363789715622E-2</v>
      </c>
      <c r="F93" s="135"/>
      <c r="G93" s="135"/>
      <c r="H93" s="135"/>
      <c r="I93" s="135"/>
      <c r="J93" s="135"/>
      <c r="K93" s="135"/>
      <c r="L93" s="135"/>
      <c r="M93" s="135"/>
      <c r="N93" s="135"/>
    </row>
    <row r="94" spans="1:14" ht="18" customHeight="1" x14ac:dyDescent="0.2">
      <c r="A94" s="254" t="s">
        <v>183</v>
      </c>
      <c r="B94" s="309" t="s">
        <v>13</v>
      </c>
      <c r="C94" s="318">
        <v>5.4332104223114062</v>
      </c>
      <c r="D94" s="318">
        <v>5.4984007985821091</v>
      </c>
      <c r="E94" s="319">
        <f t="shared" si="3"/>
        <v>-6.5190376270702899E-2</v>
      </c>
      <c r="F94" s="135"/>
      <c r="G94" s="135"/>
      <c r="H94" s="135"/>
      <c r="I94" s="135"/>
      <c r="J94" s="135"/>
      <c r="K94" s="135"/>
      <c r="L94" s="135"/>
      <c r="M94" s="135"/>
      <c r="N94" s="135"/>
    </row>
    <row r="95" spans="1:14" ht="18" customHeight="1" x14ac:dyDescent="0.2">
      <c r="A95" s="255" t="s">
        <v>184</v>
      </c>
      <c r="B95" s="309" t="s">
        <v>7</v>
      </c>
      <c r="C95" s="318">
        <v>5.2978383262667688</v>
      </c>
      <c r="D95" s="318">
        <v>5.3798568151803714</v>
      </c>
      <c r="E95" s="319">
        <f t="shared" si="3"/>
        <v>-8.2018488913602638E-2</v>
      </c>
      <c r="F95" s="135"/>
      <c r="G95" s="135"/>
      <c r="H95" s="135"/>
      <c r="I95" s="135"/>
      <c r="J95" s="135"/>
      <c r="K95" s="135"/>
      <c r="L95" s="135"/>
      <c r="M95" s="135"/>
      <c r="N95" s="135"/>
    </row>
    <row r="96" spans="1:14" ht="18" customHeight="1" thickBot="1" x14ac:dyDescent="0.25">
      <c r="A96" s="256" t="s">
        <v>185</v>
      </c>
      <c r="B96" s="313" t="s">
        <v>3</v>
      </c>
      <c r="C96" s="328">
        <v>4.9930789005339138</v>
      </c>
      <c r="D96" s="328">
        <v>5.0079098279612415</v>
      </c>
      <c r="E96" s="327">
        <f>C96-5.01</f>
        <v>-1.6921099466085998E-2</v>
      </c>
      <c r="F96" s="135"/>
      <c r="G96" s="135"/>
      <c r="H96" s="135"/>
      <c r="I96" s="135"/>
      <c r="J96" s="135"/>
      <c r="K96" s="135"/>
      <c r="L96" s="135"/>
      <c r="M96" s="135"/>
      <c r="N96" s="135"/>
    </row>
    <row r="97" spans="1:14" x14ac:dyDescent="0.2">
      <c r="A97" s="137"/>
      <c r="B97" s="127"/>
      <c r="C97" s="127"/>
      <c r="D97" s="127"/>
      <c r="E97" s="138"/>
      <c r="F97" s="135"/>
      <c r="G97" s="135"/>
      <c r="H97" s="135"/>
      <c r="I97" s="135"/>
      <c r="J97" s="135"/>
      <c r="K97" s="135"/>
      <c r="L97" s="135"/>
      <c r="M97" s="135"/>
      <c r="N97" s="135"/>
    </row>
    <row r="98" spans="1:14" ht="66.75" customHeight="1" x14ac:dyDescent="0.2">
      <c r="A98" s="359" t="s">
        <v>397</v>
      </c>
      <c r="B98" s="359"/>
      <c r="C98" s="359"/>
      <c r="D98" s="359"/>
      <c r="E98" s="359"/>
      <c r="F98" s="135"/>
      <c r="G98" s="135"/>
      <c r="H98" s="135"/>
      <c r="I98" s="135"/>
      <c r="J98" s="135"/>
      <c r="K98" s="135"/>
      <c r="L98" s="135"/>
      <c r="M98" s="135"/>
      <c r="N98" s="135"/>
    </row>
    <row r="99" spans="1:14" x14ac:dyDescent="0.2">
      <c r="A99" s="2"/>
      <c r="B99" s="1"/>
      <c r="C99" s="1"/>
      <c r="D99" s="1"/>
      <c r="E99" s="6"/>
    </row>
    <row r="100" spans="1:14" x14ac:dyDescent="0.2">
      <c r="A100" s="2"/>
      <c r="B100" s="1"/>
      <c r="C100" s="1"/>
      <c r="D100" s="1"/>
      <c r="E100" s="6"/>
    </row>
    <row r="101" spans="1:14" x14ac:dyDescent="0.2">
      <c r="A101" s="2"/>
      <c r="B101" s="1"/>
      <c r="C101" s="1"/>
      <c r="D101" s="1"/>
      <c r="E101" s="6"/>
    </row>
    <row r="102" spans="1:14" x14ac:dyDescent="0.2">
      <c r="A102" s="2"/>
      <c r="B102" s="1"/>
      <c r="C102" s="1"/>
      <c r="D102" s="1"/>
      <c r="E102" s="6"/>
    </row>
    <row r="103" spans="1:14" x14ac:dyDescent="0.2">
      <c r="A103" s="2"/>
      <c r="B103" s="1"/>
      <c r="C103" s="1"/>
      <c r="D103" s="1"/>
      <c r="E103" s="6"/>
    </row>
    <row r="104" spans="1:14" x14ac:dyDescent="0.2">
      <c r="A104" s="2"/>
      <c r="B104" s="1"/>
      <c r="C104" s="1"/>
      <c r="D104" s="1"/>
      <c r="E104" s="6"/>
    </row>
    <row r="105" spans="1:14" x14ac:dyDescent="0.2">
      <c r="A105" s="2"/>
      <c r="B105" s="1"/>
      <c r="C105" s="1"/>
      <c r="D105" s="1"/>
      <c r="E105" s="6"/>
    </row>
    <row r="106" spans="1:14" x14ac:dyDescent="0.2">
      <c r="A106" s="2"/>
      <c r="B106" s="1"/>
      <c r="C106" s="1"/>
      <c r="D106" s="1"/>
      <c r="E106" s="6"/>
    </row>
    <row r="107" spans="1:14" x14ac:dyDescent="0.2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P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B11" sqref="B11"/>
    </sheetView>
  </sheetViews>
  <sheetFormatPr defaultColWidth="9.140625" defaultRowHeight="12.75" x14ac:dyDescent="0.2"/>
  <cols>
    <col min="1" max="1" width="22.42578125" style="22" customWidth="1"/>
    <col min="2" max="4" width="8.7109375" style="22" customWidth="1"/>
    <col min="5" max="5" width="10" style="22" customWidth="1"/>
    <col min="6" max="10" width="9.7109375" style="22" customWidth="1"/>
    <col min="11" max="12" width="11.28515625" style="22" customWidth="1"/>
    <col min="13" max="14" width="13.7109375" style="23" customWidth="1"/>
    <col min="15" max="15" width="9.42578125" style="22" customWidth="1"/>
    <col min="16" max="16" width="13.7109375" style="22" customWidth="1"/>
    <col min="17" max="16384" width="9.140625" style="22"/>
  </cols>
  <sheetData>
    <row r="1" spans="1:16" s="15" customFormat="1" ht="15.75" x14ac:dyDescent="0.2">
      <c r="A1" s="9" t="s">
        <v>470</v>
      </c>
      <c r="I1" s="16"/>
      <c r="M1" s="32"/>
      <c r="N1" s="32"/>
    </row>
    <row r="2" spans="1:16" s="17" customFormat="1" ht="11.25" x14ac:dyDescent="0.2">
      <c r="A2" s="12"/>
      <c r="I2" s="18"/>
      <c r="M2" s="147"/>
      <c r="N2" s="147"/>
    </row>
    <row r="3" spans="1:16" s="15" customFormat="1" ht="18.75" x14ac:dyDescent="0.2">
      <c r="A3" s="10" t="s">
        <v>186</v>
      </c>
      <c r="I3" s="16"/>
      <c r="M3" s="32"/>
      <c r="N3" s="32"/>
    </row>
    <row r="4" spans="1:16" s="20" customFormat="1" ht="15.75" x14ac:dyDescent="0.2">
      <c r="A4" s="163"/>
      <c r="C4" s="19"/>
      <c r="D4" s="19"/>
      <c r="E4" s="19"/>
      <c r="H4" s="19"/>
      <c r="I4" s="19"/>
      <c r="K4" s="30"/>
      <c r="M4" s="252"/>
      <c r="N4" s="253"/>
    </row>
    <row r="5" spans="1:16" s="15" customFormat="1" ht="15.75" x14ac:dyDescent="0.2">
      <c r="A5" s="7"/>
      <c r="I5" s="16"/>
      <c r="M5" s="32"/>
      <c r="N5" s="32"/>
    </row>
    <row r="6" spans="1:16" s="20" customFormat="1" ht="20.25" x14ac:dyDescent="0.2">
      <c r="A6" s="56" t="s">
        <v>241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148"/>
      <c r="N6" s="148"/>
    </row>
    <row r="7" spans="1:16" s="21" customFormat="1" ht="13.5" thickBot="1" x14ac:dyDescent="0.25">
      <c r="A7" s="58" t="s">
        <v>256</v>
      </c>
      <c r="B7" s="59"/>
      <c r="C7" s="59"/>
      <c r="D7" s="59"/>
      <c r="E7" s="59"/>
      <c r="F7" s="60"/>
      <c r="G7" s="60"/>
      <c r="H7" s="59"/>
      <c r="I7" s="59"/>
      <c r="J7" s="60"/>
      <c r="K7" s="59"/>
      <c r="L7" s="60"/>
      <c r="M7" s="257"/>
      <c r="N7" s="257"/>
      <c r="P7" s="285">
        <v>41974</v>
      </c>
    </row>
    <row r="8" spans="1:16" ht="20.25" customHeight="1" x14ac:dyDescent="0.2">
      <c r="A8" s="351" t="s">
        <v>1</v>
      </c>
      <c r="B8" s="343" t="s">
        <v>294</v>
      </c>
      <c r="C8" s="343" t="s">
        <v>398</v>
      </c>
      <c r="D8" s="343" t="s">
        <v>399</v>
      </c>
      <c r="E8" s="343" t="s">
        <v>194</v>
      </c>
      <c r="F8" s="343" t="s">
        <v>198</v>
      </c>
      <c r="G8" s="354" t="s">
        <v>200</v>
      </c>
      <c r="H8" s="355"/>
      <c r="I8" s="355"/>
      <c r="J8" s="355"/>
      <c r="K8" s="355"/>
      <c r="L8" s="356"/>
      <c r="M8" s="346" t="s">
        <v>191</v>
      </c>
      <c r="N8" s="360" t="s">
        <v>199</v>
      </c>
      <c r="O8" s="334" t="s">
        <v>197</v>
      </c>
      <c r="P8" s="337" t="s">
        <v>193</v>
      </c>
    </row>
    <row r="9" spans="1:16" ht="20.25" customHeight="1" x14ac:dyDescent="0.2">
      <c r="A9" s="352"/>
      <c r="B9" s="344"/>
      <c r="C9" s="344"/>
      <c r="D9" s="344"/>
      <c r="E9" s="344"/>
      <c r="F9" s="344"/>
      <c r="G9" s="357" t="s">
        <v>114</v>
      </c>
      <c r="H9" s="340" t="s">
        <v>91</v>
      </c>
      <c r="I9" s="341"/>
      <c r="J9" s="341"/>
      <c r="K9" s="341"/>
      <c r="L9" s="342"/>
      <c r="M9" s="347"/>
      <c r="N9" s="361"/>
      <c r="O9" s="335"/>
      <c r="P9" s="338"/>
    </row>
    <row r="10" spans="1:16" ht="45.75" thickBot="1" x14ac:dyDescent="0.25">
      <c r="A10" s="353"/>
      <c r="B10" s="345"/>
      <c r="C10" s="345"/>
      <c r="D10" s="345"/>
      <c r="E10" s="345"/>
      <c r="F10" s="345"/>
      <c r="G10" s="358"/>
      <c r="H10" s="61" t="s">
        <v>467</v>
      </c>
      <c r="I10" s="61" t="s">
        <v>196</v>
      </c>
      <c r="J10" s="61" t="s">
        <v>468</v>
      </c>
      <c r="K10" s="61" t="s">
        <v>469</v>
      </c>
      <c r="L10" s="62" t="s">
        <v>466</v>
      </c>
      <c r="M10" s="348"/>
      <c r="N10" s="362"/>
      <c r="O10" s="336"/>
      <c r="P10" s="339"/>
    </row>
    <row r="11" spans="1:16" ht="20.100000000000001" customHeight="1" x14ac:dyDescent="0.2">
      <c r="A11" s="63" t="s">
        <v>3</v>
      </c>
      <c r="B11" s="169">
        <v>559</v>
      </c>
      <c r="C11" s="169">
        <v>34</v>
      </c>
      <c r="D11" s="169">
        <v>44</v>
      </c>
      <c r="E11" s="169">
        <v>559</v>
      </c>
      <c r="F11" s="287">
        <v>0</v>
      </c>
      <c r="G11" s="175">
        <v>29</v>
      </c>
      <c r="H11" s="175">
        <v>1</v>
      </c>
      <c r="I11" s="175">
        <v>23</v>
      </c>
      <c r="J11" s="175">
        <v>5</v>
      </c>
      <c r="K11" s="175">
        <v>0</v>
      </c>
      <c r="L11" s="175">
        <v>0</v>
      </c>
      <c r="M11" s="150">
        <v>9568</v>
      </c>
      <c r="N11" s="169">
        <v>530</v>
      </c>
      <c r="O11" s="287">
        <v>5.8423913043470002</v>
      </c>
      <c r="P11" s="297">
        <v>5.539297658862</v>
      </c>
    </row>
    <row r="12" spans="1:16" ht="20.100000000000001" customHeight="1" x14ac:dyDescent="0.2">
      <c r="A12" s="64" t="s">
        <v>4</v>
      </c>
      <c r="B12" s="170">
        <v>2057</v>
      </c>
      <c r="C12" s="170">
        <v>87</v>
      </c>
      <c r="D12" s="170">
        <v>74</v>
      </c>
      <c r="E12" s="170">
        <v>2044</v>
      </c>
      <c r="F12" s="288">
        <v>-0.63198833252300002</v>
      </c>
      <c r="G12" s="176">
        <v>71</v>
      </c>
      <c r="H12" s="176">
        <v>4</v>
      </c>
      <c r="I12" s="176">
        <v>55</v>
      </c>
      <c r="J12" s="176">
        <v>10</v>
      </c>
      <c r="K12" s="176">
        <v>0</v>
      </c>
      <c r="L12" s="176">
        <v>2</v>
      </c>
      <c r="M12" s="151">
        <v>28549</v>
      </c>
      <c r="N12" s="170">
        <v>1973</v>
      </c>
      <c r="O12" s="288">
        <v>7.1596203019370002</v>
      </c>
      <c r="P12" s="289">
        <v>6.9109250761840002</v>
      </c>
    </row>
    <row r="13" spans="1:16" ht="20.100000000000001" customHeight="1" x14ac:dyDescent="0.2">
      <c r="A13" s="64" t="s">
        <v>5</v>
      </c>
      <c r="B13" s="170">
        <v>1049</v>
      </c>
      <c r="C13" s="170">
        <v>63</v>
      </c>
      <c r="D13" s="170">
        <v>55</v>
      </c>
      <c r="E13" s="170">
        <v>1034</v>
      </c>
      <c r="F13" s="288">
        <v>-1.42993326978</v>
      </c>
      <c r="G13" s="176">
        <v>47</v>
      </c>
      <c r="H13" s="176">
        <v>0</v>
      </c>
      <c r="I13" s="176">
        <v>34</v>
      </c>
      <c r="J13" s="176">
        <v>6</v>
      </c>
      <c r="K13" s="176">
        <v>0</v>
      </c>
      <c r="L13" s="176">
        <v>7</v>
      </c>
      <c r="M13" s="151">
        <v>15685</v>
      </c>
      <c r="N13" s="170">
        <v>987</v>
      </c>
      <c r="O13" s="288">
        <v>6.5922856232060001</v>
      </c>
      <c r="P13" s="289">
        <v>6.2926362766970003</v>
      </c>
    </row>
    <row r="14" spans="1:16" ht="20.100000000000001" customHeight="1" x14ac:dyDescent="0.2">
      <c r="A14" s="64" t="s">
        <v>6</v>
      </c>
      <c r="B14" s="170">
        <v>1534</v>
      </c>
      <c r="C14" s="170">
        <v>73</v>
      </c>
      <c r="D14" s="170">
        <v>75</v>
      </c>
      <c r="E14" s="170">
        <v>1559</v>
      </c>
      <c r="F14" s="288">
        <v>1.6297262059969999</v>
      </c>
      <c r="G14" s="176">
        <v>66</v>
      </c>
      <c r="H14" s="176">
        <v>5</v>
      </c>
      <c r="I14" s="176">
        <v>50</v>
      </c>
      <c r="J14" s="176">
        <v>5</v>
      </c>
      <c r="K14" s="176">
        <v>0</v>
      </c>
      <c r="L14" s="176">
        <v>6</v>
      </c>
      <c r="M14" s="151">
        <v>24539</v>
      </c>
      <c r="N14" s="170">
        <v>1493</v>
      </c>
      <c r="O14" s="288">
        <v>6.3531521251880001</v>
      </c>
      <c r="P14" s="289">
        <v>6.0841925098820004</v>
      </c>
    </row>
    <row r="15" spans="1:16" ht="20.100000000000001" customHeight="1" x14ac:dyDescent="0.2">
      <c r="A15" s="64" t="s">
        <v>7</v>
      </c>
      <c r="B15" s="170">
        <v>2107</v>
      </c>
      <c r="C15" s="170">
        <v>99</v>
      </c>
      <c r="D15" s="170">
        <v>131</v>
      </c>
      <c r="E15" s="170">
        <v>2078</v>
      </c>
      <c r="F15" s="288">
        <v>-1.376364499288</v>
      </c>
      <c r="G15" s="176">
        <v>91</v>
      </c>
      <c r="H15" s="176">
        <v>5</v>
      </c>
      <c r="I15" s="176">
        <v>68</v>
      </c>
      <c r="J15" s="176">
        <v>9</v>
      </c>
      <c r="K15" s="176">
        <v>1</v>
      </c>
      <c r="L15" s="176">
        <v>8</v>
      </c>
      <c r="M15" s="151">
        <v>35233</v>
      </c>
      <c r="N15" s="170">
        <v>1987</v>
      </c>
      <c r="O15" s="288">
        <v>5.8978798285689997</v>
      </c>
      <c r="P15" s="289">
        <v>5.6395992393489998</v>
      </c>
    </row>
    <row r="16" spans="1:16" ht="20.100000000000001" customHeight="1" x14ac:dyDescent="0.2">
      <c r="A16" s="64" t="s">
        <v>8</v>
      </c>
      <c r="B16" s="170">
        <v>1549</v>
      </c>
      <c r="C16" s="170">
        <v>53</v>
      </c>
      <c r="D16" s="170">
        <v>75</v>
      </c>
      <c r="E16" s="170">
        <v>1506</v>
      </c>
      <c r="F16" s="288">
        <v>-2.7759845061320001</v>
      </c>
      <c r="G16" s="176">
        <v>102</v>
      </c>
      <c r="H16" s="176">
        <v>0</v>
      </c>
      <c r="I16" s="176">
        <v>46</v>
      </c>
      <c r="J16" s="176">
        <v>16</v>
      </c>
      <c r="K16" s="176">
        <v>0</v>
      </c>
      <c r="L16" s="176">
        <v>40</v>
      </c>
      <c r="M16" s="151">
        <v>16808</v>
      </c>
      <c r="N16" s="170">
        <v>1404</v>
      </c>
      <c r="O16" s="288">
        <v>8.9600190385529999</v>
      </c>
      <c r="P16" s="289">
        <v>8.3531651594470002</v>
      </c>
    </row>
    <row r="17" spans="1:16" ht="20.100000000000001" customHeight="1" x14ac:dyDescent="0.2">
      <c r="A17" s="64" t="s">
        <v>9</v>
      </c>
      <c r="B17" s="170">
        <v>1221</v>
      </c>
      <c r="C17" s="170">
        <v>96</v>
      </c>
      <c r="D17" s="170">
        <v>83</v>
      </c>
      <c r="E17" s="170">
        <v>1222</v>
      </c>
      <c r="F17" s="288">
        <v>8.1900081900000005E-2</v>
      </c>
      <c r="G17" s="176">
        <v>103</v>
      </c>
      <c r="H17" s="176">
        <v>0</v>
      </c>
      <c r="I17" s="176">
        <v>51</v>
      </c>
      <c r="J17" s="176">
        <v>23</v>
      </c>
      <c r="K17" s="176">
        <v>3</v>
      </c>
      <c r="L17" s="176">
        <v>26</v>
      </c>
      <c r="M17" s="151">
        <v>14509</v>
      </c>
      <c r="N17" s="170">
        <v>1119</v>
      </c>
      <c r="O17" s="288">
        <v>8.4223585360809992</v>
      </c>
      <c r="P17" s="289">
        <v>7.7124543386860003</v>
      </c>
    </row>
    <row r="18" spans="1:16" ht="20.100000000000001" customHeight="1" x14ac:dyDescent="0.2">
      <c r="A18" s="64" t="s">
        <v>10</v>
      </c>
      <c r="B18" s="170">
        <v>1217</v>
      </c>
      <c r="C18" s="170">
        <v>64</v>
      </c>
      <c r="D18" s="170">
        <v>73</v>
      </c>
      <c r="E18" s="170">
        <v>1194</v>
      </c>
      <c r="F18" s="288">
        <v>-1.8898931799500001</v>
      </c>
      <c r="G18" s="176">
        <v>49</v>
      </c>
      <c r="H18" s="176">
        <v>4</v>
      </c>
      <c r="I18" s="176">
        <v>37</v>
      </c>
      <c r="J18" s="176">
        <v>8</v>
      </c>
      <c r="K18" s="176">
        <v>0</v>
      </c>
      <c r="L18" s="176">
        <v>0</v>
      </c>
      <c r="M18" s="151">
        <v>16014</v>
      </c>
      <c r="N18" s="170">
        <v>1145</v>
      </c>
      <c r="O18" s="288">
        <v>7.4559760209809998</v>
      </c>
      <c r="P18" s="289">
        <v>7.149993755463</v>
      </c>
    </row>
    <row r="19" spans="1:16" ht="20.100000000000001" customHeight="1" x14ac:dyDescent="0.2">
      <c r="A19" s="65" t="s">
        <v>11</v>
      </c>
      <c r="B19" s="171">
        <v>11293</v>
      </c>
      <c r="C19" s="171">
        <v>569</v>
      </c>
      <c r="D19" s="171">
        <v>610</v>
      </c>
      <c r="E19" s="171">
        <v>11196</v>
      </c>
      <c r="F19" s="290">
        <v>-0.85893916585399999</v>
      </c>
      <c r="G19" s="177">
        <v>558</v>
      </c>
      <c r="H19" s="177">
        <v>19</v>
      </c>
      <c r="I19" s="177">
        <v>364</v>
      </c>
      <c r="J19" s="177">
        <v>82</v>
      </c>
      <c r="K19" s="177">
        <v>4</v>
      </c>
      <c r="L19" s="177">
        <v>89</v>
      </c>
      <c r="M19" s="152">
        <v>160905</v>
      </c>
      <c r="N19" s="171">
        <v>10638</v>
      </c>
      <c r="O19" s="290">
        <v>6.9581430036349996</v>
      </c>
      <c r="P19" s="291">
        <v>6.6113545259619997</v>
      </c>
    </row>
    <row r="20" spans="1:16" ht="20.100000000000001" customHeight="1" x14ac:dyDescent="0.2">
      <c r="A20" s="64" t="s">
        <v>12</v>
      </c>
      <c r="B20" s="170">
        <v>4109</v>
      </c>
      <c r="C20" s="170">
        <v>172</v>
      </c>
      <c r="D20" s="170">
        <v>165</v>
      </c>
      <c r="E20" s="170">
        <v>4070</v>
      </c>
      <c r="F20" s="288">
        <v>-0.94913604283200004</v>
      </c>
      <c r="G20" s="176">
        <v>510</v>
      </c>
      <c r="H20" s="176">
        <v>7</v>
      </c>
      <c r="I20" s="176">
        <v>330</v>
      </c>
      <c r="J20" s="176">
        <v>82</v>
      </c>
      <c r="K20" s="176">
        <v>58</v>
      </c>
      <c r="L20" s="176">
        <v>33</v>
      </c>
      <c r="M20" s="170">
        <v>29202</v>
      </c>
      <c r="N20" s="170">
        <v>3560</v>
      </c>
      <c r="O20" s="288">
        <v>13.937401547839</v>
      </c>
      <c r="P20" s="289">
        <v>12.190945825628001</v>
      </c>
    </row>
    <row r="21" spans="1:16" ht="20.100000000000001" customHeight="1" x14ac:dyDescent="0.2">
      <c r="A21" s="64" t="s">
        <v>13</v>
      </c>
      <c r="B21" s="170">
        <v>1814</v>
      </c>
      <c r="C21" s="170">
        <v>42</v>
      </c>
      <c r="D21" s="170">
        <v>113</v>
      </c>
      <c r="E21" s="170">
        <v>1749</v>
      </c>
      <c r="F21" s="288">
        <v>-3.5832414553469998</v>
      </c>
      <c r="G21" s="176">
        <v>270</v>
      </c>
      <c r="H21" s="176">
        <v>0</v>
      </c>
      <c r="I21" s="176">
        <v>170</v>
      </c>
      <c r="J21" s="176">
        <v>42</v>
      </c>
      <c r="K21" s="176">
        <v>7</v>
      </c>
      <c r="L21" s="176">
        <v>51</v>
      </c>
      <c r="M21" s="151">
        <v>22288</v>
      </c>
      <c r="N21" s="170">
        <v>1479</v>
      </c>
      <c r="O21" s="288">
        <v>7.8472720746590001</v>
      </c>
      <c r="P21" s="289">
        <v>6.635857860732</v>
      </c>
    </row>
    <row r="22" spans="1:16" ht="20.100000000000001" customHeight="1" x14ac:dyDescent="0.2">
      <c r="A22" s="64" t="s">
        <v>14</v>
      </c>
      <c r="B22" s="170">
        <v>999</v>
      </c>
      <c r="C22" s="170">
        <v>76</v>
      </c>
      <c r="D22" s="170">
        <v>41</v>
      </c>
      <c r="E22" s="170">
        <v>1026</v>
      </c>
      <c r="F22" s="288">
        <v>2.7027027027020001</v>
      </c>
      <c r="G22" s="176">
        <v>96</v>
      </c>
      <c r="H22" s="176">
        <v>1</v>
      </c>
      <c r="I22" s="176">
        <v>58</v>
      </c>
      <c r="J22" s="176">
        <v>25</v>
      </c>
      <c r="K22" s="176">
        <v>10</v>
      </c>
      <c r="L22" s="176">
        <v>2</v>
      </c>
      <c r="M22" s="151">
        <v>10475</v>
      </c>
      <c r="N22" s="170">
        <v>930</v>
      </c>
      <c r="O22" s="288">
        <v>9.7947494033409992</v>
      </c>
      <c r="P22" s="289">
        <v>8.8782816229110004</v>
      </c>
    </row>
    <row r="23" spans="1:16" ht="20.100000000000001" customHeight="1" x14ac:dyDescent="0.2">
      <c r="A23" s="64" t="s">
        <v>15</v>
      </c>
      <c r="B23" s="170">
        <v>1289</v>
      </c>
      <c r="C23" s="170">
        <v>83</v>
      </c>
      <c r="D23" s="170">
        <v>93</v>
      </c>
      <c r="E23" s="170">
        <v>1288</v>
      </c>
      <c r="F23" s="288">
        <v>-7.7579519006000006E-2</v>
      </c>
      <c r="G23" s="176">
        <v>145</v>
      </c>
      <c r="H23" s="176">
        <v>0</v>
      </c>
      <c r="I23" s="176">
        <v>116</v>
      </c>
      <c r="J23" s="176">
        <v>20</v>
      </c>
      <c r="K23" s="176">
        <v>2</v>
      </c>
      <c r="L23" s="176">
        <v>7</v>
      </c>
      <c r="M23" s="151">
        <v>14682</v>
      </c>
      <c r="N23" s="170">
        <v>1143</v>
      </c>
      <c r="O23" s="288">
        <v>8.7726467783679993</v>
      </c>
      <c r="P23" s="289">
        <v>7.785042909685</v>
      </c>
    </row>
    <row r="24" spans="1:16" ht="20.100000000000001" customHeight="1" x14ac:dyDescent="0.2">
      <c r="A24" s="64" t="s">
        <v>16</v>
      </c>
      <c r="B24" s="170">
        <v>1979</v>
      </c>
      <c r="C24" s="170">
        <v>109</v>
      </c>
      <c r="D24" s="170">
        <v>71</v>
      </c>
      <c r="E24" s="170">
        <v>2008</v>
      </c>
      <c r="F24" s="288">
        <v>1.465386558868</v>
      </c>
      <c r="G24" s="176">
        <v>146</v>
      </c>
      <c r="H24" s="176">
        <v>5</v>
      </c>
      <c r="I24" s="176">
        <v>108</v>
      </c>
      <c r="J24" s="176">
        <v>14</v>
      </c>
      <c r="K24" s="176">
        <v>6</v>
      </c>
      <c r="L24" s="176">
        <v>13</v>
      </c>
      <c r="M24" s="151">
        <v>14363</v>
      </c>
      <c r="N24" s="170">
        <v>1862</v>
      </c>
      <c r="O24" s="288">
        <v>13.980366218756</v>
      </c>
      <c r="P24" s="289">
        <v>12.963865487711001</v>
      </c>
    </row>
    <row r="25" spans="1:16" ht="20.100000000000001" customHeight="1" x14ac:dyDescent="0.2">
      <c r="A25" s="64" t="s">
        <v>17</v>
      </c>
      <c r="B25" s="170">
        <v>1019</v>
      </c>
      <c r="C25" s="170">
        <v>59</v>
      </c>
      <c r="D25" s="170">
        <v>46</v>
      </c>
      <c r="E25" s="170">
        <v>1019</v>
      </c>
      <c r="F25" s="288">
        <v>0</v>
      </c>
      <c r="G25" s="176">
        <v>107</v>
      </c>
      <c r="H25" s="176">
        <v>0</v>
      </c>
      <c r="I25" s="176">
        <v>86</v>
      </c>
      <c r="J25" s="176">
        <v>12</v>
      </c>
      <c r="K25" s="176">
        <v>5</v>
      </c>
      <c r="L25" s="176">
        <v>4</v>
      </c>
      <c r="M25" s="151">
        <v>10936</v>
      </c>
      <c r="N25" s="170">
        <v>912</v>
      </c>
      <c r="O25" s="288">
        <v>9.3178493050469999</v>
      </c>
      <c r="P25" s="289">
        <v>8.3394294074609991</v>
      </c>
    </row>
    <row r="26" spans="1:16" ht="20.100000000000001" customHeight="1" x14ac:dyDescent="0.2">
      <c r="A26" s="66" t="s">
        <v>18</v>
      </c>
      <c r="B26" s="170">
        <v>2571</v>
      </c>
      <c r="C26" s="170">
        <v>191</v>
      </c>
      <c r="D26" s="170">
        <v>188</v>
      </c>
      <c r="E26" s="170">
        <v>2520</v>
      </c>
      <c r="F26" s="288">
        <v>-1.9836639439899999</v>
      </c>
      <c r="G26" s="176">
        <v>209</v>
      </c>
      <c r="H26" s="176">
        <v>6</v>
      </c>
      <c r="I26" s="176">
        <v>110</v>
      </c>
      <c r="J26" s="176">
        <v>82</v>
      </c>
      <c r="K26" s="176">
        <v>3</v>
      </c>
      <c r="L26" s="176">
        <v>8</v>
      </c>
      <c r="M26" s="151">
        <v>30543</v>
      </c>
      <c r="N26" s="170">
        <v>2311</v>
      </c>
      <c r="O26" s="288">
        <v>8.2506629997049998</v>
      </c>
      <c r="P26" s="289">
        <v>7.5663818223480002</v>
      </c>
    </row>
    <row r="27" spans="1:16" ht="20.100000000000001" customHeight="1" x14ac:dyDescent="0.2">
      <c r="A27" s="65" t="s">
        <v>19</v>
      </c>
      <c r="B27" s="171">
        <v>13780</v>
      </c>
      <c r="C27" s="171">
        <v>732</v>
      </c>
      <c r="D27" s="171">
        <v>717</v>
      </c>
      <c r="E27" s="171">
        <v>13680</v>
      </c>
      <c r="F27" s="290">
        <v>-0.72568940493400003</v>
      </c>
      <c r="G27" s="177">
        <v>1483</v>
      </c>
      <c r="H27" s="177">
        <v>19</v>
      </c>
      <c r="I27" s="177">
        <v>978</v>
      </c>
      <c r="J27" s="177">
        <v>277</v>
      </c>
      <c r="K27" s="177">
        <v>91</v>
      </c>
      <c r="L27" s="177">
        <v>118</v>
      </c>
      <c r="M27" s="152">
        <v>132489</v>
      </c>
      <c r="N27" s="171">
        <v>12197</v>
      </c>
      <c r="O27" s="290">
        <v>10.325385503702</v>
      </c>
      <c r="P27" s="291">
        <v>9.2060472944920004</v>
      </c>
    </row>
    <row r="28" spans="1:16" ht="20.100000000000001" customHeight="1" x14ac:dyDescent="0.2">
      <c r="A28" s="64" t="s">
        <v>20</v>
      </c>
      <c r="B28" s="170">
        <v>903</v>
      </c>
      <c r="C28" s="170">
        <v>60</v>
      </c>
      <c r="D28" s="170">
        <v>45</v>
      </c>
      <c r="E28" s="170">
        <v>911</v>
      </c>
      <c r="F28" s="288">
        <v>0.88593576965599996</v>
      </c>
      <c r="G28" s="176">
        <v>94</v>
      </c>
      <c r="H28" s="176">
        <v>0</v>
      </c>
      <c r="I28" s="176">
        <v>62</v>
      </c>
      <c r="J28" s="176">
        <v>25</v>
      </c>
      <c r="K28" s="176">
        <v>4</v>
      </c>
      <c r="L28" s="176">
        <v>3</v>
      </c>
      <c r="M28" s="170">
        <v>8258</v>
      </c>
      <c r="N28" s="170">
        <v>817</v>
      </c>
      <c r="O28" s="288">
        <v>11.031726810365001</v>
      </c>
      <c r="P28" s="289">
        <v>9.8934366674730008</v>
      </c>
    </row>
    <row r="29" spans="1:16" ht="20.100000000000001" customHeight="1" x14ac:dyDescent="0.2">
      <c r="A29" s="64" t="s">
        <v>21</v>
      </c>
      <c r="B29" s="170">
        <v>1435</v>
      </c>
      <c r="C29" s="170">
        <v>58</v>
      </c>
      <c r="D29" s="170">
        <v>93</v>
      </c>
      <c r="E29" s="170">
        <v>1404</v>
      </c>
      <c r="F29" s="288">
        <v>-2.1602787456439998</v>
      </c>
      <c r="G29" s="176">
        <v>135</v>
      </c>
      <c r="H29" s="176">
        <v>0</v>
      </c>
      <c r="I29" s="176">
        <v>102</v>
      </c>
      <c r="J29" s="176">
        <v>24</v>
      </c>
      <c r="K29" s="176">
        <v>1</v>
      </c>
      <c r="L29" s="176">
        <v>8</v>
      </c>
      <c r="M29" s="151">
        <v>13898</v>
      </c>
      <c r="N29" s="170">
        <v>1269</v>
      </c>
      <c r="O29" s="288">
        <v>10.102172974527999</v>
      </c>
      <c r="P29" s="289">
        <v>9.1308101885159996</v>
      </c>
    </row>
    <row r="30" spans="1:16" ht="20.100000000000001" customHeight="1" x14ac:dyDescent="0.2">
      <c r="A30" s="64" t="s">
        <v>22</v>
      </c>
      <c r="B30" s="170">
        <v>508</v>
      </c>
      <c r="C30" s="170">
        <v>39</v>
      </c>
      <c r="D30" s="170">
        <v>23</v>
      </c>
      <c r="E30" s="170">
        <v>524</v>
      </c>
      <c r="F30" s="288">
        <v>3.149606299212</v>
      </c>
      <c r="G30" s="176">
        <v>56</v>
      </c>
      <c r="H30" s="176">
        <v>0</v>
      </c>
      <c r="I30" s="176">
        <v>27</v>
      </c>
      <c r="J30" s="176">
        <v>18</v>
      </c>
      <c r="K30" s="176">
        <v>2</v>
      </c>
      <c r="L30" s="176">
        <v>9</v>
      </c>
      <c r="M30" s="151">
        <v>5918</v>
      </c>
      <c r="N30" s="170">
        <v>468</v>
      </c>
      <c r="O30" s="288">
        <v>8.8543426833380003</v>
      </c>
      <c r="P30" s="289">
        <v>7.9080770530580002</v>
      </c>
    </row>
    <row r="31" spans="1:16" ht="20.100000000000001" customHeight="1" x14ac:dyDescent="0.2">
      <c r="A31" s="64" t="s">
        <v>23</v>
      </c>
      <c r="B31" s="170">
        <v>1343</v>
      </c>
      <c r="C31" s="170">
        <v>83</v>
      </c>
      <c r="D31" s="170">
        <v>71</v>
      </c>
      <c r="E31" s="170">
        <v>1355</v>
      </c>
      <c r="F31" s="288">
        <v>0.89352196574800002</v>
      </c>
      <c r="G31" s="176">
        <v>174</v>
      </c>
      <c r="H31" s="176">
        <v>0</v>
      </c>
      <c r="I31" s="176">
        <v>122</v>
      </c>
      <c r="J31" s="176">
        <v>33</v>
      </c>
      <c r="K31" s="176">
        <v>5</v>
      </c>
      <c r="L31" s="176">
        <v>14</v>
      </c>
      <c r="M31" s="151">
        <v>13770</v>
      </c>
      <c r="N31" s="170">
        <v>1181</v>
      </c>
      <c r="O31" s="288">
        <v>9.8402323892519998</v>
      </c>
      <c r="P31" s="289">
        <v>8.5766158315169996</v>
      </c>
    </row>
    <row r="32" spans="1:16" ht="20.100000000000001" customHeight="1" x14ac:dyDescent="0.2">
      <c r="A32" s="64" t="s">
        <v>24</v>
      </c>
      <c r="B32" s="170">
        <v>1416</v>
      </c>
      <c r="C32" s="170">
        <v>44</v>
      </c>
      <c r="D32" s="170">
        <v>34</v>
      </c>
      <c r="E32" s="170">
        <v>1419</v>
      </c>
      <c r="F32" s="288">
        <v>0.21186440677900001</v>
      </c>
      <c r="G32" s="176">
        <v>186</v>
      </c>
      <c r="H32" s="176">
        <v>4</v>
      </c>
      <c r="I32" s="176">
        <v>121</v>
      </c>
      <c r="J32" s="176">
        <v>29</v>
      </c>
      <c r="K32" s="176">
        <v>19</v>
      </c>
      <c r="L32" s="176">
        <v>13</v>
      </c>
      <c r="M32" s="151">
        <v>9990</v>
      </c>
      <c r="N32" s="170">
        <v>1233</v>
      </c>
      <c r="O32" s="288">
        <v>14.204204204204</v>
      </c>
      <c r="P32" s="289">
        <v>12.342342342342</v>
      </c>
    </row>
    <row r="33" spans="1:16" ht="20.100000000000001" customHeight="1" x14ac:dyDescent="0.2">
      <c r="A33" s="64" t="s">
        <v>25</v>
      </c>
      <c r="B33" s="170">
        <v>1862</v>
      </c>
      <c r="C33" s="170">
        <v>65</v>
      </c>
      <c r="D33" s="170">
        <v>99</v>
      </c>
      <c r="E33" s="170">
        <v>1810</v>
      </c>
      <c r="F33" s="288">
        <v>-2.792696025778</v>
      </c>
      <c r="G33" s="176">
        <v>205</v>
      </c>
      <c r="H33" s="176">
        <v>0</v>
      </c>
      <c r="I33" s="176">
        <v>106</v>
      </c>
      <c r="J33" s="176">
        <v>65</v>
      </c>
      <c r="K33" s="176">
        <v>28</v>
      </c>
      <c r="L33" s="176">
        <v>6</v>
      </c>
      <c r="M33" s="151">
        <v>13944</v>
      </c>
      <c r="N33" s="170">
        <v>1605</v>
      </c>
      <c r="O33" s="288">
        <v>12.98049340218</v>
      </c>
      <c r="P33" s="289">
        <v>11.510327022375</v>
      </c>
    </row>
    <row r="34" spans="1:16" ht="20.100000000000001" customHeight="1" x14ac:dyDescent="0.2">
      <c r="A34" s="64" t="s">
        <v>26</v>
      </c>
      <c r="B34" s="170">
        <v>5028</v>
      </c>
      <c r="C34" s="170">
        <v>213</v>
      </c>
      <c r="D34" s="170">
        <v>192</v>
      </c>
      <c r="E34" s="170">
        <v>5023</v>
      </c>
      <c r="F34" s="288">
        <v>-9.9443118536000005E-2</v>
      </c>
      <c r="G34" s="176">
        <v>568</v>
      </c>
      <c r="H34" s="176">
        <v>26</v>
      </c>
      <c r="I34" s="176">
        <v>301</v>
      </c>
      <c r="J34" s="176">
        <v>98</v>
      </c>
      <c r="K34" s="176">
        <v>115</v>
      </c>
      <c r="L34" s="176">
        <v>28</v>
      </c>
      <c r="M34" s="151">
        <v>30020</v>
      </c>
      <c r="N34" s="170">
        <v>4455</v>
      </c>
      <c r="O34" s="288">
        <v>16.732178547634</v>
      </c>
      <c r="P34" s="289">
        <v>14.840106595602</v>
      </c>
    </row>
    <row r="35" spans="1:16" ht="20.100000000000001" customHeight="1" x14ac:dyDescent="0.2">
      <c r="A35" s="64" t="s">
        <v>27</v>
      </c>
      <c r="B35" s="170">
        <v>949</v>
      </c>
      <c r="C35" s="170">
        <v>44</v>
      </c>
      <c r="D35" s="170">
        <v>55</v>
      </c>
      <c r="E35" s="170">
        <v>943</v>
      </c>
      <c r="F35" s="288">
        <v>-0.63224446785999999</v>
      </c>
      <c r="G35" s="176">
        <v>108</v>
      </c>
      <c r="H35" s="176">
        <v>0</v>
      </c>
      <c r="I35" s="176">
        <v>61</v>
      </c>
      <c r="J35" s="176">
        <v>29</v>
      </c>
      <c r="K35" s="176">
        <v>16</v>
      </c>
      <c r="L35" s="176">
        <v>2</v>
      </c>
      <c r="M35" s="151">
        <v>9741</v>
      </c>
      <c r="N35" s="170">
        <v>835</v>
      </c>
      <c r="O35" s="288">
        <v>9.6807309311150007</v>
      </c>
      <c r="P35" s="289">
        <v>8.5720151935109996</v>
      </c>
    </row>
    <row r="36" spans="1:16" ht="20.100000000000001" customHeight="1" x14ac:dyDescent="0.2">
      <c r="A36" s="66" t="s">
        <v>28</v>
      </c>
      <c r="B36" s="170">
        <v>2408</v>
      </c>
      <c r="C36" s="170">
        <v>140</v>
      </c>
      <c r="D36" s="170">
        <v>154</v>
      </c>
      <c r="E36" s="170">
        <v>2387</v>
      </c>
      <c r="F36" s="288">
        <v>-0.87209302325500004</v>
      </c>
      <c r="G36" s="176">
        <v>229</v>
      </c>
      <c r="H36" s="176">
        <v>0</v>
      </c>
      <c r="I36" s="176">
        <v>128</v>
      </c>
      <c r="J36" s="176">
        <v>65</v>
      </c>
      <c r="K36" s="176">
        <v>14</v>
      </c>
      <c r="L36" s="176">
        <v>22</v>
      </c>
      <c r="M36" s="151">
        <v>24855</v>
      </c>
      <c r="N36" s="170">
        <v>2158</v>
      </c>
      <c r="O36" s="288">
        <v>9.6037014685170004</v>
      </c>
      <c r="P36" s="289">
        <v>8.6823576745119997</v>
      </c>
    </row>
    <row r="37" spans="1:16" ht="20.100000000000001" customHeight="1" x14ac:dyDescent="0.2">
      <c r="A37" s="65" t="s">
        <v>29</v>
      </c>
      <c r="B37" s="171">
        <v>15852</v>
      </c>
      <c r="C37" s="171">
        <v>746</v>
      </c>
      <c r="D37" s="171">
        <v>766</v>
      </c>
      <c r="E37" s="171">
        <v>15776</v>
      </c>
      <c r="F37" s="290">
        <v>-0.47943477163699999</v>
      </c>
      <c r="G37" s="177">
        <v>1755</v>
      </c>
      <c r="H37" s="177">
        <v>30</v>
      </c>
      <c r="I37" s="177">
        <v>1030</v>
      </c>
      <c r="J37" s="177">
        <v>386</v>
      </c>
      <c r="K37" s="177">
        <v>204</v>
      </c>
      <c r="L37" s="177">
        <v>105</v>
      </c>
      <c r="M37" s="152">
        <v>130394</v>
      </c>
      <c r="N37" s="171">
        <v>14021</v>
      </c>
      <c r="O37" s="290">
        <v>12.098716198598</v>
      </c>
      <c r="P37" s="291">
        <v>10.75279537402</v>
      </c>
    </row>
    <row r="38" spans="1:16" ht="20.100000000000001" customHeight="1" x14ac:dyDescent="0.2">
      <c r="A38" s="64" t="s">
        <v>30</v>
      </c>
      <c r="B38" s="170">
        <v>4830</v>
      </c>
      <c r="C38" s="170">
        <v>138</v>
      </c>
      <c r="D38" s="170">
        <v>147</v>
      </c>
      <c r="E38" s="170">
        <v>4853</v>
      </c>
      <c r="F38" s="288">
        <v>0.47619047618999999</v>
      </c>
      <c r="G38" s="176">
        <v>472</v>
      </c>
      <c r="H38" s="176">
        <v>1</v>
      </c>
      <c r="I38" s="176">
        <v>320</v>
      </c>
      <c r="J38" s="176">
        <v>42</v>
      </c>
      <c r="K38" s="176">
        <v>70</v>
      </c>
      <c r="L38" s="176">
        <v>39</v>
      </c>
      <c r="M38" s="170">
        <v>24547</v>
      </c>
      <c r="N38" s="170">
        <v>4381</v>
      </c>
      <c r="O38" s="288">
        <v>19.770236688800999</v>
      </c>
      <c r="P38" s="289">
        <v>17.847394793661</v>
      </c>
    </row>
    <row r="39" spans="1:16" ht="20.100000000000001" customHeight="1" x14ac:dyDescent="0.2">
      <c r="A39" s="64" t="s">
        <v>31</v>
      </c>
      <c r="B39" s="170">
        <v>4586</v>
      </c>
      <c r="C39" s="170">
        <v>147</v>
      </c>
      <c r="D39" s="170">
        <v>162</v>
      </c>
      <c r="E39" s="170">
        <v>4532</v>
      </c>
      <c r="F39" s="288">
        <v>-1.177496729175</v>
      </c>
      <c r="G39" s="176">
        <v>621</v>
      </c>
      <c r="H39" s="176">
        <v>1</v>
      </c>
      <c r="I39" s="176">
        <v>416</v>
      </c>
      <c r="J39" s="176">
        <v>50</v>
      </c>
      <c r="K39" s="176">
        <v>89</v>
      </c>
      <c r="L39" s="176">
        <v>65</v>
      </c>
      <c r="M39" s="151">
        <v>25086</v>
      </c>
      <c r="N39" s="170">
        <v>3911</v>
      </c>
      <c r="O39" s="288">
        <v>18.065853464082998</v>
      </c>
      <c r="P39" s="289">
        <v>15.590369130192</v>
      </c>
    </row>
    <row r="40" spans="1:16" ht="20.100000000000001" customHeight="1" x14ac:dyDescent="0.2">
      <c r="A40" s="66" t="s">
        <v>32</v>
      </c>
      <c r="B40" s="170">
        <v>3984</v>
      </c>
      <c r="C40" s="170">
        <v>202</v>
      </c>
      <c r="D40" s="170">
        <v>210</v>
      </c>
      <c r="E40" s="170">
        <v>3967</v>
      </c>
      <c r="F40" s="288">
        <v>-0.426706827309</v>
      </c>
      <c r="G40" s="176">
        <v>375</v>
      </c>
      <c r="H40" s="176">
        <v>1</v>
      </c>
      <c r="I40" s="176">
        <v>223</v>
      </c>
      <c r="J40" s="176">
        <v>58</v>
      </c>
      <c r="K40" s="176">
        <v>41</v>
      </c>
      <c r="L40" s="176">
        <v>52</v>
      </c>
      <c r="M40" s="151">
        <v>36835</v>
      </c>
      <c r="N40" s="170">
        <v>3592</v>
      </c>
      <c r="O40" s="288">
        <v>10.769648432197</v>
      </c>
      <c r="P40" s="289">
        <v>9.7515949504540007</v>
      </c>
    </row>
    <row r="41" spans="1:16" ht="20.100000000000001" customHeight="1" x14ac:dyDescent="0.2">
      <c r="A41" s="64" t="s">
        <v>33</v>
      </c>
      <c r="B41" s="170">
        <v>4918</v>
      </c>
      <c r="C41" s="170">
        <v>24</v>
      </c>
      <c r="D41" s="170">
        <v>181</v>
      </c>
      <c r="E41" s="170">
        <v>4945</v>
      </c>
      <c r="F41" s="288">
        <v>0.54900366002400003</v>
      </c>
      <c r="G41" s="176">
        <v>573</v>
      </c>
      <c r="H41" s="176">
        <v>1</v>
      </c>
      <c r="I41" s="176">
        <v>380</v>
      </c>
      <c r="J41" s="176">
        <v>81</v>
      </c>
      <c r="K41" s="176">
        <v>29</v>
      </c>
      <c r="L41" s="176">
        <v>82</v>
      </c>
      <c r="M41" s="151">
        <v>32196</v>
      </c>
      <c r="N41" s="170">
        <v>4372</v>
      </c>
      <c r="O41" s="288">
        <v>15.359050813765</v>
      </c>
      <c r="P41" s="289">
        <v>13.579326624425001</v>
      </c>
    </row>
    <row r="42" spans="1:16" ht="20.100000000000001" customHeight="1" x14ac:dyDescent="0.2">
      <c r="A42" s="64" t="s">
        <v>34</v>
      </c>
      <c r="B42" s="170">
        <v>1487</v>
      </c>
      <c r="C42" s="170">
        <v>52</v>
      </c>
      <c r="D42" s="170">
        <v>88</v>
      </c>
      <c r="E42" s="170">
        <v>1480</v>
      </c>
      <c r="F42" s="288">
        <v>-0.47074646940100001</v>
      </c>
      <c r="G42" s="176">
        <v>186</v>
      </c>
      <c r="H42" s="176">
        <v>0</v>
      </c>
      <c r="I42" s="176">
        <v>121</v>
      </c>
      <c r="J42" s="176">
        <v>30</v>
      </c>
      <c r="K42" s="176">
        <v>4</v>
      </c>
      <c r="L42" s="176">
        <v>31</v>
      </c>
      <c r="M42" s="151">
        <v>11820</v>
      </c>
      <c r="N42" s="170">
        <v>1294</v>
      </c>
      <c r="O42" s="288">
        <v>12.521150592215999</v>
      </c>
      <c r="P42" s="289">
        <v>10.947546531302001</v>
      </c>
    </row>
    <row r="43" spans="1:16" ht="20.100000000000001" customHeight="1" x14ac:dyDescent="0.2">
      <c r="A43" s="64" t="s">
        <v>35</v>
      </c>
      <c r="B43" s="170">
        <v>2401</v>
      </c>
      <c r="C43" s="170">
        <v>56</v>
      </c>
      <c r="D43" s="170">
        <v>98</v>
      </c>
      <c r="E43" s="170">
        <v>2345</v>
      </c>
      <c r="F43" s="288">
        <v>-2.3323615160340001</v>
      </c>
      <c r="G43" s="176">
        <v>342</v>
      </c>
      <c r="H43" s="176">
        <v>4</v>
      </c>
      <c r="I43" s="176">
        <v>184</v>
      </c>
      <c r="J43" s="176">
        <v>87</v>
      </c>
      <c r="K43" s="176">
        <v>16</v>
      </c>
      <c r="L43" s="176">
        <v>51</v>
      </c>
      <c r="M43" s="151">
        <v>16463</v>
      </c>
      <c r="N43" s="170">
        <v>2003</v>
      </c>
      <c r="O43" s="288">
        <v>14.244062443054</v>
      </c>
      <c r="P43" s="289">
        <v>12.166676790378</v>
      </c>
    </row>
    <row r="44" spans="1:16" ht="20.100000000000001" customHeight="1" x14ac:dyDescent="0.2">
      <c r="A44" s="64" t="s">
        <v>36</v>
      </c>
      <c r="B44" s="170">
        <v>1262</v>
      </c>
      <c r="C44" s="170">
        <v>47</v>
      </c>
      <c r="D44" s="170">
        <v>51</v>
      </c>
      <c r="E44" s="170">
        <v>1247</v>
      </c>
      <c r="F44" s="288">
        <v>-1.1885895404119999</v>
      </c>
      <c r="G44" s="176">
        <v>125</v>
      </c>
      <c r="H44" s="176">
        <v>0</v>
      </c>
      <c r="I44" s="176">
        <v>89</v>
      </c>
      <c r="J44" s="176">
        <v>11</v>
      </c>
      <c r="K44" s="176">
        <v>18</v>
      </c>
      <c r="L44" s="176">
        <v>7</v>
      </c>
      <c r="M44" s="151">
        <v>8784</v>
      </c>
      <c r="N44" s="170">
        <v>1122</v>
      </c>
      <c r="O44" s="288">
        <v>14.196265938069001</v>
      </c>
      <c r="P44" s="289">
        <v>12.773224043715</v>
      </c>
    </row>
    <row r="45" spans="1:16" ht="20.100000000000001" customHeight="1" x14ac:dyDescent="0.2">
      <c r="A45" s="65" t="s">
        <v>37</v>
      </c>
      <c r="B45" s="171">
        <v>23468</v>
      </c>
      <c r="C45" s="171">
        <v>666</v>
      </c>
      <c r="D45" s="171">
        <v>937</v>
      </c>
      <c r="E45" s="171">
        <v>23369</v>
      </c>
      <c r="F45" s="290">
        <v>-0.42185103119099998</v>
      </c>
      <c r="G45" s="177">
        <v>2694</v>
      </c>
      <c r="H45" s="177">
        <v>8</v>
      </c>
      <c r="I45" s="177">
        <v>1733</v>
      </c>
      <c r="J45" s="177">
        <v>359</v>
      </c>
      <c r="K45" s="177">
        <v>267</v>
      </c>
      <c r="L45" s="177">
        <v>327</v>
      </c>
      <c r="M45" s="152">
        <v>155731</v>
      </c>
      <c r="N45" s="171">
        <v>20675</v>
      </c>
      <c r="O45" s="290">
        <v>15.006003942695999</v>
      </c>
      <c r="P45" s="291">
        <v>13.276097886740001</v>
      </c>
    </row>
    <row r="46" spans="1:16" ht="20.100000000000001" customHeight="1" x14ac:dyDescent="0.2">
      <c r="A46" s="64" t="s">
        <v>38</v>
      </c>
      <c r="B46" s="170">
        <v>1013</v>
      </c>
      <c r="C46" s="170">
        <v>53</v>
      </c>
      <c r="D46" s="170">
        <v>45</v>
      </c>
      <c r="E46" s="170">
        <v>1021</v>
      </c>
      <c r="F46" s="288">
        <v>0.78973346495499996</v>
      </c>
      <c r="G46" s="176">
        <v>63</v>
      </c>
      <c r="H46" s="176">
        <v>0</v>
      </c>
      <c r="I46" s="176">
        <v>47</v>
      </c>
      <c r="J46" s="176">
        <v>9</v>
      </c>
      <c r="K46" s="176">
        <v>7</v>
      </c>
      <c r="L46" s="176">
        <v>0</v>
      </c>
      <c r="M46" s="170">
        <v>6084</v>
      </c>
      <c r="N46" s="170">
        <v>958</v>
      </c>
      <c r="O46" s="288">
        <v>16.781722550952999</v>
      </c>
      <c r="P46" s="289">
        <v>15.746219592373</v>
      </c>
    </row>
    <row r="47" spans="1:16" ht="20.100000000000001" customHeight="1" x14ac:dyDescent="0.2">
      <c r="A47" s="64" t="s">
        <v>39</v>
      </c>
      <c r="B47" s="170">
        <v>3178</v>
      </c>
      <c r="C47" s="170">
        <v>134</v>
      </c>
      <c r="D47" s="170">
        <v>132</v>
      </c>
      <c r="E47" s="170">
        <v>3142</v>
      </c>
      <c r="F47" s="288">
        <v>-1.132787916928</v>
      </c>
      <c r="G47" s="176">
        <v>447</v>
      </c>
      <c r="H47" s="176">
        <v>4</v>
      </c>
      <c r="I47" s="176">
        <v>193</v>
      </c>
      <c r="J47" s="176">
        <v>107</v>
      </c>
      <c r="K47" s="176">
        <v>16</v>
      </c>
      <c r="L47" s="176">
        <v>127</v>
      </c>
      <c r="M47" s="151">
        <v>18802</v>
      </c>
      <c r="N47" s="170">
        <v>2695</v>
      </c>
      <c r="O47" s="288">
        <v>16.710988192744999</v>
      </c>
      <c r="P47" s="289">
        <v>14.333581533879</v>
      </c>
    </row>
    <row r="48" spans="1:16" ht="20.100000000000001" customHeight="1" x14ac:dyDescent="0.2">
      <c r="A48" s="64" t="s">
        <v>40</v>
      </c>
      <c r="B48" s="170">
        <v>1211</v>
      </c>
      <c r="C48" s="170">
        <v>70</v>
      </c>
      <c r="D48" s="170">
        <v>97</v>
      </c>
      <c r="E48" s="170">
        <v>1186</v>
      </c>
      <c r="F48" s="288">
        <v>-2.0644095788599999</v>
      </c>
      <c r="G48" s="176">
        <v>100</v>
      </c>
      <c r="H48" s="176">
        <v>1</v>
      </c>
      <c r="I48" s="176">
        <v>48</v>
      </c>
      <c r="J48" s="176">
        <v>22</v>
      </c>
      <c r="K48" s="176">
        <v>8</v>
      </c>
      <c r="L48" s="176">
        <v>21</v>
      </c>
      <c r="M48" s="151">
        <v>8339</v>
      </c>
      <c r="N48" s="170">
        <v>1086</v>
      </c>
      <c r="O48" s="288">
        <v>14.222328816404</v>
      </c>
      <c r="P48" s="289">
        <v>13.023144261901001</v>
      </c>
    </row>
    <row r="49" spans="1:16" ht="20.100000000000001" customHeight="1" x14ac:dyDescent="0.2">
      <c r="A49" s="64" t="s">
        <v>41</v>
      </c>
      <c r="B49" s="170">
        <v>1045</v>
      </c>
      <c r="C49" s="170">
        <v>47</v>
      </c>
      <c r="D49" s="170">
        <v>70</v>
      </c>
      <c r="E49" s="170">
        <v>1017</v>
      </c>
      <c r="F49" s="288">
        <v>-2.6794258373200002</v>
      </c>
      <c r="G49" s="176">
        <v>78</v>
      </c>
      <c r="H49" s="176">
        <v>0</v>
      </c>
      <c r="I49" s="176">
        <v>66</v>
      </c>
      <c r="J49" s="176">
        <v>12</v>
      </c>
      <c r="K49" s="176">
        <v>0</v>
      </c>
      <c r="L49" s="176">
        <v>0</v>
      </c>
      <c r="M49" s="151">
        <v>7223</v>
      </c>
      <c r="N49" s="170">
        <v>939</v>
      </c>
      <c r="O49" s="288">
        <v>14.08002215146</v>
      </c>
      <c r="P49" s="289">
        <v>13.000138446628</v>
      </c>
    </row>
    <row r="50" spans="1:16" ht="20.100000000000001" customHeight="1" x14ac:dyDescent="0.2">
      <c r="A50" s="64" t="s">
        <v>42</v>
      </c>
      <c r="B50" s="170">
        <v>2292</v>
      </c>
      <c r="C50" s="170">
        <v>134</v>
      </c>
      <c r="D50" s="170">
        <v>137</v>
      </c>
      <c r="E50" s="170">
        <v>2264</v>
      </c>
      <c r="F50" s="288">
        <v>-1.2216404886559999</v>
      </c>
      <c r="G50" s="176">
        <v>273</v>
      </c>
      <c r="H50" s="176">
        <v>0</v>
      </c>
      <c r="I50" s="176">
        <v>164</v>
      </c>
      <c r="J50" s="176">
        <v>56</v>
      </c>
      <c r="K50" s="176">
        <v>28</v>
      </c>
      <c r="L50" s="176">
        <v>25</v>
      </c>
      <c r="M50" s="151">
        <v>16053</v>
      </c>
      <c r="N50" s="170">
        <v>1991</v>
      </c>
      <c r="O50" s="288">
        <v>14.103282875474999</v>
      </c>
      <c r="P50" s="289">
        <v>12.402666168316999</v>
      </c>
    </row>
    <row r="51" spans="1:16" ht="20.100000000000001" customHeight="1" x14ac:dyDescent="0.2">
      <c r="A51" s="64" t="s">
        <v>43</v>
      </c>
      <c r="B51" s="170">
        <v>2212</v>
      </c>
      <c r="C51" s="170">
        <v>90</v>
      </c>
      <c r="D51" s="170">
        <v>128</v>
      </c>
      <c r="E51" s="170">
        <v>2176</v>
      </c>
      <c r="F51" s="288">
        <v>-1.627486437613</v>
      </c>
      <c r="G51" s="176">
        <v>269</v>
      </c>
      <c r="H51" s="176">
        <v>3</v>
      </c>
      <c r="I51" s="176">
        <v>142</v>
      </c>
      <c r="J51" s="176">
        <v>100</v>
      </c>
      <c r="K51" s="176">
        <v>22</v>
      </c>
      <c r="L51" s="176">
        <v>2</v>
      </c>
      <c r="M51" s="151">
        <v>21036</v>
      </c>
      <c r="N51" s="170">
        <v>1907</v>
      </c>
      <c r="O51" s="288">
        <v>10.344171895797</v>
      </c>
      <c r="P51" s="289">
        <v>9.0654116752230003</v>
      </c>
    </row>
    <row r="52" spans="1:16" ht="20.100000000000001" customHeight="1" x14ac:dyDescent="0.2">
      <c r="A52" s="64" t="s">
        <v>44</v>
      </c>
      <c r="B52" s="170">
        <v>2012</v>
      </c>
      <c r="C52" s="170">
        <v>60</v>
      </c>
      <c r="D52" s="170">
        <v>110</v>
      </c>
      <c r="E52" s="170">
        <v>1976</v>
      </c>
      <c r="F52" s="288">
        <v>-1.789264413518</v>
      </c>
      <c r="G52" s="176">
        <v>271</v>
      </c>
      <c r="H52" s="176">
        <v>2</v>
      </c>
      <c r="I52" s="176">
        <v>115</v>
      </c>
      <c r="J52" s="176">
        <v>78</v>
      </c>
      <c r="K52" s="176">
        <v>20</v>
      </c>
      <c r="L52" s="176">
        <v>56</v>
      </c>
      <c r="M52" s="151">
        <v>10838</v>
      </c>
      <c r="N52" s="170">
        <v>1705</v>
      </c>
      <c r="O52" s="288">
        <v>18.232146152426001</v>
      </c>
      <c r="P52" s="289">
        <v>15.731684812696001</v>
      </c>
    </row>
    <row r="53" spans="1:16" ht="20.100000000000001" customHeight="1" x14ac:dyDescent="0.2">
      <c r="A53" s="64" t="s">
        <v>45</v>
      </c>
      <c r="B53" s="170">
        <v>1774</v>
      </c>
      <c r="C53" s="170">
        <v>69</v>
      </c>
      <c r="D53" s="170">
        <v>105</v>
      </c>
      <c r="E53" s="170">
        <v>1746</v>
      </c>
      <c r="F53" s="288">
        <v>-1.5783540022539999</v>
      </c>
      <c r="G53" s="176">
        <v>285</v>
      </c>
      <c r="H53" s="176">
        <v>0</v>
      </c>
      <c r="I53" s="176">
        <v>145</v>
      </c>
      <c r="J53" s="176">
        <v>50</v>
      </c>
      <c r="K53" s="176">
        <v>62</v>
      </c>
      <c r="L53" s="176">
        <v>28</v>
      </c>
      <c r="M53" s="151">
        <v>11800</v>
      </c>
      <c r="N53" s="170">
        <v>1461</v>
      </c>
      <c r="O53" s="288">
        <v>14.796610169491</v>
      </c>
      <c r="P53" s="289">
        <v>12.381355932203</v>
      </c>
    </row>
    <row r="54" spans="1:16" ht="20.100000000000001" customHeight="1" x14ac:dyDescent="0.2">
      <c r="A54" s="66" t="s">
        <v>46</v>
      </c>
      <c r="B54" s="170">
        <v>539</v>
      </c>
      <c r="C54" s="170">
        <v>35</v>
      </c>
      <c r="D54" s="170">
        <v>16</v>
      </c>
      <c r="E54" s="170">
        <v>546</v>
      </c>
      <c r="F54" s="288">
        <v>1.298701298701</v>
      </c>
      <c r="G54" s="176">
        <v>68</v>
      </c>
      <c r="H54" s="176">
        <v>2</v>
      </c>
      <c r="I54" s="176">
        <v>31</v>
      </c>
      <c r="J54" s="176">
        <v>15</v>
      </c>
      <c r="K54" s="176">
        <v>20</v>
      </c>
      <c r="L54" s="176">
        <v>0</v>
      </c>
      <c r="M54" s="151">
        <v>3460</v>
      </c>
      <c r="N54" s="170">
        <v>478</v>
      </c>
      <c r="O54" s="288">
        <v>15.780346820808999</v>
      </c>
      <c r="P54" s="289">
        <v>13.815028901733999</v>
      </c>
    </row>
    <row r="55" spans="1:16" ht="20.100000000000001" customHeight="1" x14ac:dyDescent="0.2">
      <c r="A55" s="64" t="s">
        <v>47</v>
      </c>
      <c r="B55" s="170">
        <v>920</v>
      </c>
      <c r="C55" s="170">
        <v>48</v>
      </c>
      <c r="D55" s="170">
        <v>60</v>
      </c>
      <c r="E55" s="170">
        <v>909</v>
      </c>
      <c r="F55" s="288">
        <v>-1.1956521739129999</v>
      </c>
      <c r="G55" s="176">
        <v>120</v>
      </c>
      <c r="H55" s="176">
        <v>3</v>
      </c>
      <c r="I55" s="176">
        <v>47</v>
      </c>
      <c r="J55" s="176">
        <v>29</v>
      </c>
      <c r="K55" s="176">
        <v>11</v>
      </c>
      <c r="L55" s="176">
        <v>30</v>
      </c>
      <c r="M55" s="151">
        <v>7297</v>
      </c>
      <c r="N55" s="170">
        <v>789</v>
      </c>
      <c r="O55" s="288">
        <v>12.45717418117</v>
      </c>
      <c r="P55" s="289">
        <v>10.812662738110999</v>
      </c>
    </row>
    <row r="56" spans="1:16" ht="20.100000000000001" customHeight="1" thickBot="1" x14ac:dyDescent="0.25">
      <c r="A56" s="66" t="s">
        <v>48</v>
      </c>
      <c r="B56" s="170">
        <v>3516</v>
      </c>
      <c r="C56" s="170">
        <v>117</v>
      </c>
      <c r="D56" s="170">
        <v>186</v>
      </c>
      <c r="E56" s="170">
        <v>3445</v>
      </c>
      <c r="F56" s="288">
        <v>-2.0193401592710001</v>
      </c>
      <c r="G56" s="176">
        <v>259</v>
      </c>
      <c r="H56" s="176">
        <v>2</v>
      </c>
      <c r="I56" s="176">
        <v>200</v>
      </c>
      <c r="J56" s="176">
        <v>48</v>
      </c>
      <c r="K56" s="176">
        <v>9</v>
      </c>
      <c r="L56" s="176">
        <v>0</v>
      </c>
      <c r="M56" s="151">
        <v>33529</v>
      </c>
      <c r="N56" s="170">
        <v>3186</v>
      </c>
      <c r="O56" s="288">
        <v>10.274687583882001</v>
      </c>
      <c r="P56" s="289">
        <v>9.5022219571110007</v>
      </c>
    </row>
    <row r="57" spans="1:16" ht="20.100000000000001" customHeight="1" thickBot="1" x14ac:dyDescent="0.25">
      <c r="A57" s="67" t="s">
        <v>49</v>
      </c>
      <c r="B57" s="172">
        <v>19712</v>
      </c>
      <c r="C57" s="172">
        <v>857</v>
      </c>
      <c r="D57" s="172">
        <v>1086</v>
      </c>
      <c r="E57" s="172">
        <v>19428</v>
      </c>
      <c r="F57" s="292">
        <v>-1.4407467532460001</v>
      </c>
      <c r="G57" s="178">
        <v>2233</v>
      </c>
      <c r="H57" s="178">
        <v>17</v>
      </c>
      <c r="I57" s="178">
        <v>1198</v>
      </c>
      <c r="J57" s="178">
        <v>526</v>
      </c>
      <c r="K57" s="178">
        <v>203</v>
      </c>
      <c r="L57" s="178">
        <v>289</v>
      </c>
      <c r="M57" s="153">
        <v>144461</v>
      </c>
      <c r="N57" s="172">
        <v>17195</v>
      </c>
      <c r="O57" s="292">
        <v>13.448612428266999</v>
      </c>
      <c r="P57" s="293">
        <v>11.902866517606</v>
      </c>
    </row>
    <row r="58" spans="1:16" ht="20.25" customHeight="1" x14ac:dyDescent="0.2">
      <c r="A58" s="66" t="s">
        <v>50</v>
      </c>
      <c r="B58" s="170">
        <v>2790</v>
      </c>
      <c r="C58" s="170">
        <v>104</v>
      </c>
      <c r="D58" s="170">
        <v>143</v>
      </c>
      <c r="E58" s="170">
        <v>2780</v>
      </c>
      <c r="F58" s="288">
        <v>-0.35842293906799999</v>
      </c>
      <c r="G58" s="176">
        <v>240</v>
      </c>
      <c r="H58" s="176">
        <v>3</v>
      </c>
      <c r="I58" s="176">
        <v>150</v>
      </c>
      <c r="J58" s="176">
        <v>30</v>
      </c>
      <c r="K58" s="176">
        <v>33</v>
      </c>
      <c r="L58" s="176">
        <v>24</v>
      </c>
      <c r="M58" s="150">
        <v>28606</v>
      </c>
      <c r="N58" s="170">
        <v>2540</v>
      </c>
      <c r="O58" s="288">
        <v>9.7182409284759999</v>
      </c>
      <c r="P58" s="294">
        <v>8.8792561001180008</v>
      </c>
    </row>
    <row r="59" spans="1:16" ht="21" customHeight="1" x14ac:dyDescent="0.2">
      <c r="A59" s="64" t="s">
        <v>51</v>
      </c>
      <c r="B59" s="170">
        <v>846</v>
      </c>
      <c r="C59" s="170">
        <v>30</v>
      </c>
      <c r="D59" s="170">
        <v>33</v>
      </c>
      <c r="E59" s="170">
        <v>837</v>
      </c>
      <c r="F59" s="288">
        <v>-1.0638297872339999</v>
      </c>
      <c r="G59" s="176">
        <v>113</v>
      </c>
      <c r="H59" s="176">
        <v>2</v>
      </c>
      <c r="I59" s="176">
        <v>45</v>
      </c>
      <c r="J59" s="176">
        <v>13</v>
      </c>
      <c r="K59" s="176">
        <v>40</v>
      </c>
      <c r="L59" s="176">
        <v>13</v>
      </c>
      <c r="M59" s="151">
        <v>3842</v>
      </c>
      <c r="N59" s="170">
        <v>724</v>
      </c>
      <c r="O59" s="288">
        <v>21.785528370640002</v>
      </c>
      <c r="P59" s="289">
        <v>18.844351900052001</v>
      </c>
    </row>
    <row r="60" spans="1:16" ht="21" customHeight="1" x14ac:dyDescent="0.2">
      <c r="A60" s="64" t="s">
        <v>52</v>
      </c>
      <c r="B60" s="170">
        <v>2762</v>
      </c>
      <c r="C60" s="170">
        <v>133</v>
      </c>
      <c r="D60" s="170">
        <v>108</v>
      </c>
      <c r="E60" s="170">
        <v>2784</v>
      </c>
      <c r="F60" s="288">
        <v>0.79652425778400004</v>
      </c>
      <c r="G60" s="176">
        <v>618</v>
      </c>
      <c r="H60" s="176">
        <v>1</v>
      </c>
      <c r="I60" s="176">
        <v>280</v>
      </c>
      <c r="J60" s="176">
        <v>39</v>
      </c>
      <c r="K60" s="176">
        <v>282</v>
      </c>
      <c r="L60" s="176">
        <v>16</v>
      </c>
      <c r="M60" s="151">
        <v>14322</v>
      </c>
      <c r="N60" s="170">
        <v>2166</v>
      </c>
      <c r="O60" s="288">
        <v>19.438625890238001</v>
      </c>
      <c r="P60" s="289">
        <v>15.123586091328001</v>
      </c>
    </row>
    <row r="61" spans="1:16" ht="21" customHeight="1" x14ac:dyDescent="0.2">
      <c r="A61" s="64" t="s">
        <v>53</v>
      </c>
      <c r="B61" s="170">
        <v>1445</v>
      </c>
      <c r="C61" s="170">
        <v>65</v>
      </c>
      <c r="D61" s="170">
        <v>70</v>
      </c>
      <c r="E61" s="170">
        <v>1431</v>
      </c>
      <c r="F61" s="288">
        <v>-0.96885813148699995</v>
      </c>
      <c r="G61" s="176">
        <v>178</v>
      </c>
      <c r="H61" s="176">
        <v>0</v>
      </c>
      <c r="I61" s="176">
        <v>103</v>
      </c>
      <c r="J61" s="176">
        <v>17</v>
      </c>
      <c r="K61" s="176">
        <v>35</v>
      </c>
      <c r="L61" s="176">
        <v>23</v>
      </c>
      <c r="M61" s="151">
        <v>7399</v>
      </c>
      <c r="N61" s="170">
        <v>1253</v>
      </c>
      <c r="O61" s="288">
        <v>19.340451412353001</v>
      </c>
      <c r="P61" s="289">
        <v>16.934720908229998</v>
      </c>
    </row>
    <row r="62" spans="1:16" ht="21" customHeight="1" x14ac:dyDescent="0.2">
      <c r="A62" s="64" t="s">
        <v>54</v>
      </c>
      <c r="B62" s="170">
        <v>904</v>
      </c>
      <c r="C62" s="170">
        <v>54</v>
      </c>
      <c r="D62" s="170">
        <v>32</v>
      </c>
      <c r="E62" s="170">
        <v>925</v>
      </c>
      <c r="F62" s="288">
        <v>2.323008849557</v>
      </c>
      <c r="G62" s="176">
        <v>128</v>
      </c>
      <c r="H62" s="176">
        <v>0</v>
      </c>
      <c r="I62" s="176">
        <v>95</v>
      </c>
      <c r="J62" s="176">
        <v>16</v>
      </c>
      <c r="K62" s="176">
        <v>9</v>
      </c>
      <c r="L62" s="176">
        <v>8</v>
      </c>
      <c r="M62" s="151">
        <v>4917</v>
      </c>
      <c r="N62" s="170">
        <v>797</v>
      </c>
      <c r="O62" s="288">
        <v>18.812283912954999</v>
      </c>
      <c r="P62" s="289">
        <v>16.209070571485999</v>
      </c>
    </row>
    <row r="63" spans="1:16" ht="21" customHeight="1" x14ac:dyDescent="0.2">
      <c r="A63" s="64" t="s">
        <v>55</v>
      </c>
      <c r="B63" s="170">
        <v>3850</v>
      </c>
      <c r="C63" s="170">
        <v>125</v>
      </c>
      <c r="D63" s="170">
        <v>94</v>
      </c>
      <c r="E63" s="170">
        <v>3840</v>
      </c>
      <c r="F63" s="288">
        <v>-0.25974025973999998</v>
      </c>
      <c r="G63" s="176">
        <v>449</v>
      </c>
      <c r="H63" s="176">
        <v>7</v>
      </c>
      <c r="I63" s="176">
        <v>263</v>
      </c>
      <c r="J63" s="176">
        <v>61</v>
      </c>
      <c r="K63" s="176">
        <v>72</v>
      </c>
      <c r="L63" s="176">
        <v>46</v>
      </c>
      <c r="M63" s="151">
        <v>16751</v>
      </c>
      <c r="N63" s="170">
        <v>3391</v>
      </c>
      <c r="O63" s="288">
        <v>22.924004537041998</v>
      </c>
      <c r="P63" s="289">
        <v>20.243567548205998</v>
      </c>
    </row>
    <row r="64" spans="1:16" ht="21" customHeight="1" x14ac:dyDescent="0.2">
      <c r="A64" s="64" t="s">
        <v>56</v>
      </c>
      <c r="B64" s="170">
        <v>1326</v>
      </c>
      <c r="C64" s="170">
        <v>30</v>
      </c>
      <c r="D64" s="170">
        <v>41</v>
      </c>
      <c r="E64" s="170">
        <v>1308</v>
      </c>
      <c r="F64" s="288">
        <v>-1.357466063348</v>
      </c>
      <c r="G64" s="176">
        <v>162</v>
      </c>
      <c r="H64" s="176">
        <v>3</v>
      </c>
      <c r="I64" s="176">
        <v>95</v>
      </c>
      <c r="J64" s="176">
        <v>24</v>
      </c>
      <c r="K64" s="176">
        <v>25</v>
      </c>
      <c r="L64" s="176">
        <v>15</v>
      </c>
      <c r="M64" s="151">
        <v>4989</v>
      </c>
      <c r="N64" s="170">
        <v>1146</v>
      </c>
      <c r="O64" s="288">
        <v>26.217678893565001</v>
      </c>
      <c r="P64" s="289">
        <v>22.970535177390001</v>
      </c>
    </row>
    <row r="65" spans="1:16" ht="21" customHeight="1" x14ac:dyDescent="0.2">
      <c r="A65" s="64" t="s">
        <v>57</v>
      </c>
      <c r="B65" s="170">
        <v>3140</v>
      </c>
      <c r="C65" s="170">
        <v>69</v>
      </c>
      <c r="D65" s="170">
        <v>46</v>
      </c>
      <c r="E65" s="170">
        <v>3163</v>
      </c>
      <c r="F65" s="288">
        <v>0.73248407643299995</v>
      </c>
      <c r="G65" s="176">
        <v>686</v>
      </c>
      <c r="H65" s="176">
        <v>4</v>
      </c>
      <c r="I65" s="176">
        <v>160</v>
      </c>
      <c r="J65" s="176">
        <v>33</v>
      </c>
      <c r="K65" s="176">
        <v>256</v>
      </c>
      <c r="L65" s="176">
        <v>233</v>
      </c>
      <c r="M65" s="151">
        <v>9050</v>
      </c>
      <c r="N65" s="170">
        <v>2477</v>
      </c>
      <c r="O65" s="288">
        <v>34.950276243093001</v>
      </c>
      <c r="P65" s="289">
        <v>27.370165745855999</v>
      </c>
    </row>
    <row r="66" spans="1:16" ht="21" customHeight="1" x14ac:dyDescent="0.2">
      <c r="A66" s="64" t="s">
        <v>58</v>
      </c>
      <c r="B66" s="170">
        <v>6610</v>
      </c>
      <c r="C66" s="170">
        <v>90</v>
      </c>
      <c r="D66" s="170">
        <v>131</v>
      </c>
      <c r="E66" s="170">
        <v>6599</v>
      </c>
      <c r="F66" s="288">
        <v>-0.16641452344900001</v>
      </c>
      <c r="G66" s="176">
        <v>942</v>
      </c>
      <c r="H66" s="176">
        <v>7</v>
      </c>
      <c r="I66" s="176">
        <v>248</v>
      </c>
      <c r="J66" s="176">
        <v>46</v>
      </c>
      <c r="K66" s="176">
        <v>444</v>
      </c>
      <c r="L66" s="176">
        <v>197</v>
      </c>
      <c r="M66" s="151">
        <v>19280</v>
      </c>
      <c r="N66" s="170">
        <v>5657</v>
      </c>
      <c r="O66" s="288">
        <v>34.227178423235998</v>
      </c>
      <c r="P66" s="289">
        <v>29.341286307053</v>
      </c>
    </row>
    <row r="67" spans="1:16" ht="21" customHeight="1" x14ac:dyDescent="0.2">
      <c r="A67" s="64" t="s">
        <v>59</v>
      </c>
      <c r="B67" s="170">
        <v>2575</v>
      </c>
      <c r="C67" s="170">
        <v>61</v>
      </c>
      <c r="D67" s="170">
        <v>59</v>
      </c>
      <c r="E67" s="170">
        <v>2559</v>
      </c>
      <c r="F67" s="288">
        <v>-0.62135922330000004</v>
      </c>
      <c r="G67" s="176">
        <v>203</v>
      </c>
      <c r="H67" s="176">
        <v>0</v>
      </c>
      <c r="I67" s="176">
        <v>129</v>
      </c>
      <c r="J67" s="176">
        <v>47</v>
      </c>
      <c r="K67" s="176">
        <v>26</v>
      </c>
      <c r="L67" s="176">
        <v>1</v>
      </c>
      <c r="M67" s="151">
        <v>9947</v>
      </c>
      <c r="N67" s="170">
        <v>2356</v>
      </c>
      <c r="O67" s="288">
        <v>25.726349653161002</v>
      </c>
      <c r="P67" s="289">
        <v>23.685533326630999</v>
      </c>
    </row>
    <row r="68" spans="1:16" ht="21" customHeight="1" x14ac:dyDescent="0.2">
      <c r="A68" s="64" t="s">
        <v>60</v>
      </c>
      <c r="B68" s="170">
        <v>2007</v>
      </c>
      <c r="C68" s="170">
        <v>117</v>
      </c>
      <c r="D68" s="170">
        <v>78</v>
      </c>
      <c r="E68" s="170">
        <v>2018</v>
      </c>
      <c r="F68" s="288">
        <v>0.54808171400100003</v>
      </c>
      <c r="G68" s="176">
        <v>234</v>
      </c>
      <c r="H68" s="176">
        <v>1</v>
      </c>
      <c r="I68" s="176">
        <v>157</v>
      </c>
      <c r="J68" s="176">
        <v>38</v>
      </c>
      <c r="K68" s="176">
        <v>16</v>
      </c>
      <c r="L68" s="176">
        <v>22</v>
      </c>
      <c r="M68" s="151">
        <v>16408</v>
      </c>
      <c r="N68" s="170">
        <v>1784</v>
      </c>
      <c r="O68" s="288">
        <v>12.298878595806</v>
      </c>
      <c r="P68" s="289">
        <v>10.872745002437</v>
      </c>
    </row>
    <row r="69" spans="1:16" ht="21" customHeight="1" x14ac:dyDescent="0.2">
      <c r="A69" s="64" t="s">
        <v>61</v>
      </c>
      <c r="B69" s="170">
        <v>1234</v>
      </c>
      <c r="C69" s="170">
        <v>41</v>
      </c>
      <c r="D69" s="170">
        <v>37</v>
      </c>
      <c r="E69" s="170">
        <v>1233</v>
      </c>
      <c r="F69" s="288">
        <v>-8.1037277147E-2</v>
      </c>
      <c r="G69" s="176">
        <v>128</v>
      </c>
      <c r="H69" s="176">
        <v>0</v>
      </c>
      <c r="I69" s="176">
        <v>61</v>
      </c>
      <c r="J69" s="176">
        <v>15</v>
      </c>
      <c r="K69" s="176">
        <v>46</v>
      </c>
      <c r="L69" s="176">
        <v>6</v>
      </c>
      <c r="M69" s="151">
        <v>5845</v>
      </c>
      <c r="N69" s="170">
        <v>1105</v>
      </c>
      <c r="O69" s="288">
        <v>21.09495295124</v>
      </c>
      <c r="P69" s="289">
        <v>18.905047048758998</v>
      </c>
    </row>
    <row r="70" spans="1:16" ht="21" customHeight="1" x14ac:dyDescent="0.2">
      <c r="A70" s="68" t="s">
        <v>62</v>
      </c>
      <c r="B70" s="170">
        <v>1870</v>
      </c>
      <c r="C70" s="170">
        <v>76</v>
      </c>
      <c r="D70" s="170">
        <v>60</v>
      </c>
      <c r="E70" s="170">
        <v>1869</v>
      </c>
      <c r="F70" s="288">
        <v>-5.3475935827999997E-2</v>
      </c>
      <c r="G70" s="176">
        <v>174</v>
      </c>
      <c r="H70" s="176">
        <v>1</v>
      </c>
      <c r="I70" s="176">
        <v>75</v>
      </c>
      <c r="J70" s="176">
        <v>16</v>
      </c>
      <c r="K70" s="176">
        <v>65</v>
      </c>
      <c r="L70" s="176">
        <v>17</v>
      </c>
      <c r="M70" s="151">
        <v>11003</v>
      </c>
      <c r="N70" s="170">
        <v>1695</v>
      </c>
      <c r="O70" s="288">
        <v>16.986276470052999</v>
      </c>
      <c r="P70" s="289">
        <v>15.404889575569999</v>
      </c>
    </row>
    <row r="71" spans="1:16" ht="21" customHeight="1" x14ac:dyDescent="0.2">
      <c r="A71" s="69" t="s">
        <v>63</v>
      </c>
      <c r="B71" s="171">
        <v>31359</v>
      </c>
      <c r="C71" s="171">
        <v>995</v>
      </c>
      <c r="D71" s="171">
        <v>932</v>
      </c>
      <c r="E71" s="171">
        <v>31346</v>
      </c>
      <c r="F71" s="290">
        <v>-4.1455403552000003E-2</v>
      </c>
      <c r="G71" s="177">
        <v>4255</v>
      </c>
      <c r="H71" s="177">
        <v>29</v>
      </c>
      <c r="I71" s="177">
        <v>1861</v>
      </c>
      <c r="J71" s="177">
        <v>395</v>
      </c>
      <c r="K71" s="177">
        <v>1349</v>
      </c>
      <c r="L71" s="177">
        <v>621</v>
      </c>
      <c r="M71" s="152">
        <v>152359</v>
      </c>
      <c r="N71" s="171">
        <v>27091</v>
      </c>
      <c r="O71" s="290">
        <v>20.573776409663999</v>
      </c>
      <c r="P71" s="291">
        <v>17.781030329680998</v>
      </c>
    </row>
    <row r="72" spans="1:16" ht="21" customHeight="1" x14ac:dyDescent="0.2">
      <c r="A72" s="64" t="s">
        <v>64</v>
      </c>
      <c r="B72" s="170">
        <v>3721</v>
      </c>
      <c r="C72" s="170">
        <v>139</v>
      </c>
      <c r="D72" s="170">
        <v>105</v>
      </c>
      <c r="E72" s="170">
        <v>3745</v>
      </c>
      <c r="F72" s="288">
        <v>0.64498790647600002</v>
      </c>
      <c r="G72" s="176">
        <v>301</v>
      </c>
      <c r="H72" s="176">
        <v>0</v>
      </c>
      <c r="I72" s="176">
        <v>119</v>
      </c>
      <c r="J72" s="176">
        <v>43</v>
      </c>
      <c r="K72" s="176">
        <v>95</v>
      </c>
      <c r="L72" s="176">
        <v>44</v>
      </c>
      <c r="M72" s="170">
        <v>16461</v>
      </c>
      <c r="N72" s="170">
        <v>3444</v>
      </c>
      <c r="O72" s="288">
        <v>22.75074418322</v>
      </c>
      <c r="P72" s="289">
        <v>20.922179697465999</v>
      </c>
    </row>
    <row r="73" spans="1:16" ht="21" customHeight="1" x14ac:dyDescent="0.2">
      <c r="A73" s="64" t="s">
        <v>65</v>
      </c>
      <c r="B73" s="170">
        <v>2684</v>
      </c>
      <c r="C73" s="170">
        <v>81</v>
      </c>
      <c r="D73" s="170">
        <v>92</v>
      </c>
      <c r="E73" s="170">
        <v>2649</v>
      </c>
      <c r="F73" s="288">
        <v>-1.3040238450070001</v>
      </c>
      <c r="G73" s="176">
        <v>297</v>
      </c>
      <c r="H73" s="176">
        <v>0</v>
      </c>
      <c r="I73" s="176">
        <v>179</v>
      </c>
      <c r="J73" s="176">
        <v>59</v>
      </c>
      <c r="K73" s="176">
        <v>37</v>
      </c>
      <c r="L73" s="176">
        <v>22</v>
      </c>
      <c r="M73" s="151">
        <v>13872</v>
      </c>
      <c r="N73" s="170">
        <v>2352</v>
      </c>
      <c r="O73" s="288">
        <v>19.096020761245001</v>
      </c>
      <c r="P73" s="289">
        <v>16.955017301038001</v>
      </c>
    </row>
    <row r="74" spans="1:16" ht="21" customHeight="1" x14ac:dyDescent="0.2">
      <c r="A74" s="64" t="s">
        <v>66</v>
      </c>
      <c r="B74" s="170">
        <v>4119</v>
      </c>
      <c r="C74" s="170">
        <v>121</v>
      </c>
      <c r="D74" s="170">
        <v>138</v>
      </c>
      <c r="E74" s="170">
        <v>4103</v>
      </c>
      <c r="F74" s="288">
        <v>-0.38844379703800003</v>
      </c>
      <c r="G74" s="176">
        <v>402</v>
      </c>
      <c r="H74" s="176">
        <v>2</v>
      </c>
      <c r="I74" s="176">
        <v>160</v>
      </c>
      <c r="J74" s="176">
        <v>32</v>
      </c>
      <c r="K74" s="176">
        <v>194</v>
      </c>
      <c r="L74" s="176">
        <v>14</v>
      </c>
      <c r="M74" s="151">
        <v>14219</v>
      </c>
      <c r="N74" s="170">
        <v>3701</v>
      </c>
      <c r="O74" s="288">
        <v>28.855756382305</v>
      </c>
      <c r="P74" s="289">
        <v>26.028553344117</v>
      </c>
    </row>
    <row r="75" spans="1:16" ht="21" customHeight="1" x14ac:dyDescent="0.2">
      <c r="A75" s="64" t="s">
        <v>67</v>
      </c>
      <c r="B75" s="170">
        <v>1488</v>
      </c>
      <c r="C75" s="170">
        <v>43</v>
      </c>
      <c r="D75" s="170">
        <v>39</v>
      </c>
      <c r="E75" s="170">
        <v>1478</v>
      </c>
      <c r="F75" s="288">
        <v>-0.67204301075200001</v>
      </c>
      <c r="G75" s="176">
        <v>264</v>
      </c>
      <c r="H75" s="176">
        <v>0</v>
      </c>
      <c r="I75" s="176">
        <v>134</v>
      </c>
      <c r="J75" s="176">
        <v>36</v>
      </c>
      <c r="K75" s="176">
        <v>76</v>
      </c>
      <c r="L75" s="176">
        <v>18</v>
      </c>
      <c r="M75" s="151">
        <v>6881</v>
      </c>
      <c r="N75" s="170">
        <v>1214</v>
      </c>
      <c r="O75" s="288">
        <v>21.479436128469001</v>
      </c>
      <c r="P75" s="289">
        <v>17.642784478999999</v>
      </c>
    </row>
    <row r="76" spans="1:16" ht="21" customHeight="1" x14ac:dyDescent="0.2">
      <c r="A76" s="64" t="s">
        <v>68</v>
      </c>
      <c r="B76" s="170">
        <v>599</v>
      </c>
      <c r="C76" s="170">
        <v>10</v>
      </c>
      <c r="D76" s="170">
        <v>15</v>
      </c>
      <c r="E76" s="170">
        <v>594</v>
      </c>
      <c r="F76" s="288">
        <v>-0.83472454090100001</v>
      </c>
      <c r="G76" s="176">
        <v>111</v>
      </c>
      <c r="H76" s="176">
        <v>0</v>
      </c>
      <c r="I76" s="176">
        <v>81</v>
      </c>
      <c r="J76" s="176">
        <v>5</v>
      </c>
      <c r="K76" s="176">
        <v>5</v>
      </c>
      <c r="L76" s="176">
        <v>20</v>
      </c>
      <c r="M76" s="151">
        <v>2359</v>
      </c>
      <c r="N76" s="170">
        <v>483</v>
      </c>
      <c r="O76" s="288">
        <v>25.180161085205</v>
      </c>
      <c r="P76" s="289">
        <v>20.474777448070999</v>
      </c>
    </row>
    <row r="77" spans="1:16" ht="21" customHeight="1" x14ac:dyDescent="0.2">
      <c r="A77" s="64" t="s">
        <v>69</v>
      </c>
      <c r="B77" s="170">
        <v>3587</v>
      </c>
      <c r="C77" s="170">
        <v>121</v>
      </c>
      <c r="D77" s="170">
        <v>182</v>
      </c>
      <c r="E77" s="170">
        <v>3512</v>
      </c>
      <c r="F77" s="288">
        <v>-2.0908837468630002</v>
      </c>
      <c r="G77" s="176">
        <v>825</v>
      </c>
      <c r="H77" s="176">
        <v>2</v>
      </c>
      <c r="I77" s="176">
        <v>560</v>
      </c>
      <c r="J77" s="176">
        <v>64</v>
      </c>
      <c r="K77" s="176">
        <v>194</v>
      </c>
      <c r="L77" s="176">
        <v>5</v>
      </c>
      <c r="M77" s="151">
        <v>23758</v>
      </c>
      <c r="N77" s="170">
        <v>2687</v>
      </c>
      <c r="O77" s="288">
        <v>14.78238908999</v>
      </c>
      <c r="P77" s="289">
        <v>11.309874568566</v>
      </c>
    </row>
    <row r="78" spans="1:16" ht="21" customHeight="1" x14ac:dyDescent="0.2">
      <c r="A78" s="66" t="s">
        <v>70</v>
      </c>
      <c r="B78" s="170">
        <v>6000</v>
      </c>
      <c r="C78" s="170">
        <v>161</v>
      </c>
      <c r="D78" s="170">
        <v>258</v>
      </c>
      <c r="E78" s="170">
        <v>5899</v>
      </c>
      <c r="F78" s="288">
        <v>-1.6833333333330001</v>
      </c>
      <c r="G78" s="176">
        <v>583</v>
      </c>
      <c r="H78" s="176">
        <v>12</v>
      </c>
      <c r="I78" s="176">
        <v>385</v>
      </c>
      <c r="J78" s="176">
        <v>163</v>
      </c>
      <c r="K78" s="176">
        <v>12</v>
      </c>
      <c r="L78" s="176">
        <v>11</v>
      </c>
      <c r="M78" s="151">
        <v>36745</v>
      </c>
      <c r="N78" s="170">
        <v>5316</v>
      </c>
      <c r="O78" s="288">
        <v>16.053884882296</v>
      </c>
      <c r="P78" s="289">
        <v>14.46727445911</v>
      </c>
    </row>
    <row r="79" spans="1:16" ht="21" customHeight="1" x14ac:dyDescent="0.2">
      <c r="A79" s="64" t="s">
        <v>71</v>
      </c>
      <c r="B79" s="170">
        <v>3091</v>
      </c>
      <c r="C79" s="170">
        <v>85</v>
      </c>
      <c r="D79" s="170">
        <v>103</v>
      </c>
      <c r="E79" s="170">
        <v>3065</v>
      </c>
      <c r="F79" s="288">
        <v>-0.84115173083100003</v>
      </c>
      <c r="G79" s="176">
        <v>188</v>
      </c>
      <c r="H79" s="176">
        <v>1</v>
      </c>
      <c r="I79" s="176">
        <v>101</v>
      </c>
      <c r="J79" s="176">
        <v>52</v>
      </c>
      <c r="K79" s="176">
        <v>19</v>
      </c>
      <c r="L79" s="176">
        <v>15</v>
      </c>
      <c r="M79" s="151">
        <v>11331</v>
      </c>
      <c r="N79" s="170">
        <v>2877</v>
      </c>
      <c r="O79" s="288">
        <v>27.049686700203001</v>
      </c>
      <c r="P79" s="289">
        <v>25.390521577971001</v>
      </c>
    </row>
    <row r="80" spans="1:16" ht="21" customHeight="1" x14ac:dyDescent="0.2">
      <c r="A80" s="64" t="s">
        <v>72</v>
      </c>
      <c r="B80" s="170">
        <v>1883</v>
      </c>
      <c r="C80" s="170">
        <v>52</v>
      </c>
      <c r="D80" s="170">
        <v>51</v>
      </c>
      <c r="E80" s="170">
        <v>1883</v>
      </c>
      <c r="F80" s="288">
        <v>0</v>
      </c>
      <c r="G80" s="176">
        <v>210</v>
      </c>
      <c r="H80" s="176">
        <v>0</v>
      </c>
      <c r="I80" s="176">
        <v>126</v>
      </c>
      <c r="J80" s="176">
        <v>38</v>
      </c>
      <c r="K80" s="176">
        <v>32</v>
      </c>
      <c r="L80" s="176">
        <v>14</v>
      </c>
      <c r="M80" s="151">
        <v>8065</v>
      </c>
      <c r="N80" s="170">
        <v>1673</v>
      </c>
      <c r="O80" s="288">
        <v>23.347799132052</v>
      </c>
      <c r="P80" s="289">
        <v>20.743955362678001</v>
      </c>
    </row>
    <row r="81" spans="1:16" ht="21" customHeight="1" x14ac:dyDescent="0.2">
      <c r="A81" s="64" t="s">
        <v>73</v>
      </c>
      <c r="B81" s="170">
        <v>1987</v>
      </c>
      <c r="C81" s="170">
        <v>24</v>
      </c>
      <c r="D81" s="170">
        <v>92</v>
      </c>
      <c r="E81" s="170">
        <v>1947</v>
      </c>
      <c r="F81" s="288">
        <v>-2.013085052843</v>
      </c>
      <c r="G81" s="176">
        <v>372</v>
      </c>
      <c r="H81" s="176">
        <v>3</v>
      </c>
      <c r="I81" s="176">
        <v>183</v>
      </c>
      <c r="J81" s="176">
        <v>57</v>
      </c>
      <c r="K81" s="176">
        <v>83</v>
      </c>
      <c r="L81" s="176">
        <v>46</v>
      </c>
      <c r="M81" s="151">
        <v>9963</v>
      </c>
      <c r="N81" s="170">
        <v>1575</v>
      </c>
      <c r="O81" s="288">
        <v>19.542306534175999</v>
      </c>
      <c r="P81" s="289">
        <v>15.808491418247</v>
      </c>
    </row>
    <row r="82" spans="1:16" ht="21" customHeight="1" x14ac:dyDescent="0.2">
      <c r="A82" s="64" t="s">
        <v>74</v>
      </c>
      <c r="B82" s="170">
        <v>1066</v>
      </c>
      <c r="C82" s="170">
        <v>35</v>
      </c>
      <c r="D82" s="170">
        <v>47</v>
      </c>
      <c r="E82" s="170">
        <v>1054</v>
      </c>
      <c r="F82" s="288">
        <v>-1.125703564727</v>
      </c>
      <c r="G82" s="176">
        <v>199</v>
      </c>
      <c r="H82" s="176">
        <v>3</v>
      </c>
      <c r="I82" s="176">
        <v>116</v>
      </c>
      <c r="J82" s="176">
        <v>14</v>
      </c>
      <c r="K82" s="176">
        <v>28</v>
      </c>
      <c r="L82" s="176">
        <v>38</v>
      </c>
      <c r="M82" s="151">
        <v>4510</v>
      </c>
      <c r="N82" s="170">
        <v>855</v>
      </c>
      <c r="O82" s="288">
        <v>23.370288248337001</v>
      </c>
      <c r="P82" s="289">
        <v>18.957871396895001</v>
      </c>
    </row>
    <row r="83" spans="1:16" ht="21" customHeight="1" x14ac:dyDescent="0.2">
      <c r="A83" s="64" t="s">
        <v>75</v>
      </c>
      <c r="B83" s="170">
        <v>1936</v>
      </c>
      <c r="C83" s="170">
        <v>60</v>
      </c>
      <c r="D83" s="170">
        <v>39</v>
      </c>
      <c r="E83" s="170">
        <v>1952</v>
      </c>
      <c r="F83" s="288">
        <v>0.82644628099100004</v>
      </c>
      <c r="G83" s="176">
        <v>284</v>
      </c>
      <c r="H83" s="176">
        <v>1</v>
      </c>
      <c r="I83" s="176">
        <v>113</v>
      </c>
      <c r="J83" s="176">
        <v>23</v>
      </c>
      <c r="K83" s="176">
        <v>68</v>
      </c>
      <c r="L83" s="176">
        <v>79</v>
      </c>
      <c r="M83" s="151">
        <v>7565</v>
      </c>
      <c r="N83" s="170">
        <v>1668</v>
      </c>
      <c r="O83" s="288">
        <v>25.803040317250002</v>
      </c>
      <c r="P83" s="289">
        <v>22.048909451421</v>
      </c>
    </row>
    <row r="84" spans="1:16" ht="21" customHeight="1" x14ac:dyDescent="0.2">
      <c r="A84" s="68" t="s">
        <v>76</v>
      </c>
      <c r="B84" s="170">
        <v>4503</v>
      </c>
      <c r="C84" s="170">
        <v>116</v>
      </c>
      <c r="D84" s="170">
        <v>114</v>
      </c>
      <c r="E84" s="170">
        <v>4507</v>
      </c>
      <c r="F84" s="288">
        <v>8.8829669109000003E-2</v>
      </c>
      <c r="G84" s="176">
        <v>711</v>
      </c>
      <c r="H84" s="176">
        <v>6</v>
      </c>
      <c r="I84" s="176">
        <v>338</v>
      </c>
      <c r="J84" s="176">
        <v>78</v>
      </c>
      <c r="K84" s="176">
        <v>249</v>
      </c>
      <c r="L84" s="176">
        <v>40</v>
      </c>
      <c r="M84" s="151">
        <v>16596</v>
      </c>
      <c r="N84" s="170">
        <v>3796</v>
      </c>
      <c r="O84" s="288">
        <v>27.157146300312998</v>
      </c>
      <c r="P84" s="289">
        <v>22.872981441311001</v>
      </c>
    </row>
    <row r="85" spans="1:16" ht="21" customHeight="1" thickBot="1" x14ac:dyDescent="0.25">
      <c r="A85" s="69" t="s">
        <v>77</v>
      </c>
      <c r="B85" s="171">
        <v>36664</v>
      </c>
      <c r="C85" s="171">
        <v>1048</v>
      </c>
      <c r="D85" s="171">
        <v>1275</v>
      </c>
      <c r="E85" s="171">
        <v>36388</v>
      </c>
      <c r="F85" s="290">
        <v>-0.75278202050999998</v>
      </c>
      <c r="G85" s="179">
        <v>4747</v>
      </c>
      <c r="H85" s="177">
        <v>30</v>
      </c>
      <c r="I85" s="177">
        <v>2595</v>
      </c>
      <c r="J85" s="177">
        <v>664</v>
      </c>
      <c r="K85" s="177">
        <v>1092</v>
      </c>
      <c r="L85" s="177">
        <v>366</v>
      </c>
      <c r="M85" s="152">
        <v>172325</v>
      </c>
      <c r="N85" s="171">
        <v>31641</v>
      </c>
      <c r="O85" s="290">
        <v>21.115914696068</v>
      </c>
      <c r="P85" s="291">
        <v>18.361236036558001</v>
      </c>
    </row>
    <row r="86" spans="1:16" ht="21" customHeight="1" x14ac:dyDescent="0.2">
      <c r="A86" s="66" t="s">
        <v>78</v>
      </c>
      <c r="B86" s="170">
        <v>1461</v>
      </c>
      <c r="C86" s="170">
        <v>30</v>
      </c>
      <c r="D86" s="170">
        <v>44</v>
      </c>
      <c r="E86" s="170">
        <v>1430</v>
      </c>
      <c r="F86" s="288">
        <v>-2.121834360027</v>
      </c>
      <c r="G86" s="175">
        <v>337</v>
      </c>
      <c r="H86" s="176">
        <v>16</v>
      </c>
      <c r="I86" s="176">
        <v>109</v>
      </c>
      <c r="J86" s="176">
        <v>34</v>
      </c>
      <c r="K86" s="176">
        <v>163</v>
      </c>
      <c r="L86" s="176">
        <v>15</v>
      </c>
      <c r="M86" s="170">
        <v>5881</v>
      </c>
      <c r="N86" s="170">
        <v>1093</v>
      </c>
      <c r="O86" s="288">
        <v>24.315592586293999</v>
      </c>
      <c r="P86" s="289">
        <v>18.585274613161001</v>
      </c>
    </row>
    <row r="87" spans="1:16" ht="21" customHeight="1" x14ac:dyDescent="0.2">
      <c r="A87" s="64" t="s">
        <v>79</v>
      </c>
      <c r="B87" s="170">
        <v>1791</v>
      </c>
      <c r="C87" s="170">
        <v>79</v>
      </c>
      <c r="D87" s="170">
        <v>57</v>
      </c>
      <c r="E87" s="170">
        <v>1799</v>
      </c>
      <c r="F87" s="288">
        <v>0.44667783361199997</v>
      </c>
      <c r="G87" s="176">
        <v>203</v>
      </c>
      <c r="H87" s="176">
        <v>1</v>
      </c>
      <c r="I87" s="176">
        <v>85</v>
      </c>
      <c r="J87" s="176">
        <v>38</v>
      </c>
      <c r="K87" s="176">
        <v>26</v>
      </c>
      <c r="L87" s="176">
        <v>53</v>
      </c>
      <c r="M87" s="151">
        <v>15034</v>
      </c>
      <c r="N87" s="170">
        <v>1596</v>
      </c>
      <c r="O87" s="288">
        <v>11.966209924171</v>
      </c>
      <c r="P87" s="289">
        <v>10.615937208991999</v>
      </c>
    </row>
    <row r="88" spans="1:16" ht="21" customHeight="1" x14ac:dyDescent="0.2">
      <c r="A88" s="64" t="s">
        <v>80</v>
      </c>
      <c r="B88" s="170">
        <v>2141</v>
      </c>
      <c r="C88" s="170">
        <v>82</v>
      </c>
      <c r="D88" s="170">
        <v>87</v>
      </c>
      <c r="E88" s="170">
        <v>2104</v>
      </c>
      <c r="F88" s="288">
        <v>-1.728164409154</v>
      </c>
      <c r="G88" s="176">
        <v>248</v>
      </c>
      <c r="H88" s="176">
        <v>1</v>
      </c>
      <c r="I88" s="176">
        <v>92</v>
      </c>
      <c r="J88" s="176">
        <v>41</v>
      </c>
      <c r="K88" s="176">
        <v>44</v>
      </c>
      <c r="L88" s="176">
        <v>70</v>
      </c>
      <c r="M88" s="151">
        <v>17586</v>
      </c>
      <c r="N88" s="170">
        <v>1856</v>
      </c>
      <c r="O88" s="288">
        <v>11.964062322301</v>
      </c>
      <c r="P88" s="289">
        <v>10.553849653133</v>
      </c>
    </row>
    <row r="89" spans="1:16" ht="21" customHeight="1" x14ac:dyDescent="0.2">
      <c r="A89" s="64" t="s">
        <v>81</v>
      </c>
      <c r="B89" s="170">
        <v>813</v>
      </c>
      <c r="C89" s="170">
        <v>34</v>
      </c>
      <c r="D89" s="170">
        <v>31</v>
      </c>
      <c r="E89" s="170">
        <v>810</v>
      </c>
      <c r="F89" s="288">
        <v>-0.36900369003599998</v>
      </c>
      <c r="G89" s="176">
        <v>97</v>
      </c>
      <c r="H89" s="176">
        <v>0</v>
      </c>
      <c r="I89" s="176">
        <v>50</v>
      </c>
      <c r="J89" s="176">
        <v>11</v>
      </c>
      <c r="K89" s="176">
        <v>13</v>
      </c>
      <c r="L89" s="176">
        <v>23</v>
      </c>
      <c r="M89" s="151">
        <v>7393</v>
      </c>
      <c r="N89" s="170">
        <v>713</v>
      </c>
      <c r="O89" s="288">
        <v>10.956310022994</v>
      </c>
      <c r="P89" s="289">
        <v>9.6442580819689994</v>
      </c>
    </row>
    <row r="90" spans="1:16" ht="21" customHeight="1" x14ac:dyDescent="0.2">
      <c r="A90" s="64" t="s">
        <v>82</v>
      </c>
      <c r="B90" s="170">
        <v>1328</v>
      </c>
      <c r="C90" s="170">
        <v>61</v>
      </c>
      <c r="D90" s="170">
        <v>57</v>
      </c>
      <c r="E90" s="170">
        <v>1318</v>
      </c>
      <c r="F90" s="288">
        <v>-0.75301204819199996</v>
      </c>
      <c r="G90" s="176">
        <v>141</v>
      </c>
      <c r="H90" s="176">
        <v>2</v>
      </c>
      <c r="I90" s="176">
        <v>57</v>
      </c>
      <c r="J90" s="176">
        <v>26</v>
      </c>
      <c r="K90" s="176">
        <v>8</v>
      </c>
      <c r="L90" s="176">
        <v>48</v>
      </c>
      <c r="M90" s="151">
        <v>11986</v>
      </c>
      <c r="N90" s="170">
        <v>1177</v>
      </c>
      <c r="O90" s="288">
        <v>10.99616218922</v>
      </c>
      <c r="P90" s="289">
        <v>9.8197897547129998</v>
      </c>
    </row>
    <row r="91" spans="1:16" ht="21" customHeight="1" x14ac:dyDescent="0.2">
      <c r="A91" s="64" t="s">
        <v>83</v>
      </c>
      <c r="B91" s="170">
        <v>5653</v>
      </c>
      <c r="C91" s="170">
        <v>160</v>
      </c>
      <c r="D91" s="170">
        <v>151</v>
      </c>
      <c r="E91" s="170">
        <v>5629</v>
      </c>
      <c r="F91" s="288">
        <v>-0.424553334512</v>
      </c>
      <c r="G91" s="176">
        <v>624</v>
      </c>
      <c r="H91" s="176">
        <v>1</v>
      </c>
      <c r="I91" s="176">
        <v>236</v>
      </c>
      <c r="J91" s="176">
        <v>51</v>
      </c>
      <c r="K91" s="176">
        <v>229</v>
      </c>
      <c r="L91" s="176">
        <v>107</v>
      </c>
      <c r="M91" s="151">
        <v>24218</v>
      </c>
      <c r="N91" s="170">
        <v>5005</v>
      </c>
      <c r="O91" s="288">
        <v>23.243042365181999</v>
      </c>
      <c r="P91" s="289">
        <v>20.666446444792999</v>
      </c>
    </row>
    <row r="92" spans="1:16" ht="21" customHeight="1" x14ac:dyDescent="0.2">
      <c r="A92" s="64" t="s">
        <v>84</v>
      </c>
      <c r="B92" s="170">
        <v>4789</v>
      </c>
      <c r="C92" s="170">
        <v>120</v>
      </c>
      <c r="D92" s="170">
        <v>187</v>
      </c>
      <c r="E92" s="170">
        <v>4703</v>
      </c>
      <c r="F92" s="288">
        <v>-1.795782000417</v>
      </c>
      <c r="G92" s="176">
        <v>667</v>
      </c>
      <c r="H92" s="176">
        <v>4</v>
      </c>
      <c r="I92" s="176">
        <v>487</v>
      </c>
      <c r="J92" s="176">
        <v>72</v>
      </c>
      <c r="K92" s="176">
        <v>51</v>
      </c>
      <c r="L92" s="176">
        <v>53</v>
      </c>
      <c r="M92" s="151">
        <v>22343</v>
      </c>
      <c r="N92" s="170">
        <v>4036</v>
      </c>
      <c r="O92" s="288">
        <v>21.049098151546001</v>
      </c>
      <c r="P92" s="289">
        <v>18.063823121334998</v>
      </c>
    </row>
    <row r="93" spans="1:16" ht="21" customHeight="1" x14ac:dyDescent="0.2">
      <c r="A93" s="64" t="s">
        <v>85</v>
      </c>
      <c r="B93" s="170">
        <v>4016</v>
      </c>
      <c r="C93" s="170">
        <v>92</v>
      </c>
      <c r="D93" s="170">
        <v>105</v>
      </c>
      <c r="E93" s="170">
        <v>3994</v>
      </c>
      <c r="F93" s="288">
        <v>-0.54780876493999997</v>
      </c>
      <c r="G93" s="176">
        <v>583</v>
      </c>
      <c r="H93" s="176">
        <v>0</v>
      </c>
      <c r="I93" s="176">
        <v>135</v>
      </c>
      <c r="J93" s="176">
        <v>50</v>
      </c>
      <c r="K93" s="176">
        <v>382</v>
      </c>
      <c r="L93" s="176">
        <v>16</v>
      </c>
      <c r="M93" s="151">
        <v>13714</v>
      </c>
      <c r="N93" s="170">
        <v>3411</v>
      </c>
      <c r="O93" s="288">
        <v>29.123523406737</v>
      </c>
      <c r="P93" s="289">
        <v>24.872393174856999</v>
      </c>
    </row>
    <row r="94" spans="1:16" ht="21" customHeight="1" x14ac:dyDescent="0.2">
      <c r="A94" s="64" t="s">
        <v>86</v>
      </c>
      <c r="B94" s="170">
        <v>1108</v>
      </c>
      <c r="C94" s="170">
        <v>26</v>
      </c>
      <c r="D94" s="170">
        <v>41</v>
      </c>
      <c r="E94" s="170">
        <v>1115</v>
      </c>
      <c r="F94" s="288">
        <v>0.63176895306799996</v>
      </c>
      <c r="G94" s="176">
        <v>168</v>
      </c>
      <c r="H94" s="176">
        <v>0</v>
      </c>
      <c r="I94" s="176">
        <v>108</v>
      </c>
      <c r="J94" s="176">
        <v>27</v>
      </c>
      <c r="K94" s="176">
        <v>27</v>
      </c>
      <c r="L94" s="176">
        <v>6</v>
      </c>
      <c r="M94" s="151">
        <v>4409</v>
      </c>
      <c r="N94" s="170">
        <v>947</v>
      </c>
      <c r="O94" s="288">
        <v>25.289181220231001</v>
      </c>
      <c r="P94" s="289">
        <v>21.478793377182999</v>
      </c>
    </row>
    <row r="95" spans="1:16" ht="21" customHeight="1" x14ac:dyDescent="0.2">
      <c r="A95" s="64" t="s">
        <v>87</v>
      </c>
      <c r="B95" s="170">
        <v>3837</v>
      </c>
      <c r="C95" s="170">
        <v>134</v>
      </c>
      <c r="D95" s="170">
        <v>137</v>
      </c>
      <c r="E95" s="170">
        <v>3823</v>
      </c>
      <c r="F95" s="288">
        <v>-0.36486838676</v>
      </c>
      <c r="G95" s="176">
        <v>800</v>
      </c>
      <c r="H95" s="176">
        <v>11</v>
      </c>
      <c r="I95" s="176">
        <v>451</v>
      </c>
      <c r="J95" s="176">
        <v>74</v>
      </c>
      <c r="K95" s="176">
        <v>204</v>
      </c>
      <c r="L95" s="176">
        <v>60</v>
      </c>
      <c r="M95" s="151">
        <v>19243</v>
      </c>
      <c r="N95" s="170">
        <v>3023</v>
      </c>
      <c r="O95" s="288">
        <v>19.866964610507001</v>
      </c>
      <c r="P95" s="289">
        <v>15.709608688873001</v>
      </c>
    </row>
    <row r="96" spans="1:16" ht="21" customHeight="1" x14ac:dyDescent="0.2">
      <c r="A96" s="68" t="s">
        <v>88</v>
      </c>
      <c r="B96" s="170">
        <v>5880</v>
      </c>
      <c r="C96" s="170">
        <v>73</v>
      </c>
      <c r="D96" s="170">
        <v>162</v>
      </c>
      <c r="E96" s="170">
        <v>5798</v>
      </c>
      <c r="F96" s="288">
        <v>-1.3945578231289999</v>
      </c>
      <c r="G96" s="176">
        <v>980</v>
      </c>
      <c r="H96" s="176">
        <v>1</v>
      </c>
      <c r="I96" s="176">
        <v>381</v>
      </c>
      <c r="J96" s="176">
        <v>72</v>
      </c>
      <c r="K96" s="176">
        <v>403</v>
      </c>
      <c r="L96" s="176">
        <v>123</v>
      </c>
      <c r="M96" s="151">
        <v>22024</v>
      </c>
      <c r="N96" s="170">
        <v>4818</v>
      </c>
      <c r="O96" s="288">
        <v>26.325826371230999</v>
      </c>
      <c r="P96" s="289">
        <v>21.876135125316999</v>
      </c>
    </row>
    <row r="97" spans="1:16" ht="21" customHeight="1" thickBot="1" x14ac:dyDescent="0.25">
      <c r="A97" s="70" t="s">
        <v>89</v>
      </c>
      <c r="B97" s="173">
        <v>32817</v>
      </c>
      <c r="C97" s="173">
        <v>891</v>
      </c>
      <c r="D97" s="173">
        <v>1059</v>
      </c>
      <c r="E97" s="173">
        <v>32523</v>
      </c>
      <c r="F97" s="295">
        <v>-0.89587713684900006</v>
      </c>
      <c r="G97" s="177">
        <v>4848</v>
      </c>
      <c r="H97" s="179">
        <v>37</v>
      </c>
      <c r="I97" s="179">
        <v>2191</v>
      </c>
      <c r="J97" s="179">
        <v>496</v>
      </c>
      <c r="K97" s="179">
        <v>1550</v>
      </c>
      <c r="L97" s="179">
        <v>574</v>
      </c>
      <c r="M97" s="154">
        <v>163831</v>
      </c>
      <c r="N97" s="173">
        <v>27675</v>
      </c>
      <c r="O97" s="295">
        <v>19.851554345636</v>
      </c>
      <c r="P97" s="296">
        <v>16.892407419841</v>
      </c>
    </row>
    <row r="98" spans="1:16" ht="21" customHeight="1" thickBot="1" x14ac:dyDescent="0.25">
      <c r="A98" s="124" t="s">
        <v>90</v>
      </c>
      <c r="B98" s="182">
        <v>184945</v>
      </c>
      <c r="C98" s="182">
        <v>6504</v>
      </c>
      <c r="D98" s="182">
        <v>7382</v>
      </c>
      <c r="E98" s="182">
        <v>183706</v>
      </c>
      <c r="F98" s="306">
        <v>-0.66992889777999998</v>
      </c>
      <c r="G98" s="174">
        <v>22573</v>
      </c>
      <c r="H98" s="182">
        <v>189</v>
      </c>
      <c r="I98" s="182">
        <v>11950</v>
      </c>
      <c r="J98" s="182">
        <v>3185</v>
      </c>
      <c r="K98" s="182">
        <v>4760</v>
      </c>
      <c r="L98" s="182">
        <v>2489</v>
      </c>
      <c r="M98" s="182">
        <v>1212495</v>
      </c>
      <c r="N98" s="182">
        <v>161133</v>
      </c>
      <c r="O98" s="306">
        <v>15.151072787928999</v>
      </c>
      <c r="P98" s="307">
        <v>13.289374389172</v>
      </c>
    </row>
    <row r="99" spans="1:16" ht="13.7" customHeight="1" x14ac:dyDescent="0.2">
      <c r="F99" s="53"/>
      <c r="G99" s="23"/>
      <c r="H99" s="23"/>
      <c r="I99" s="23"/>
      <c r="J99" s="23"/>
      <c r="L99" s="23"/>
      <c r="M99" s="53"/>
      <c r="N99" s="53"/>
    </row>
    <row r="100" spans="1:16" ht="21" customHeight="1" x14ac:dyDescent="0.2">
      <c r="A100" s="262" t="s">
        <v>396</v>
      </c>
      <c r="O100" s="25"/>
      <c r="P100" s="25"/>
    </row>
    <row r="101" spans="1:16" x14ac:dyDescent="0.2">
      <c r="A101" s="261" t="s">
        <v>400</v>
      </c>
    </row>
    <row r="102" spans="1:16" ht="15" x14ac:dyDescent="0.2">
      <c r="A102" s="26"/>
      <c r="B102" s="27"/>
      <c r="C102" s="27"/>
      <c r="D102" s="27"/>
      <c r="E102" s="27"/>
      <c r="H102" s="27"/>
      <c r="I102" s="23"/>
      <c r="K102" s="27"/>
    </row>
    <row r="103" spans="1:16" x14ac:dyDescent="0.2">
      <c r="A103" s="28"/>
      <c r="B103" s="29"/>
      <c r="C103" s="29"/>
      <c r="D103" s="29"/>
      <c r="E103" s="29"/>
      <c r="F103" s="29"/>
      <c r="G103" s="29"/>
      <c r="I103" s="29"/>
      <c r="J103" s="29"/>
      <c r="K103" s="29"/>
      <c r="L103" s="29"/>
      <c r="M103" s="156"/>
      <c r="N103" s="156"/>
    </row>
    <row r="105" spans="1:16" x14ac:dyDescent="0.2">
      <c r="A105" s="28"/>
      <c r="B105" s="29"/>
      <c r="C105" s="29"/>
      <c r="D105" s="29"/>
      <c r="E105" s="29"/>
      <c r="K105" s="29"/>
    </row>
  </sheetData>
  <mergeCells count="13">
    <mergeCell ref="G9:G10"/>
    <mergeCell ref="G8:L8"/>
    <mergeCell ref="F8:F10"/>
    <mergeCell ref="E8:E10"/>
    <mergeCell ref="A8:A10"/>
    <mergeCell ref="B8:B10"/>
    <mergeCell ref="C8:C10"/>
    <mergeCell ref="D8:D10"/>
    <mergeCell ref="N8:N10"/>
    <mergeCell ref="M8:M10"/>
    <mergeCell ref="O8:O10"/>
    <mergeCell ref="P8:P10"/>
    <mergeCell ref="H9:L9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 x14ac:dyDescent="0.2">
      <c r="A1" s="9" t="s">
        <v>470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186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257</v>
      </c>
      <c r="B7" s="60"/>
      <c r="C7" s="59"/>
      <c r="D7" s="59"/>
      <c r="E7" s="59"/>
      <c r="F7" s="60"/>
      <c r="G7" s="60"/>
      <c r="H7" s="60"/>
      <c r="I7" s="60"/>
      <c r="J7" s="59"/>
      <c r="K7" s="363">
        <v>41974</v>
      </c>
      <c r="L7" s="363"/>
      <c r="M7" s="60"/>
      <c r="N7" s="60"/>
    </row>
    <row r="8" spans="1:14" s="31" customFormat="1" ht="15" customHeight="1" x14ac:dyDescent="0.2">
      <c r="A8" s="92"/>
      <c r="B8" s="380" t="s">
        <v>201</v>
      </c>
      <c r="C8" s="374" t="s">
        <v>91</v>
      </c>
      <c r="D8" s="375"/>
      <c r="E8" s="375"/>
      <c r="F8" s="375"/>
      <c r="G8" s="375"/>
      <c r="H8" s="375"/>
      <c r="I8" s="375"/>
      <c r="J8" s="375"/>
      <c r="K8" s="375"/>
      <c r="L8" s="376"/>
      <c r="M8" s="93"/>
      <c r="N8" s="93"/>
    </row>
    <row r="9" spans="1:14" s="31" customFormat="1" ht="15" customHeight="1" x14ac:dyDescent="0.2">
      <c r="A9" s="94" t="s">
        <v>1</v>
      </c>
      <c r="B9" s="381"/>
      <c r="C9" s="377" t="s">
        <v>92</v>
      </c>
      <c r="D9" s="377" t="s">
        <v>225</v>
      </c>
      <c r="E9" s="377" t="s">
        <v>207</v>
      </c>
      <c r="F9" s="383" t="s">
        <v>93</v>
      </c>
      <c r="G9" s="384"/>
      <c r="H9" s="384"/>
      <c r="I9" s="385"/>
      <c r="J9" s="368" t="s">
        <v>94</v>
      </c>
      <c r="K9" s="369"/>
      <c r="L9" s="370"/>
      <c r="M9" s="93"/>
      <c r="N9" s="93"/>
    </row>
    <row r="10" spans="1:14" s="31" customFormat="1" ht="15" customHeight="1" x14ac:dyDescent="0.2">
      <c r="A10" s="94"/>
      <c r="B10" s="381"/>
      <c r="C10" s="378"/>
      <c r="D10" s="378"/>
      <c r="E10" s="378"/>
      <c r="F10" s="371" t="s">
        <v>114</v>
      </c>
      <c r="G10" s="364" t="s">
        <v>202</v>
      </c>
      <c r="H10" s="365"/>
      <c r="I10" s="366"/>
      <c r="J10" s="371" t="s">
        <v>114</v>
      </c>
      <c r="K10" s="364" t="s">
        <v>202</v>
      </c>
      <c r="L10" s="367"/>
      <c r="M10" s="93"/>
      <c r="N10" s="93"/>
    </row>
    <row r="11" spans="1:14" s="31" customFormat="1" ht="34.5" thickBot="1" x14ac:dyDescent="0.25">
      <c r="A11" s="95"/>
      <c r="B11" s="382"/>
      <c r="C11" s="379"/>
      <c r="D11" s="379"/>
      <c r="E11" s="379"/>
      <c r="F11" s="372"/>
      <c r="G11" s="122" t="s">
        <v>203</v>
      </c>
      <c r="H11" s="122" t="s">
        <v>204</v>
      </c>
      <c r="I11" s="122" t="s">
        <v>205</v>
      </c>
      <c r="J11" s="372"/>
      <c r="K11" s="122" t="s">
        <v>206</v>
      </c>
      <c r="L11" s="123" t="s">
        <v>297</v>
      </c>
      <c r="M11" s="93"/>
      <c r="N11" s="93"/>
    </row>
    <row r="12" spans="1:14" ht="15.95" customHeight="1" x14ac:dyDescent="0.2">
      <c r="A12" s="96" t="s">
        <v>3</v>
      </c>
      <c r="B12" s="183">
        <v>59</v>
      </c>
      <c r="C12" s="184">
        <v>34</v>
      </c>
      <c r="D12" s="184">
        <v>0</v>
      </c>
      <c r="E12" s="184">
        <v>0</v>
      </c>
      <c r="F12" s="184">
        <v>0</v>
      </c>
      <c r="G12" s="184">
        <v>0</v>
      </c>
      <c r="H12" s="184">
        <v>0</v>
      </c>
      <c r="I12" s="184">
        <v>0</v>
      </c>
      <c r="J12" s="184">
        <v>0</v>
      </c>
      <c r="K12" s="184">
        <v>0</v>
      </c>
      <c r="L12" s="185">
        <v>0</v>
      </c>
      <c r="M12" s="97"/>
      <c r="N12" s="97"/>
    </row>
    <row r="13" spans="1:14" ht="15.95" customHeight="1" x14ac:dyDescent="0.2">
      <c r="A13" s="96" t="s">
        <v>4</v>
      </c>
      <c r="B13" s="186">
        <v>177</v>
      </c>
      <c r="C13" s="187">
        <v>87</v>
      </c>
      <c r="D13" s="187">
        <v>1</v>
      </c>
      <c r="E13" s="187">
        <v>0</v>
      </c>
      <c r="F13" s="187">
        <v>0</v>
      </c>
      <c r="G13" s="187">
        <v>0</v>
      </c>
      <c r="H13" s="187">
        <v>0</v>
      </c>
      <c r="I13" s="187">
        <v>0</v>
      </c>
      <c r="J13" s="187">
        <v>5</v>
      </c>
      <c r="K13" s="187">
        <v>2</v>
      </c>
      <c r="L13" s="107">
        <v>3</v>
      </c>
      <c r="M13" s="97"/>
      <c r="N13" s="97"/>
    </row>
    <row r="14" spans="1:14" ht="15.95" customHeight="1" x14ac:dyDescent="0.2">
      <c r="A14" s="96" t="s">
        <v>5</v>
      </c>
      <c r="B14" s="186">
        <v>109</v>
      </c>
      <c r="C14" s="187">
        <v>63</v>
      </c>
      <c r="D14" s="187">
        <v>1</v>
      </c>
      <c r="E14" s="187">
        <v>0</v>
      </c>
      <c r="F14" s="187">
        <v>0</v>
      </c>
      <c r="G14" s="187">
        <v>0</v>
      </c>
      <c r="H14" s="187">
        <v>0</v>
      </c>
      <c r="I14" s="187">
        <v>0</v>
      </c>
      <c r="J14" s="187">
        <v>10</v>
      </c>
      <c r="K14" s="187">
        <v>4</v>
      </c>
      <c r="L14" s="107">
        <v>6</v>
      </c>
      <c r="M14" s="97"/>
      <c r="N14" s="97"/>
    </row>
    <row r="15" spans="1:14" ht="15.95" customHeight="1" x14ac:dyDescent="0.2">
      <c r="A15" s="96" t="s">
        <v>6</v>
      </c>
      <c r="B15" s="186">
        <v>135</v>
      </c>
      <c r="C15" s="187">
        <v>73</v>
      </c>
      <c r="D15" s="187">
        <v>0</v>
      </c>
      <c r="E15" s="187">
        <v>0</v>
      </c>
      <c r="F15" s="187">
        <v>1</v>
      </c>
      <c r="G15" s="187">
        <v>0</v>
      </c>
      <c r="H15" s="187">
        <v>1</v>
      </c>
      <c r="I15" s="187">
        <v>0</v>
      </c>
      <c r="J15" s="187">
        <v>12</v>
      </c>
      <c r="K15" s="187">
        <v>4</v>
      </c>
      <c r="L15" s="107">
        <v>8</v>
      </c>
      <c r="M15" s="97"/>
      <c r="N15" s="97"/>
    </row>
    <row r="16" spans="1:14" ht="15.95" customHeight="1" x14ac:dyDescent="0.2">
      <c r="A16" s="96" t="s">
        <v>7</v>
      </c>
      <c r="B16" s="186">
        <v>212</v>
      </c>
      <c r="C16" s="187">
        <v>99</v>
      </c>
      <c r="D16" s="187">
        <v>1</v>
      </c>
      <c r="E16" s="187">
        <v>0</v>
      </c>
      <c r="F16" s="187">
        <v>0</v>
      </c>
      <c r="G16" s="187">
        <v>0</v>
      </c>
      <c r="H16" s="187">
        <v>0</v>
      </c>
      <c r="I16" s="187">
        <v>0</v>
      </c>
      <c r="J16" s="187">
        <v>7</v>
      </c>
      <c r="K16" s="187">
        <v>0</v>
      </c>
      <c r="L16" s="107">
        <v>7</v>
      </c>
      <c r="M16" s="97"/>
      <c r="N16" s="97"/>
    </row>
    <row r="17" spans="1:14" ht="15.95" customHeight="1" x14ac:dyDescent="0.2">
      <c r="A17" s="96" t="s">
        <v>8</v>
      </c>
      <c r="B17" s="186">
        <v>108</v>
      </c>
      <c r="C17" s="187">
        <v>53</v>
      </c>
      <c r="D17" s="187">
        <v>0</v>
      </c>
      <c r="E17" s="187">
        <v>0</v>
      </c>
      <c r="F17" s="187">
        <v>0</v>
      </c>
      <c r="G17" s="187">
        <v>0</v>
      </c>
      <c r="H17" s="187">
        <v>0</v>
      </c>
      <c r="I17" s="187">
        <v>0</v>
      </c>
      <c r="J17" s="187">
        <v>7</v>
      </c>
      <c r="K17" s="187">
        <v>1</v>
      </c>
      <c r="L17" s="107">
        <v>6</v>
      </c>
      <c r="M17" s="97"/>
      <c r="N17" s="97"/>
    </row>
    <row r="18" spans="1:14" ht="15.95" customHeight="1" x14ac:dyDescent="0.2">
      <c r="A18" s="96" t="s">
        <v>9</v>
      </c>
      <c r="B18" s="186">
        <v>187</v>
      </c>
      <c r="C18" s="187">
        <v>96</v>
      </c>
      <c r="D18" s="187">
        <v>3</v>
      </c>
      <c r="E18" s="187">
        <v>0</v>
      </c>
      <c r="F18" s="187">
        <v>0</v>
      </c>
      <c r="G18" s="187">
        <v>0</v>
      </c>
      <c r="H18" s="187">
        <v>0</v>
      </c>
      <c r="I18" s="187">
        <v>0</v>
      </c>
      <c r="J18" s="187">
        <v>9</v>
      </c>
      <c r="K18" s="187">
        <v>2</v>
      </c>
      <c r="L18" s="107">
        <v>7</v>
      </c>
      <c r="M18" s="97"/>
      <c r="N18" s="97"/>
    </row>
    <row r="19" spans="1:14" ht="15.95" customHeight="1" x14ac:dyDescent="0.2">
      <c r="A19" s="96" t="s">
        <v>10</v>
      </c>
      <c r="B19" s="188">
        <v>142</v>
      </c>
      <c r="C19" s="189">
        <v>64</v>
      </c>
      <c r="D19" s="189">
        <v>1</v>
      </c>
      <c r="E19" s="189">
        <v>0</v>
      </c>
      <c r="F19" s="189">
        <v>0</v>
      </c>
      <c r="G19" s="189">
        <v>0</v>
      </c>
      <c r="H19" s="189">
        <v>0</v>
      </c>
      <c r="I19" s="189">
        <v>0</v>
      </c>
      <c r="J19" s="189">
        <v>4</v>
      </c>
      <c r="K19" s="189">
        <v>0</v>
      </c>
      <c r="L19" s="108">
        <v>4</v>
      </c>
      <c r="M19" s="97"/>
      <c r="N19" s="97"/>
    </row>
    <row r="20" spans="1:14" ht="15.95" customHeight="1" x14ac:dyDescent="0.2">
      <c r="A20" s="98" t="s">
        <v>11</v>
      </c>
      <c r="B20" s="190">
        <v>1129</v>
      </c>
      <c r="C20" s="191">
        <v>569</v>
      </c>
      <c r="D20" s="191">
        <v>7</v>
      </c>
      <c r="E20" s="191">
        <v>0</v>
      </c>
      <c r="F20" s="191">
        <v>1</v>
      </c>
      <c r="G20" s="191">
        <v>0</v>
      </c>
      <c r="H20" s="191">
        <v>1</v>
      </c>
      <c r="I20" s="191">
        <v>0</v>
      </c>
      <c r="J20" s="191">
        <v>54</v>
      </c>
      <c r="K20" s="191">
        <v>13</v>
      </c>
      <c r="L20" s="109">
        <v>41</v>
      </c>
      <c r="M20" s="97"/>
      <c r="N20" s="97"/>
    </row>
    <row r="21" spans="1:14" ht="15.95" customHeight="1" x14ac:dyDescent="0.2">
      <c r="A21" s="96" t="s">
        <v>12</v>
      </c>
      <c r="B21" s="192">
        <v>376</v>
      </c>
      <c r="C21" s="187">
        <v>172</v>
      </c>
      <c r="D21" s="187">
        <v>7</v>
      </c>
      <c r="E21" s="187">
        <v>1</v>
      </c>
      <c r="F21" s="187">
        <v>1</v>
      </c>
      <c r="G21" s="187">
        <v>0</v>
      </c>
      <c r="H21" s="187">
        <v>1</v>
      </c>
      <c r="I21" s="187">
        <v>0</v>
      </c>
      <c r="J21" s="187">
        <v>26</v>
      </c>
      <c r="K21" s="187">
        <v>6</v>
      </c>
      <c r="L21" s="107">
        <v>20</v>
      </c>
      <c r="M21" s="97"/>
      <c r="N21" s="97"/>
    </row>
    <row r="22" spans="1:14" ht="15.95" customHeight="1" x14ac:dyDescent="0.2">
      <c r="A22" s="96" t="s">
        <v>13</v>
      </c>
      <c r="B22" s="186">
        <v>126</v>
      </c>
      <c r="C22" s="187">
        <v>42</v>
      </c>
      <c r="D22" s="187">
        <v>4</v>
      </c>
      <c r="E22" s="187">
        <v>0</v>
      </c>
      <c r="F22" s="187">
        <v>0</v>
      </c>
      <c r="G22" s="187">
        <v>0</v>
      </c>
      <c r="H22" s="187">
        <v>0</v>
      </c>
      <c r="I22" s="187">
        <v>0</v>
      </c>
      <c r="J22" s="187">
        <v>4</v>
      </c>
      <c r="K22" s="187">
        <v>0</v>
      </c>
      <c r="L22" s="107">
        <v>4</v>
      </c>
      <c r="M22" s="97"/>
      <c r="N22" s="97"/>
    </row>
    <row r="23" spans="1:14" ht="15.95" customHeight="1" x14ac:dyDescent="0.2">
      <c r="A23" s="96" t="s">
        <v>14</v>
      </c>
      <c r="B23" s="186">
        <v>121</v>
      </c>
      <c r="C23" s="187">
        <v>76</v>
      </c>
      <c r="D23" s="187">
        <v>1</v>
      </c>
      <c r="E23" s="187">
        <v>0</v>
      </c>
      <c r="F23" s="187">
        <v>0</v>
      </c>
      <c r="G23" s="187">
        <v>0</v>
      </c>
      <c r="H23" s="187">
        <v>0</v>
      </c>
      <c r="I23" s="187">
        <v>0</v>
      </c>
      <c r="J23" s="187">
        <v>11</v>
      </c>
      <c r="K23" s="187">
        <v>4</v>
      </c>
      <c r="L23" s="107">
        <v>7</v>
      </c>
      <c r="M23" s="97"/>
      <c r="N23" s="97"/>
    </row>
    <row r="24" spans="1:14" ht="15.95" customHeight="1" x14ac:dyDescent="0.2">
      <c r="A24" s="96" t="s">
        <v>15</v>
      </c>
      <c r="B24" s="186">
        <v>203</v>
      </c>
      <c r="C24" s="187">
        <v>83</v>
      </c>
      <c r="D24" s="187">
        <v>2</v>
      </c>
      <c r="E24" s="187">
        <v>1</v>
      </c>
      <c r="F24" s="187">
        <v>1</v>
      </c>
      <c r="G24" s="187">
        <v>0</v>
      </c>
      <c r="H24" s="187">
        <v>1</v>
      </c>
      <c r="I24" s="187">
        <v>0</v>
      </c>
      <c r="J24" s="187">
        <v>16</v>
      </c>
      <c r="K24" s="187">
        <v>3</v>
      </c>
      <c r="L24" s="107">
        <v>13</v>
      </c>
      <c r="M24" s="97"/>
      <c r="N24" s="97"/>
    </row>
    <row r="25" spans="1:14" ht="15.95" customHeight="1" x14ac:dyDescent="0.2">
      <c r="A25" s="96" t="s">
        <v>16</v>
      </c>
      <c r="B25" s="186">
        <v>252</v>
      </c>
      <c r="C25" s="187">
        <v>109</v>
      </c>
      <c r="D25" s="187">
        <v>8</v>
      </c>
      <c r="E25" s="187">
        <v>11</v>
      </c>
      <c r="F25" s="187">
        <v>2</v>
      </c>
      <c r="G25" s="187">
        <v>1</v>
      </c>
      <c r="H25" s="187">
        <v>1</v>
      </c>
      <c r="I25" s="187">
        <v>0</v>
      </c>
      <c r="J25" s="187">
        <v>20</v>
      </c>
      <c r="K25" s="187">
        <v>4</v>
      </c>
      <c r="L25" s="107">
        <v>16</v>
      </c>
      <c r="M25" s="97"/>
      <c r="N25" s="97"/>
    </row>
    <row r="26" spans="1:14" ht="15.95" customHeight="1" x14ac:dyDescent="0.2">
      <c r="A26" s="96" t="s">
        <v>17</v>
      </c>
      <c r="B26" s="186">
        <v>143</v>
      </c>
      <c r="C26" s="187">
        <v>59</v>
      </c>
      <c r="D26" s="187">
        <v>4</v>
      </c>
      <c r="E26" s="187">
        <v>0</v>
      </c>
      <c r="F26" s="187">
        <v>1</v>
      </c>
      <c r="G26" s="187">
        <v>0</v>
      </c>
      <c r="H26" s="187">
        <v>1</v>
      </c>
      <c r="I26" s="187">
        <v>0</v>
      </c>
      <c r="J26" s="187">
        <v>7</v>
      </c>
      <c r="K26" s="187">
        <v>0</v>
      </c>
      <c r="L26" s="107">
        <v>7</v>
      </c>
      <c r="M26" s="97"/>
      <c r="N26" s="97"/>
    </row>
    <row r="27" spans="1:14" ht="15.95" customHeight="1" x14ac:dyDescent="0.2">
      <c r="A27" s="99" t="s">
        <v>18</v>
      </c>
      <c r="B27" s="188">
        <v>361</v>
      </c>
      <c r="C27" s="189">
        <v>191</v>
      </c>
      <c r="D27" s="189">
        <v>9</v>
      </c>
      <c r="E27" s="189">
        <v>0</v>
      </c>
      <c r="F27" s="189">
        <v>2</v>
      </c>
      <c r="G27" s="189">
        <v>0</v>
      </c>
      <c r="H27" s="189">
        <v>2</v>
      </c>
      <c r="I27" s="189">
        <v>0</v>
      </c>
      <c r="J27" s="189">
        <v>15</v>
      </c>
      <c r="K27" s="189">
        <v>5</v>
      </c>
      <c r="L27" s="108">
        <v>10</v>
      </c>
      <c r="M27" s="97"/>
      <c r="N27" s="97"/>
    </row>
    <row r="28" spans="1:14" ht="15.95" customHeight="1" x14ac:dyDescent="0.2">
      <c r="A28" s="100" t="s">
        <v>19</v>
      </c>
      <c r="B28" s="190">
        <v>1582</v>
      </c>
      <c r="C28" s="191">
        <v>732</v>
      </c>
      <c r="D28" s="191">
        <v>35</v>
      </c>
      <c r="E28" s="191">
        <v>13</v>
      </c>
      <c r="F28" s="191">
        <v>7</v>
      </c>
      <c r="G28" s="191">
        <v>1</v>
      </c>
      <c r="H28" s="191">
        <v>6</v>
      </c>
      <c r="I28" s="191">
        <v>0</v>
      </c>
      <c r="J28" s="191">
        <v>99</v>
      </c>
      <c r="K28" s="191">
        <v>22</v>
      </c>
      <c r="L28" s="109">
        <v>77</v>
      </c>
      <c r="M28" s="97"/>
      <c r="N28" s="97"/>
    </row>
    <row r="29" spans="1:14" ht="15.95" customHeight="1" x14ac:dyDescent="0.2">
      <c r="A29" s="96" t="s">
        <v>20</v>
      </c>
      <c r="B29" s="192">
        <v>164</v>
      </c>
      <c r="C29" s="187">
        <v>60</v>
      </c>
      <c r="D29" s="187">
        <v>5</v>
      </c>
      <c r="E29" s="187">
        <v>3</v>
      </c>
      <c r="F29" s="187">
        <v>0</v>
      </c>
      <c r="G29" s="187">
        <v>0</v>
      </c>
      <c r="H29" s="187">
        <v>0</v>
      </c>
      <c r="I29" s="187">
        <v>0</v>
      </c>
      <c r="J29" s="187">
        <v>13</v>
      </c>
      <c r="K29" s="187">
        <v>1</v>
      </c>
      <c r="L29" s="107">
        <v>12</v>
      </c>
      <c r="M29" s="97"/>
      <c r="N29" s="97"/>
    </row>
    <row r="30" spans="1:14" ht="15.95" customHeight="1" x14ac:dyDescent="0.2">
      <c r="A30" s="96" t="s">
        <v>21</v>
      </c>
      <c r="B30" s="186">
        <v>159</v>
      </c>
      <c r="C30" s="187">
        <v>58</v>
      </c>
      <c r="D30" s="187">
        <v>6</v>
      </c>
      <c r="E30" s="187">
        <v>0</v>
      </c>
      <c r="F30" s="187">
        <v>0</v>
      </c>
      <c r="G30" s="187">
        <v>0</v>
      </c>
      <c r="H30" s="187">
        <v>0</v>
      </c>
      <c r="I30" s="187">
        <v>0</v>
      </c>
      <c r="J30" s="187">
        <v>12</v>
      </c>
      <c r="K30" s="187">
        <v>3</v>
      </c>
      <c r="L30" s="107">
        <v>9</v>
      </c>
      <c r="M30" s="97"/>
      <c r="N30" s="97"/>
    </row>
    <row r="31" spans="1:14" ht="15.95" customHeight="1" x14ac:dyDescent="0.2">
      <c r="A31" s="96" t="s">
        <v>22</v>
      </c>
      <c r="B31" s="186">
        <v>91</v>
      </c>
      <c r="C31" s="187">
        <v>39</v>
      </c>
      <c r="D31" s="187">
        <v>6</v>
      </c>
      <c r="E31" s="187">
        <v>0</v>
      </c>
      <c r="F31" s="187">
        <v>1</v>
      </c>
      <c r="G31" s="187">
        <v>0</v>
      </c>
      <c r="H31" s="187">
        <v>1</v>
      </c>
      <c r="I31" s="187">
        <v>0</v>
      </c>
      <c r="J31" s="187">
        <v>5</v>
      </c>
      <c r="K31" s="187">
        <v>1</v>
      </c>
      <c r="L31" s="107">
        <v>4</v>
      </c>
      <c r="M31" s="97"/>
      <c r="N31" s="97"/>
    </row>
    <row r="32" spans="1:14" ht="15.95" customHeight="1" x14ac:dyDescent="0.2">
      <c r="A32" s="96" t="s">
        <v>23</v>
      </c>
      <c r="B32" s="186">
        <v>197</v>
      </c>
      <c r="C32" s="187">
        <v>83</v>
      </c>
      <c r="D32" s="187">
        <v>7</v>
      </c>
      <c r="E32" s="187">
        <v>1</v>
      </c>
      <c r="F32" s="187">
        <v>0</v>
      </c>
      <c r="G32" s="187">
        <v>0</v>
      </c>
      <c r="H32" s="187">
        <v>0</v>
      </c>
      <c r="I32" s="187">
        <v>0</v>
      </c>
      <c r="J32" s="187">
        <v>8</v>
      </c>
      <c r="K32" s="187">
        <v>1</v>
      </c>
      <c r="L32" s="107">
        <v>7</v>
      </c>
      <c r="M32" s="97"/>
      <c r="N32" s="97"/>
    </row>
    <row r="33" spans="1:14" ht="15.95" customHeight="1" x14ac:dyDescent="0.2">
      <c r="A33" s="96" t="s">
        <v>24</v>
      </c>
      <c r="B33" s="186">
        <v>95</v>
      </c>
      <c r="C33" s="187">
        <v>44</v>
      </c>
      <c r="D33" s="187">
        <v>4</v>
      </c>
      <c r="E33" s="187">
        <v>0</v>
      </c>
      <c r="F33" s="187">
        <v>0</v>
      </c>
      <c r="G33" s="187">
        <v>0</v>
      </c>
      <c r="H33" s="187">
        <v>0</v>
      </c>
      <c r="I33" s="187">
        <v>0</v>
      </c>
      <c r="J33" s="187">
        <v>3</v>
      </c>
      <c r="K33" s="187">
        <v>2</v>
      </c>
      <c r="L33" s="107">
        <v>1</v>
      </c>
      <c r="M33" s="97"/>
      <c r="N33" s="97"/>
    </row>
    <row r="34" spans="1:14" ht="15.95" customHeight="1" x14ac:dyDescent="0.2">
      <c r="A34" s="96" t="s">
        <v>25</v>
      </c>
      <c r="B34" s="186">
        <v>177</v>
      </c>
      <c r="C34" s="187">
        <v>65</v>
      </c>
      <c r="D34" s="187">
        <v>6</v>
      </c>
      <c r="E34" s="187">
        <v>0</v>
      </c>
      <c r="F34" s="187">
        <v>0</v>
      </c>
      <c r="G34" s="187">
        <v>0</v>
      </c>
      <c r="H34" s="187">
        <v>0</v>
      </c>
      <c r="I34" s="187">
        <v>0</v>
      </c>
      <c r="J34" s="187">
        <v>11</v>
      </c>
      <c r="K34" s="187">
        <v>2</v>
      </c>
      <c r="L34" s="107">
        <v>9</v>
      </c>
      <c r="M34" s="97"/>
      <c r="N34" s="97"/>
    </row>
    <row r="35" spans="1:14" ht="15.95" customHeight="1" x14ac:dyDescent="0.2">
      <c r="A35" s="96" t="s">
        <v>26</v>
      </c>
      <c r="B35" s="186">
        <v>525</v>
      </c>
      <c r="C35" s="187">
        <v>213</v>
      </c>
      <c r="D35" s="187">
        <v>29</v>
      </c>
      <c r="E35" s="187">
        <v>0</v>
      </c>
      <c r="F35" s="187">
        <v>2</v>
      </c>
      <c r="G35" s="187">
        <v>0</v>
      </c>
      <c r="H35" s="187">
        <v>2</v>
      </c>
      <c r="I35" s="187">
        <v>0</v>
      </c>
      <c r="J35" s="187">
        <v>31</v>
      </c>
      <c r="K35" s="187">
        <v>6</v>
      </c>
      <c r="L35" s="107">
        <v>25</v>
      </c>
      <c r="M35" s="97"/>
      <c r="N35" s="97"/>
    </row>
    <row r="36" spans="1:14" ht="15.95" customHeight="1" x14ac:dyDescent="0.2">
      <c r="A36" s="96" t="s">
        <v>27</v>
      </c>
      <c r="B36" s="186">
        <v>98</v>
      </c>
      <c r="C36" s="187">
        <v>44</v>
      </c>
      <c r="D36" s="187">
        <v>3</v>
      </c>
      <c r="E36" s="187">
        <v>0</v>
      </c>
      <c r="F36" s="187">
        <v>0</v>
      </c>
      <c r="G36" s="187">
        <v>0</v>
      </c>
      <c r="H36" s="187">
        <v>0</v>
      </c>
      <c r="I36" s="187">
        <v>0</v>
      </c>
      <c r="J36" s="187">
        <v>9</v>
      </c>
      <c r="K36" s="187">
        <v>2</v>
      </c>
      <c r="L36" s="107">
        <v>7</v>
      </c>
      <c r="M36" s="97"/>
      <c r="N36" s="97"/>
    </row>
    <row r="37" spans="1:14" ht="15.95" customHeight="1" x14ac:dyDescent="0.2">
      <c r="A37" s="99" t="s">
        <v>28</v>
      </c>
      <c r="B37" s="188">
        <v>350</v>
      </c>
      <c r="C37" s="189">
        <v>140</v>
      </c>
      <c r="D37" s="189">
        <v>4</v>
      </c>
      <c r="E37" s="189">
        <v>0</v>
      </c>
      <c r="F37" s="189">
        <v>0</v>
      </c>
      <c r="G37" s="189">
        <v>0</v>
      </c>
      <c r="H37" s="189">
        <v>0</v>
      </c>
      <c r="I37" s="189">
        <v>0</v>
      </c>
      <c r="J37" s="189">
        <v>22</v>
      </c>
      <c r="K37" s="189">
        <v>4</v>
      </c>
      <c r="L37" s="108">
        <v>18</v>
      </c>
      <c r="M37" s="97"/>
      <c r="N37" s="97"/>
    </row>
    <row r="38" spans="1:14" ht="15.95" customHeight="1" x14ac:dyDescent="0.2">
      <c r="A38" s="100" t="s">
        <v>29</v>
      </c>
      <c r="B38" s="193">
        <v>1856</v>
      </c>
      <c r="C38" s="191">
        <v>746</v>
      </c>
      <c r="D38" s="191">
        <v>70</v>
      </c>
      <c r="E38" s="191">
        <v>4</v>
      </c>
      <c r="F38" s="191">
        <v>3</v>
      </c>
      <c r="G38" s="191">
        <v>0</v>
      </c>
      <c r="H38" s="191">
        <v>3</v>
      </c>
      <c r="I38" s="191">
        <v>0</v>
      </c>
      <c r="J38" s="191">
        <v>114</v>
      </c>
      <c r="K38" s="191">
        <v>22</v>
      </c>
      <c r="L38" s="109">
        <v>92</v>
      </c>
      <c r="M38" s="97"/>
      <c r="N38" s="97"/>
    </row>
    <row r="39" spans="1:14" ht="15.95" customHeight="1" x14ac:dyDescent="0.2">
      <c r="A39" s="96" t="s">
        <v>30</v>
      </c>
      <c r="B39" s="192">
        <v>272</v>
      </c>
      <c r="C39" s="187">
        <v>138</v>
      </c>
      <c r="D39" s="187">
        <v>6</v>
      </c>
      <c r="E39" s="187">
        <v>1</v>
      </c>
      <c r="F39" s="187">
        <v>1</v>
      </c>
      <c r="G39" s="187">
        <v>0</v>
      </c>
      <c r="H39" s="187">
        <v>0</v>
      </c>
      <c r="I39" s="187">
        <v>1</v>
      </c>
      <c r="J39" s="187">
        <v>13</v>
      </c>
      <c r="K39" s="187">
        <v>1</v>
      </c>
      <c r="L39" s="107">
        <v>12</v>
      </c>
      <c r="M39" s="97"/>
      <c r="N39" s="97"/>
    </row>
    <row r="40" spans="1:14" ht="15.95" customHeight="1" x14ac:dyDescent="0.2">
      <c r="A40" s="96" t="s">
        <v>31</v>
      </c>
      <c r="B40" s="186">
        <v>323</v>
      </c>
      <c r="C40" s="187">
        <v>147</v>
      </c>
      <c r="D40" s="187">
        <v>10</v>
      </c>
      <c r="E40" s="187">
        <v>0</v>
      </c>
      <c r="F40" s="187">
        <v>1</v>
      </c>
      <c r="G40" s="187">
        <v>0</v>
      </c>
      <c r="H40" s="187">
        <v>1</v>
      </c>
      <c r="I40" s="187">
        <v>0</v>
      </c>
      <c r="J40" s="187">
        <v>18</v>
      </c>
      <c r="K40" s="187">
        <v>5</v>
      </c>
      <c r="L40" s="107">
        <v>13</v>
      </c>
      <c r="M40" s="97"/>
      <c r="N40" s="97"/>
    </row>
    <row r="41" spans="1:14" ht="15.95" customHeight="1" x14ac:dyDescent="0.2">
      <c r="A41" s="96" t="s">
        <v>32</v>
      </c>
      <c r="B41" s="186">
        <v>466</v>
      </c>
      <c r="C41" s="187">
        <v>202</v>
      </c>
      <c r="D41" s="187">
        <v>13</v>
      </c>
      <c r="E41" s="187">
        <v>2</v>
      </c>
      <c r="F41" s="187">
        <v>0</v>
      </c>
      <c r="G41" s="187">
        <v>0</v>
      </c>
      <c r="H41" s="187">
        <v>0</v>
      </c>
      <c r="I41" s="187">
        <v>0</v>
      </c>
      <c r="J41" s="187">
        <v>25</v>
      </c>
      <c r="K41" s="187">
        <v>4</v>
      </c>
      <c r="L41" s="107">
        <v>21</v>
      </c>
      <c r="M41" s="97"/>
      <c r="N41" s="97"/>
    </row>
    <row r="42" spans="1:14" ht="15.95" customHeight="1" x14ac:dyDescent="0.2">
      <c r="A42" s="96" t="s">
        <v>33</v>
      </c>
      <c r="B42" s="186">
        <v>57</v>
      </c>
      <c r="C42" s="187">
        <v>24</v>
      </c>
      <c r="D42" s="187">
        <v>0</v>
      </c>
      <c r="E42" s="187">
        <v>0</v>
      </c>
      <c r="F42" s="187">
        <v>0</v>
      </c>
      <c r="G42" s="187">
        <v>0</v>
      </c>
      <c r="H42" s="187">
        <v>0</v>
      </c>
      <c r="I42" s="187">
        <v>0</v>
      </c>
      <c r="J42" s="187">
        <v>3</v>
      </c>
      <c r="K42" s="187">
        <v>1</v>
      </c>
      <c r="L42" s="107">
        <v>2</v>
      </c>
      <c r="M42" s="97"/>
      <c r="N42" s="97"/>
    </row>
    <row r="43" spans="1:14" ht="15.95" customHeight="1" x14ac:dyDescent="0.2">
      <c r="A43" s="96" t="s">
        <v>34</v>
      </c>
      <c r="B43" s="194">
        <v>130</v>
      </c>
      <c r="C43" s="195">
        <v>52</v>
      </c>
      <c r="D43" s="195">
        <v>2</v>
      </c>
      <c r="E43" s="195">
        <v>1</v>
      </c>
      <c r="F43" s="195">
        <v>1</v>
      </c>
      <c r="G43" s="195">
        <v>0</v>
      </c>
      <c r="H43" s="195">
        <v>1</v>
      </c>
      <c r="I43" s="195">
        <v>0</v>
      </c>
      <c r="J43" s="195">
        <v>6</v>
      </c>
      <c r="K43" s="195">
        <v>0</v>
      </c>
      <c r="L43" s="110">
        <v>6</v>
      </c>
      <c r="M43" s="97"/>
      <c r="N43" s="97"/>
    </row>
    <row r="44" spans="1:14" ht="15.95" customHeight="1" x14ac:dyDescent="0.2">
      <c r="A44" s="96" t="s">
        <v>35</v>
      </c>
      <c r="B44" s="186">
        <v>130</v>
      </c>
      <c r="C44" s="187">
        <v>56</v>
      </c>
      <c r="D44" s="187">
        <v>5</v>
      </c>
      <c r="E44" s="187">
        <v>0</v>
      </c>
      <c r="F44" s="187">
        <v>1</v>
      </c>
      <c r="G44" s="187">
        <v>0</v>
      </c>
      <c r="H44" s="187">
        <v>1</v>
      </c>
      <c r="I44" s="187">
        <v>0</v>
      </c>
      <c r="J44" s="187">
        <v>3</v>
      </c>
      <c r="K44" s="187">
        <v>0</v>
      </c>
      <c r="L44" s="107">
        <v>3</v>
      </c>
      <c r="M44" s="97"/>
      <c r="N44" s="97"/>
    </row>
    <row r="45" spans="1:14" ht="15.95" customHeight="1" x14ac:dyDescent="0.2">
      <c r="A45" s="99" t="s">
        <v>36</v>
      </c>
      <c r="B45" s="188">
        <v>127</v>
      </c>
      <c r="C45" s="189">
        <v>47</v>
      </c>
      <c r="D45" s="189">
        <v>6</v>
      </c>
      <c r="E45" s="189">
        <v>0</v>
      </c>
      <c r="F45" s="189">
        <v>0</v>
      </c>
      <c r="G45" s="189">
        <v>0</v>
      </c>
      <c r="H45" s="189">
        <v>0</v>
      </c>
      <c r="I45" s="189">
        <v>0</v>
      </c>
      <c r="J45" s="189">
        <v>9</v>
      </c>
      <c r="K45" s="189">
        <v>1</v>
      </c>
      <c r="L45" s="108">
        <v>8</v>
      </c>
      <c r="M45" s="97"/>
      <c r="N45" s="97"/>
    </row>
    <row r="46" spans="1:14" ht="15.95" customHeight="1" x14ac:dyDescent="0.2">
      <c r="A46" s="100" t="s">
        <v>37</v>
      </c>
      <c r="B46" s="190">
        <v>1505</v>
      </c>
      <c r="C46" s="191">
        <v>666</v>
      </c>
      <c r="D46" s="191">
        <v>42</v>
      </c>
      <c r="E46" s="191">
        <v>4</v>
      </c>
      <c r="F46" s="191">
        <v>4</v>
      </c>
      <c r="G46" s="191">
        <v>0</v>
      </c>
      <c r="H46" s="191">
        <v>3</v>
      </c>
      <c r="I46" s="191">
        <v>1</v>
      </c>
      <c r="J46" s="191">
        <v>77</v>
      </c>
      <c r="K46" s="191">
        <v>12</v>
      </c>
      <c r="L46" s="109">
        <v>65</v>
      </c>
      <c r="M46" s="97"/>
      <c r="N46" s="97"/>
    </row>
    <row r="47" spans="1:14" ht="15.95" customHeight="1" x14ac:dyDescent="0.2">
      <c r="A47" s="96" t="s">
        <v>38</v>
      </c>
      <c r="B47" s="192">
        <v>131</v>
      </c>
      <c r="C47" s="187">
        <v>53</v>
      </c>
      <c r="D47" s="187">
        <v>6</v>
      </c>
      <c r="E47" s="187">
        <v>3</v>
      </c>
      <c r="F47" s="187">
        <v>0</v>
      </c>
      <c r="G47" s="187">
        <v>0</v>
      </c>
      <c r="H47" s="187">
        <v>0</v>
      </c>
      <c r="I47" s="187">
        <v>0</v>
      </c>
      <c r="J47" s="187">
        <v>8</v>
      </c>
      <c r="K47" s="187">
        <v>2</v>
      </c>
      <c r="L47" s="107">
        <v>6</v>
      </c>
      <c r="M47" s="97"/>
      <c r="N47" s="97"/>
    </row>
    <row r="48" spans="1:14" ht="15.95" customHeight="1" x14ac:dyDescent="0.2">
      <c r="A48" s="96" t="s">
        <v>39</v>
      </c>
      <c r="B48" s="186">
        <v>317</v>
      </c>
      <c r="C48" s="187">
        <v>134</v>
      </c>
      <c r="D48" s="187">
        <v>18</v>
      </c>
      <c r="E48" s="187">
        <v>1</v>
      </c>
      <c r="F48" s="187">
        <v>2</v>
      </c>
      <c r="G48" s="187">
        <v>0</v>
      </c>
      <c r="H48" s="187">
        <v>1</v>
      </c>
      <c r="I48" s="187">
        <v>1</v>
      </c>
      <c r="J48" s="187">
        <v>33</v>
      </c>
      <c r="K48" s="187">
        <v>4</v>
      </c>
      <c r="L48" s="107">
        <v>29</v>
      </c>
      <c r="M48" s="97"/>
      <c r="N48" s="97"/>
    </row>
    <row r="49" spans="1:14" ht="15.95" customHeight="1" x14ac:dyDescent="0.2">
      <c r="A49" s="96" t="s">
        <v>40</v>
      </c>
      <c r="B49" s="186">
        <v>183</v>
      </c>
      <c r="C49" s="187">
        <v>70</v>
      </c>
      <c r="D49" s="187">
        <v>6</v>
      </c>
      <c r="E49" s="187">
        <v>1</v>
      </c>
      <c r="F49" s="187">
        <v>0</v>
      </c>
      <c r="G49" s="187">
        <v>0</v>
      </c>
      <c r="H49" s="187">
        <v>0</v>
      </c>
      <c r="I49" s="187">
        <v>0</v>
      </c>
      <c r="J49" s="187">
        <v>8</v>
      </c>
      <c r="K49" s="187">
        <v>4</v>
      </c>
      <c r="L49" s="107">
        <v>4</v>
      </c>
      <c r="M49" s="97"/>
      <c r="N49" s="97"/>
    </row>
    <row r="50" spans="1:14" ht="15.95" customHeight="1" x14ac:dyDescent="0.2">
      <c r="A50" s="96" t="s">
        <v>41</v>
      </c>
      <c r="B50" s="186">
        <v>155</v>
      </c>
      <c r="C50" s="187">
        <v>47</v>
      </c>
      <c r="D50" s="187">
        <v>3</v>
      </c>
      <c r="E50" s="187">
        <v>0</v>
      </c>
      <c r="F50" s="187">
        <v>3</v>
      </c>
      <c r="G50" s="187">
        <v>0</v>
      </c>
      <c r="H50" s="187">
        <v>3</v>
      </c>
      <c r="I50" s="187">
        <v>0</v>
      </c>
      <c r="J50" s="187">
        <v>8</v>
      </c>
      <c r="K50" s="187">
        <v>3</v>
      </c>
      <c r="L50" s="107">
        <v>5</v>
      </c>
      <c r="M50" s="97"/>
      <c r="N50" s="97"/>
    </row>
    <row r="51" spans="1:14" ht="15.95" customHeight="1" x14ac:dyDescent="0.2">
      <c r="A51" s="96" t="s">
        <v>42</v>
      </c>
      <c r="B51" s="186">
        <v>339</v>
      </c>
      <c r="C51" s="187">
        <v>134</v>
      </c>
      <c r="D51" s="187">
        <v>14</v>
      </c>
      <c r="E51" s="187">
        <v>2</v>
      </c>
      <c r="F51" s="187">
        <v>2</v>
      </c>
      <c r="G51" s="187">
        <v>0</v>
      </c>
      <c r="H51" s="187">
        <v>2</v>
      </c>
      <c r="I51" s="187">
        <v>0</v>
      </c>
      <c r="J51" s="187">
        <v>27</v>
      </c>
      <c r="K51" s="187">
        <v>5</v>
      </c>
      <c r="L51" s="107">
        <v>22</v>
      </c>
      <c r="M51" s="97"/>
      <c r="N51" s="97"/>
    </row>
    <row r="52" spans="1:14" ht="15.95" customHeight="1" x14ac:dyDescent="0.2">
      <c r="A52" s="96" t="s">
        <v>43</v>
      </c>
      <c r="B52" s="186">
        <v>240</v>
      </c>
      <c r="C52" s="187">
        <v>90</v>
      </c>
      <c r="D52" s="187">
        <v>8</v>
      </c>
      <c r="E52" s="187">
        <v>0</v>
      </c>
      <c r="F52" s="187">
        <v>0</v>
      </c>
      <c r="G52" s="187">
        <v>0</v>
      </c>
      <c r="H52" s="187">
        <v>0</v>
      </c>
      <c r="I52" s="187">
        <v>0</v>
      </c>
      <c r="J52" s="187">
        <v>18</v>
      </c>
      <c r="K52" s="187">
        <v>1</v>
      </c>
      <c r="L52" s="107">
        <v>17</v>
      </c>
      <c r="M52" s="97"/>
      <c r="N52" s="97"/>
    </row>
    <row r="53" spans="1:14" ht="15.95" customHeight="1" x14ac:dyDescent="0.2">
      <c r="A53" s="96" t="s">
        <v>44</v>
      </c>
      <c r="B53" s="186">
        <v>181</v>
      </c>
      <c r="C53" s="187">
        <v>60</v>
      </c>
      <c r="D53" s="187">
        <v>5</v>
      </c>
      <c r="E53" s="187">
        <v>0</v>
      </c>
      <c r="F53" s="187">
        <v>0</v>
      </c>
      <c r="G53" s="187">
        <v>0</v>
      </c>
      <c r="H53" s="187">
        <v>0</v>
      </c>
      <c r="I53" s="187">
        <v>0</v>
      </c>
      <c r="J53" s="187">
        <v>9</v>
      </c>
      <c r="K53" s="187">
        <v>4</v>
      </c>
      <c r="L53" s="107">
        <v>5</v>
      </c>
      <c r="M53" s="97"/>
      <c r="N53" s="97"/>
    </row>
    <row r="54" spans="1:14" ht="15.95" customHeight="1" x14ac:dyDescent="0.2">
      <c r="A54" s="96" t="s">
        <v>45</v>
      </c>
      <c r="B54" s="186">
        <v>172</v>
      </c>
      <c r="C54" s="187">
        <v>69</v>
      </c>
      <c r="D54" s="187">
        <v>5</v>
      </c>
      <c r="E54" s="187">
        <v>0</v>
      </c>
      <c r="F54" s="187">
        <v>4</v>
      </c>
      <c r="G54" s="187">
        <v>0</v>
      </c>
      <c r="H54" s="187">
        <v>4</v>
      </c>
      <c r="I54" s="187">
        <v>0</v>
      </c>
      <c r="J54" s="187">
        <v>15</v>
      </c>
      <c r="K54" s="187">
        <v>6</v>
      </c>
      <c r="L54" s="107">
        <v>9</v>
      </c>
      <c r="M54" s="97"/>
      <c r="N54" s="97"/>
    </row>
    <row r="55" spans="1:14" s="33" customFormat="1" ht="15.95" customHeight="1" x14ac:dyDescent="0.2">
      <c r="A55" s="96" t="s">
        <v>46</v>
      </c>
      <c r="B55" s="186">
        <v>60</v>
      </c>
      <c r="C55" s="187">
        <v>35</v>
      </c>
      <c r="D55" s="187">
        <v>3</v>
      </c>
      <c r="E55" s="187">
        <v>0</v>
      </c>
      <c r="F55" s="187">
        <v>1</v>
      </c>
      <c r="G55" s="187">
        <v>0</v>
      </c>
      <c r="H55" s="187">
        <v>1</v>
      </c>
      <c r="I55" s="187">
        <v>0</v>
      </c>
      <c r="J55" s="187">
        <v>4</v>
      </c>
      <c r="K55" s="187">
        <v>1</v>
      </c>
      <c r="L55" s="107">
        <v>3</v>
      </c>
      <c r="M55" s="101"/>
      <c r="N55" s="101"/>
    </row>
    <row r="56" spans="1:14" ht="15.95" customHeight="1" x14ac:dyDescent="0.2">
      <c r="A56" s="96" t="s">
        <v>47</v>
      </c>
      <c r="B56" s="186">
        <v>159</v>
      </c>
      <c r="C56" s="187">
        <v>48</v>
      </c>
      <c r="D56" s="187">
        <v>6</v>
      </c>
      <c r="E56" s="187">
        <v>0</v>
      </c>
      <c r="F56" s="187">
        <v>1</v>
      </c>
      <c r="G56" s="187">
        <v>0</v>
      </c>
      <c r="H56" s="187">
        <v>1</v>
      </c>
      <c r="I56" s="187">
        <v>0</v>
      </c>
      <c r="J56" s="187">
        <v>5</v>
      </c>
      <c r="K56" s="187">
        <v>2</v>
      </c>
      <c r="L56" s="107">
        <v>3</v>
      </c>
      <c r="M56" s="97"/>
      <c r="N56" s="97"/>
    </row>
    <row r="57" spans="1:14" ht="15.95" customHeight="1" x14ac:dyDescent="0.2">
      <c r="A57" s="99" t="s">
        <v>48</v>
      </c>
      <c r="B57" s="188">
        <v>304</v>
      </c>
      <c r="C57" s="189">
        <v>117</v>
      </c>
      <c r="D57" s="189">
        <v>7</v>
      </c>
      <c r="E57" s="189">
        <v>0</v>
      </c>
      <c r="F57" s="189">
        <v>0</v>
      </c>
      <c r="G57" s="189">
        <v>0</v>
      </c>
      <c r="H57" s="189">
        <v>0</v>
      </c>
      <c r="I57" s="189">
        <v>0</v>
      </c>
      <c r="J57" s="189">
        <v>13</v>
      </c>
      <c r="K57" s="189">
        <v>0</v>
      </c>
      <c r="L57" s="108">
        <v>13</v>
      </c>
      <c r="M57" s="97"/>
      <c r="N57" s="97"/>
    </row>
    <row r="58" spans="1:14" ht="15.95" customHeight="1" thickBot="1" x14ac:dyDescent="0.25">
      <c r="A58" s="102" t="s">
        <v>49</v>
      </c>
      <c r="B58" s="196">
        <v>2241</v>
      </c>
      <c r="C58" s="197">
        <v>857</v>
      </c>
      <c r="D58" s="197">
        <v>81</v>
      </c>
      <c r="E58" s="197">
        <v>7</v>
      </c>
      <c r="F58" s="197">
        <v>13</v>
      </c>
      <c r="G58" s="197">
        <v>0</v>
      </c>
      <c r="H58" s="197">
        <v>12</v>
      </c>
      <c r="I58" s="197">
        <v>1</v>
      </c>
      <c r="J58" s="197">
        <v>148</v>
      </c>
      <c r="K58" s="197">
        <v>32</v>
      </c>
      <c r="L58" s="111">
        <v>116</v>
      </c>
      <c r="M58" s="97"/>
      <c r="N58" s="97"/>
    </row>
    <row r="59" spans="1:14" ht="15.95" customHeight="1" x14ac:dyDescent="0.2">
      <c r="A59" s="103" t="s">
        <v>50</v>
      </c>
      <c r="B59" s="186">
        <v>235</v>
      </c>
      <c r="C59" s="187">
        <v>104</v>
      </c>
      <c r="D59" s="187">
        <v>5</v>
      </c>
      <c r="E59" s="187">
        <v>0</v>
      </c>
      <c r="F59" s="187">
        <v>0</v>
      </c>
      <c r="G59" s="187">
        <v>0</v>
      </c>
      <c r="H59" s="187">
        <v>0</v>
      </c>
      <c r="I59" s="187">
        <v>0</v>
      </c>
      <c r="J59" s="187">
        <v>7</v>
      </c>
      <c r="K59" s="187">
        <v>1</v>
      </c>
      <c r="L59" s="107">
        <v>6</v>
      </c>
      <c r="M59" s="97"/>
      <c r="N59" s="97"/>
    </row>
    <row r="60" spans="1:14" ht="15.95" customHeight="1" x14ac:dyDescent="0.2">
      <c r="A60" s="96" t="s">
        <v>51</v>
      </c>
      <c r="B60" s="186">
        <v>83</v>
      </c>
      <c r="C60" s="187">
        <v>30</v>
      </c>
      <c r="D60" s="187">
        <v>2</v>
      </c>
      <c r="E60" s="187">
        <v>0</v>
      </c>
      <c r="F60" s="187">
        <v>1</v>
      </c>
      <c r="G60" s="187">
        <v>0</v>
      </c>
      <c r="H60" s="187">
        <v>1</v>
      </c>
      <c r="I60" s="187">
        <v>0</v>
      </c>
      <c r="J60" s="187">
        <v>1</v>
      </c>
      <c r="K60" s="187">
        <v>1</v>
      </c>
      <c r="L60" s="107">
        <v>0</v>
      </c>
      <c r="M60" s="97"/>
      <c r="N60" s="97"/>
    </row>
    <row r="61" spans="1:14" ht="15.95" customHeight="1" x14ac:dyDescent="0.2">
      <c r="A61" s="96" t="s">
        <v>52</v>
      </c>
      <c r="B61" s="186">
        <v>323</v>
      </c>
      <c r="C61" s="187">
        <v>133</v>
      </c>
      <c r="D61" s="187">
        <v>6</v>
      </c>
      <c r="E61" s="187">
        <v>2</v>
      </c>
      <c r="F61" s="187">
        <v>6</v>
      </c>
      <c r="G61" s="187">
        <v>1</v>
      </c>
      <c r="H61" s="187">
        <v>5</v>
      </c>
      <c r="I61" s="187">
        <v>0</v>
      </c>
      <c r="J61" s="187">
        <v>18</v>
      </c>
      <c r="K61" s="187">
        <v>6</v>
      </c>
      <c r="L61" s="107">
        <v>12</v>
      </c>
      <c r="M61" s="97"/>
      <c r="N61" s="97"/>
    </row>
    <row r="62" spans="1:14" ht="15.95" customHeight="1" x14ac:dyDescent="0.2">
      <c r="A62" s="96" t="s">
        <v>53</v>
      </c>
      <c r="B62" s="186">
        <v>141</v>
      </c>
      <c r="C62" s="187">
        <v>65</v>
      </c>
      <c r="D62" s="187">
        <v>5</v>
      </c>
      <c r="E62" s="187">
        <v>1</v>
      </c>
      <c r="F62" s="187">
        <v>0</v>
      </c>
      <c r="G62" s="187">
        <v>0</v>
      </c>
      <c r="H62" s="187">
        <v>0</v>
      </c>
      <c r="I62" s="187">
        <v>0</v>
      </c>
      <c r="J62" s="187">
        <v>8</v>
      </c>
      <c r="K62" s="187">
        <v>1</v>
      </c>
      <c r="L62" s="107">
        <v>7</v>
      </c>
      <c r="M62" s="97"/>
      <c r="N62" s="97"/>
    </row>
    <row r="63" spans="1:14" ht="15.95" customHeight="1" x14ac:dyDescent="0.2">
      <c r="A63" s="96" t="s">
        <v>54</v>
      </c>
      <c r="B63" s="186">
        <v>125</v>
      </c>
      <c r="C63" s="187">
        <v>54</v>
      </c>
      <c r="D63" s="187">
        <v>2</v>
      </c>
      <c r="E63" s="187">
        <v>0</v>
      </c>
      <c r="F63" s="187">
        <v>1</v>
      </c>
      <c r="G63" s="187">
        <v>0</v>
      </c>
      <c r="H63" s="187">
        <v>1</v>
      </c>
      <c r="I63" s="187">
        <v>0</v>
      </c>
      <c r="J63" s="187">
        <v>8</v>
      </c>
      <c r="K63" s="187">
        <v>1</v>
      </c>
      <c r="L63" s="107">
        <v>7</v>
      </c>
      <c r="M63" s="97"/>
      <c r="N63" s="97"/>
    </row>
    <row r="64" spans="1:14" ht="15.95" customHeight="1" x14ac:dyDescent="0.2">
      <c r="A64" s="96" t="s">
        <v>55</v>
      </c>
      <c r="B64" s="186">
        <v>339</v>
      </c>
      <c r="C64" s="187">
        <v>125</v>
      </c>
      <c r="D64" s="187">
        <v>4</v>
      </c>
      <c r="E64" s="187">
        <v>0</v>
      </c>
      <c r="F64" s="187">
        <v>2</v>
      </c>
      <c r="G64" s="187">
        <v>1</v>
      </c>
      <c r="H64" s="187">
        <v>1</v>
      </c>
      <c r="I64" s="187">
        <v>0</v>
      </c>
      <c r="J64" s="187">
        <v>22</v>
      </c>
      <c r="K64" s="187">
        <v>1</v>
      </c>
      <c r="L64" s="107">
        <v>21</v>
      </c>
      <c r="M64" s="97"/>
      <c r="N64" s="97"/>
    </row>
    <row r="65" spans="1:14" ht="15.95" customHeight="1" x14ac:dyDescent="0.2">
      <c r="A65" s="96" t="s">
        <v>56</v>
      </c>
      <c r="B65" s="186">
        <v>87</v>
      </c>
      <c r="C65" s="187">
        <v>30</v>
      </c>
      <c r="D65" s="187">
        <v>2</v>
      </c>
      <c r="E65" s="187">
        <v>3</v>
      </c>
      <c r="F65" s="187">
        <v>0</v>
      </c>
      <c r="G65" s="187">
        <v>0</v>
      </c>
      <c r="H65" s="187">
        <v>0</v>
      </c>
      <c r="I65" s="187">
        <v>0</v>
      </c>
      <c r="J65" s="187">
        <v>8</v>
      </c>
      <c r="K65" s="187">
        <v>1</v>
      </c>
      <c r="L65" s="107">
        <v>7</v>
      </c>
      <c r="M65" s="97"/>
      <c r="N65" s="97"/>
    </row>
    <row r="66" spans="1:14" ht="15.95" customHeight="1" x14ac:dyDescent="0.2">
      <c r="A66" s="96" t="s">
        <v>57</v>
      </c>
      <c r="B66" s="186">
        <v>171</v>
      </c>
      <c r="C66" s="187">
        <v>69</v>
      </c>
      <c r="D66" s="187">
        <v>4</v>
      </c>
      <c r="E66" s="187">
        <v>1</v>
      </c>
      <c r="F66" s="187">
        <v>4</v>
      </c>
      <c r="G66" s="187">
        <v>0</v>
      </c>
      <c r="H66" s="187">
        <v>4</v>
      </c>
      <c r="I66" s="187">
        <v>0</v>
      </c>
      <c r="J66" s="187">
        <v>4</v>
      </c>
      <c r="K66" s="187">
        <v>0</v>
      </c>
      <c r="L66" s="107">
        <v>4</v>
      </c>
      <c r="M66" s="97"/>
      <c r="N66" s="97"/>
    </row>
    <row r="67" spans="1:14" ht="15.95" customHeight="1" x14ac:dyDescent="0.2">
      <c r="A67" s="96" t="s">
        <v>58</v>
      </c>
      <c r="B67" s="186">
        <v>254</v>
      </c>
      <c r="C67" s="187">
        <v>90</v>
      </c>
      <c r="D67" s="187">
        <v>4</v>
      </c>
      <c r="E67" s="187">
        <v>0</v>
      </c>
      <c r="F67" s="187">
        <v>3</v>
      </c>
      <c r="G67" s="187">
        <v>1</v>
      </c>
      <c r="H67" s="187">
        <v>2</v>
      </c>
      <c r="I67" s="187">
        <v>0</v>
      </c>
      <c r="J67" s="187">
        <v>7</v>
      </c>
      <c r="K67" s="187">
        <v>0</v>
      </c>
      <c r="L67" s="107">
        <v>7</v>
      </c>
      <c r="M67" s="97"/>
      <c r="N67" s="97"/>
    </row>
    <row r="68" spans="1:14" ht="15.95" customHeight="1" x14ac:dyDescent="0.2">
      <c r="A68" s="96" t="s">
        <v>59</v>
      </c>
      <c r="B68" s="186">
        <v>142</v>
      </c>
      <c r="C68" s="187">
        <v>61</v>
      </c>
      <c r="D68" s="187">
        <v>6</v>
      </c>
      <c r="E68" s="187">
        <v>0</v>
      </c>
      <c r="F68" s="187">
        <v>2</v>
      </c>
      <c r="G68" s="187">
        <v>0</v>
      </c>
      <c r="H68" s="187">
        <v>2</v>
      </c>
      <c r="I68" s="187">
        <v>0</v>
      </c>
      <c r="J68" s="187">
        <v>14</v>
      </c>
      <c r="K68" s="187">
        <v>0</v>
      </c>
      <c r="L68" s="107">
        <v>14</v>
      </c>
      <c r="M68" s="97"/>
      <c r="N68" s="97"/>
    </row>
    <row r="69" spans="1:14" ht="15.95" customHeight="1" x14ac:dyDescent="0.2">
      <c r="A69" s="96" t="s">
        <v>60</v>
      </c>
      <c r="B69" s="186">
        <v>277</v>
      </c>
      <c r="C69" s="187">
        <v>117</v>
      </c>
      <c r="D69" s="187">
        <v>13</v>
      </c>
      <c r="E69" s="187">
        <v>2</v>
      </c>
      <c r="F69" s="187">
        <v>0</v>
      </c>
      <c r="G69" s="187">
        <v>0</v>
      </c>
      <c r="H69" s="187">
        <v>0</v>
      </c>
      <c r="I69" s="187">
        <v>0</v>
      </c>
      <c r="J69" s="187">
        <v>19</v>
      </c>
      <c r="K69" s="187">
        <v>4</v>
      </c>
      <c r="L69" s="107">
        <v>15</v>
      </c>
      <c r="M69" s="97"/>
      <c r="N69" s="97"/>
    </row>
    <row r="70" spans="1:14" ht="15.95" customHeight="1" x14ac:dyDescent="0.2">
      <c r="A70" s="96" t="s">
        <v>61</v>
      </c>
      <c r="B70" s="186">
        <v>101</v>
      </c>
      <c r="C70" s="187">
        <v>41</v>
      </c>
      <c r="D70" s="187">
        <v>6</v>
      </c>
      <c r="E70" s="187">
        <v>0</v>
      </c>
      <c r="F70" s="187">
        <v>1</v>
      </c>
      <c r="G70" s="187">
        <v>0</v>
      </c>
      <c r="H70" s="187">
        <v>1</v>
      </c>
      <c r="I70" s="187">
        <v>0</v>
      </c>
      <c r="J70" s="187">
        <v>12</v>
      </c>
      <c r="K70" s="187">
        <v>4</v>
      </c>
      <c r="L70" s="107">
        <v>8</v>
      </c>
      <c r="M70" s="97"/>
      <c r="N70" s="97"/>
    </row>
    <row r="71" spans="1:14" ht="15.95" customHeight="1" x14ac:dyDescent="0.2">
      <c r="A71" s="96" t="s">
        <v>62</v>
      </c>
      <c r="B71" s="188">
        <v>204</v>
      </c>
      <c r="C71" s="189">
        <v>76</v>
      </c>
      <c r="D71" s="189">
        <v>10</v>
      </c>
      <c r="E71" s="189">
        <v>1</v>
      </c>
      <c r="F71" s="189">
        <v>0</v>
      </c>
      <c r="G71" s="189">
        <v>0</v>
      </c>
      <c r="H71" s="189">
        <v>0</v>
      </c>
      <c r="I71" s="189">
        <v>0</v>
      </c>
      <c r="J71" s="189">
        <v>14</v>
      </c>
      <c r="K71" s="189">
        <v>1</v>
      </c>
      <c r="L71" s="108">
        <v>13</v>
      </c>
      <c r="M71" s="97"/>
      <c r="N71" s="97"/>
    </row>
    <row r="72" spans="1:14" ht="15.95" customHeight="1" x14ac:dyDescent="0.2">
      <c r="A72" s="98" t="s">
        <v>63</v>
      </c>
      <c r="B72" s="198">
        <v>2482</v>
      </c>
      <c r="C72" s="191">
        <v>995</v>
      </c>
      <c r="D72" s="191">
        <v>69</v>
      </c>
      <c r="E72" s="191">
        <v>10</v>
      </c>
      <c r="F72" s="191">
        <v>20</v>
      </c>
      <c r="G72" s="191">
        <v>3</v>
      </c>
      <c r="H72" s="191">
        <v>17</v>
      </c>
      <c r="I72" s="191">
        <v>0</v>
      </c>
      <c r="J72" s="191">
        <v>142</v>
      </c>
      <c r="K72" s="191">
        <v>21</v>
      </c>
      <c r="L72" s="109">
        <v>121</v>
      </c>
      <c r="M72" s="97"/>
      <c r="N72" s="97"/>
    </row>
    <row r="73" spans="1:14" ht="15.95" customHeight="1" x14ac:dyDescent="0.2">
      <c r="A73" s="96" t="s">
        <v>64</v>
      </c>
      <c r="B73" s="186">
        <v>512</v>
      </c>
      <c r="C73" s="187">
        <v>139</v>
      </c>
      <c r="D73" s="187">
        <v>19</v>
      </c>
      <c r="E73" s="187">
        <v>0</v>
      </c>
      <c r="F73" s="187">
        <v>2</v>
      </c>
      <c r="G73" s="187">
        <v>1</v>
      </c>
      <c r="H73" s="187">
        <v>1</v>
      </c>
      <c r="I73" s="187">
        <v>0</v>
      </c>
      <c r="J73" s="187">
        <v>34</v>
      </c>
      <c r="K73" s="187">
        <v>6</v>
      </c>
      <c r="L73" s="107">
        <v>28</v>
      </c>
      <c r="M73" s="97"/>
      <c r="N73" s="97"/>
    </row>
    <row r="74" spans="1:14" ht="15.95" customHeight="1" x14ac:dyDescent="0.2">
      <c r="A74" s="96" t="s">
        <v>65</v>
      </c>
      <c r="B74" s="186">
        <v>250</v>
      </c>
      <c r="C74" s="187">
        <v>81</v>
      </c>
      <c r="D74" s="187">
        <v>10</v>
      </c>
      <c r="E74" s="187">
        <v>1</v>
      </c>
      <c r="F74" s="187">
        <v>1</v>
      </c>
      <c r="G74" s="187">
        <v>0</v>
      </c>
      <c r="H74" s="187">
        <v>1</v>
      </c>
      <c r="I74" s="187">
        <v>0</v>
      </c>
      <c r="J74" s="187">
        <v>17</v>
      </c>
      <c r="K74" s="187">
        <v>3</v>
      </c>
      <c r="L74" s="107">
        <v>14</v>
      </c>
      <c r="M74" s="97"/>
      <c r="N74" s="97"/>
    </row>
    <row r="75" spans="1:14" ht="15.95" customHeight="1" x14ac:dyDescent="0.2">
      <c r="A75" s="96" t="s">
        <v>66</v>
      </c>
      <c r="B75" s="186">
        <v>401</v>
      </c>
      <c r="C75" s="187">
        <v>121</v>
      </c>
      <c r="D75" s="187">
        <v>11</v>
      </c>
      <c r="E75" s="187">
        <v>0</v>
      </c>
      <c r="F75" s="187">
        <v>5</v>
      </c>
      <c r="G75" s="187">
        <v>2</v>
      </c>
      <c r="H75" s="187">
        <v>3</v>
      </c>
      <c r="I75" s="187">
        <v>0</v>
      </c>
      <c r="J75" s="187">
        <v>28</v>
      </c>
      <c r="K75" s="187">
        <v>1</v>
      </c>
      <c r="L75" s="107">
        <v>27</v>
      </c>
      <c r="M75" s="97"/>
      <c r="N75" s="97"/>
    </row>
    <row r="76" spans="1:14" ht="15.95" customHeight="1" x14ac:dyDescent="0.2">
      <c r="A76" s="96" t="s">
        <v>67</v>
      </c>
      <c r="B76" s="186">
        <v>127</v>
      </c>
      <c r="C76" s="187">
        <v>43</v>
      </c>
      <c r="D76" s="187">
        <v>5</v>
      </c>
      <c r="E76" s="187">
        <v>0</v>
      </c>
      <c r="F76" s="187">
        <v>0</v>
      </c>
      <c r="G76" s="187">
        <v>0</v>
      </c>
      <c r="H76" s="187">
        <v>0</v>
      </c>
      <c r="I76" s="187">
        <v>0</v>
      </c>
      <c r="J76" s="187">
        <v>7</v>
      </c>
      <c r="K76" s="187">
        <v>3</v>
      </c>
      <c r="L76" s="107">
        <v>4</v>
      </c>
      <c r="M76" s="97"/>
      <c r="N76" s="97"/>
    </row>
    <row r="77" spans="1:14" ht="15.95" customHeight="1" x14ac:dyDescent="0.2">
      <c r="A77" s="96" t="s">
        <v>68</v>
      </c>
      <c r="B77" s="186">
        <v>30</v>
      </c>
      <c r="C77" s="187">
        <v>10</v>
      </c>
      <c r="D77" s="187">
        <v>0</v>
      </c>
      <c r="E77" s="187">
        <v>0</v>
      </c>
      <c r="F77" s="187">
        <v>0</v>
      </c>
      <c r="G77" s="187">
        <v>0</v>
      </c>
      <c r="H77" s="187">
        <v>0</v>
      </c>
      <c r="I77" s="187">
        <v>0</v>
      </c>
      <c r="J77" s="187">
        <v>1</v>
      </c>
      <c r="K77" s="187">
        <v>0</v>
      </c>
      <c r="L77" s="107">
        <v>1</v>
      </c>
      <c r="M77" s="97"/>
      <c r="N77" s="97"/>
    </row>
    <row r="78" spans="1:14" ht="15.95" customHeight="1" x14ac:dyDescent="0.2">
      <c r="A78" s="96" t="s">
        <v>69</v>
      </c>
      <c r="B78" s="186">
        <v>307</v>
      </c>
      <c r="C78" s="187">
        <v>121</v>
      </c>
      <c r="D78" s="187">
        <v>6</v>
      </c>
      <c r="E78" s="187">
        <v>1</v>
      </c>
      <c r="F78" s="187">
        <v>1</v>
      </c>
      <c r="G78" s="187">
        <v>0</v>
      </c>
      <c r="H78" s="187">
        <v>1</v>
      </c>
      <c r="I78" s="187">
        <v>0</v>
      </c>
      <c r="J78" s="187">
        <v>29</v>
      </c>
      <c r="K78" s="187">
        <v>3</v>
      </c>
      <c r="L78" s="107">
        <v>26</v>
      </c>
      <c r="M78" s="97"/>
      <c r="N78" s="97"/>
    </row>
    <row r="79" spans="1:14" ht="15.95" customHeight="1" x14ac:dyDescent="0.2">
      <c r="A79" s="96" t="s">
        <v>70</v>
      </c>
      <c r="B79" s="186">
        <v>437</v>
      </c>
      <c r="C79" s="187">
        <v>161</v>
      </c>
      <c r="D79" s="187">
        <v>10</v>
      </c>
      <c r="E79" s="187">
        <v>0</v>
      </c>
      <c r="F79" s="187">
        <v>2</v>
      </c>
      <c r="G79" s="187">
        <v>0</v>
      </c>
      <c r="H79" s="187">
        <v>2</v>
      </c>
      <c r="I79" s="187">
        <v>0</v>
      </c>
      <c r="J79" s="187">
        <v>31</v>
      </c>
      <c r="K79" s="187">
        <v>6</v>
      </c>
      <c r="L79" s="107">
        <v>25</v>
      </c>
      <c r="M79" s="97"/>
      <c r="N79" s="97"/>
    </row>
    <row r="80" spans="1:14" ht="15.95" customHeight="1" x14ac:dyDescent="0.2">
      <c r="A80" s="96" t="s">
        <v>71</v>
      </c>
      <c r="B80" s="186">
        <v>227</v>
      </c>
      <c r="C80" s="187">
        <v>85</v>
      </c>
      <c r="D80" s="187">
        <v>3</v>
      </c>
      <c r="E80" s="187">
        <v>2</v>
      </c>
      <c r="F80" s="187">
        <v>5</v>
      </c>
      <c r="G80" s="187">
        <v>1</v>
      </c>
      <c r="H80" s="187">
        <v>4</v>
      </c>
      <c r="I80" s="187">
        <v>0</v>
      </c>
      <c r="J80" s="187">
        <v>20</v>
      </c>
      <c r="K80" s="187">
        <v>4</v>
      </c>
      <c r="L80" s="107">
        <v>16</v>
      </c>
      <c r="M80" s="97"/>
      <c r="N80" s="97"/>
    </row>
    <row r="81" spans="1:14" ht="15.95" customHeight="1" x14ac:dyDescent="0.2">
      <c r="A81" s="96" t="s">
        <v>72</v>
      </c>
      <c r="B81" s="186">
        <v>135</v>
      </c>
      <c r="C81" s="187">
        <v>52</v>
      </c>
      <c r="D81" s="187">
        <v>3</v>
      </c>
      <c r="E81" s="187">
        <v>0</v>
      </c>
      <c r="F81" s="187">
        <v>0</v>
      </c>
      <c r="G81" s="187">
        <v>0</v>
      </c>
      <c r="H81" s="187">
        <v>0</v>
      </c>
      <c r="I81" s="187">
        <v>0</v>
      </c>
      <c r="J81" s="187">
        <v>8</v>
      </c>
      <c r="K81" s="187">
        <v>1</v>
      </c>
      <c r="L81" s="107">
        <v>7</v>
      </c>
      <c r="M81" s="97"/>
      <c r="N81" s="97"/>
    </row>
    <row r="82" spans="1:14" ht="15.95" customHeight="1" x14ac:dyDescent="0.2">
      <c r="A82" s="96" t="s">
        <v>73</v>
      </c>
      <c r="B82" s="186">
        <v>74</v>
      </c>
      <c r="C82" s="187">
        <v>24</v>
      </c>
      <c r="D82" s="187">
        <v>7</v>
      </c>
      <c r="E82" s="187">
        <v>3</v>
      </c>
      <c r="F82" s="187">
        <v>0</v>
      </c>
      <c r="G82" s="187">
        <v>0</v>
      </c>
      <c r="H82" s="187">
        <v>0</v>
      </c>
      <c r="I82" s="187">
        <v>0</v>
      </c>
      <c r="J82" s="187">
        <v>3</v>
      </c>
      <c r="K82" s="187">
        <v>2</v>
      </c>
      <c r="L82" s="107">
        <v>1</v>
      </c>
      <c r="M82" s="97"/>
      <c r="N82" s="97"/>
    </row>
    <row r="83" spans="1:14" ht="15.95" customHeight="1" x14ac:dyDescent="0.2">
      <c r="A83" s="96" t="s">
        <v>74</v>
      </c>
      <c r="B83" s="186">
        <v>81</v>
      </c>
      <c r="C83" s="187">
        <v>35</v>
      </c>
      <c r="D83" s="187">
        <v>9</v>
      </c>
      <c r="E83" s="187">
        <v>0</v>
      </c>
      <c r="F83" s="187">
        <v>1</v>
      </c>
      <c r="G83" s="187">
        <v>0</v>
      </c>
      <c r="H83" s="187">
        <v>1</v>
      </c>
      <c r="I83" s="187">
        <v>0</v>
      </c>
      <c r="J83" s="187">
        <v>7</v>
      </c>
      <c r="K83" s="187">
        <v>2</v>
      </c>
      <c r="L83" s="107">
        <v>5</v>
      </c>
      <c r="M83" s="97"/>
      <c r="N83" s="97"/>
    </row>
    <row r="84" spans="1:14" ht="15.95" customHeight="1" x14ac:dyDescent="0.2">
      <c r="A84" s="96" t="s">
        <v>75</v>
      </c>
      <c r="B84" s="186">
        <v>158</v>
      </c>
      <c r="C84" s="187">
        <v>60</v>
      </c>
      <c r="D84" s="187">
        <v>6</v>
      </c>
      <c r="E84" s="187">
        <v>0</v>
      </c>
      <c r="F84" s="187">
        <v>2</v>
      </c>
      <c r="G84" s="187">
        <v>0</v>
      </c>
      <c r="H84" s="187">
        <v>2</v>
      </c>
      <c r="I84" s="187">
        <v>0</v>
      </c>
      <c r="J84" s="187">
        <v>10</v>
      </c>
      <c r="K84" s="187">
        <v>1</v>
      </c>
      <c r="L84" s="107">
        <v>9</v>
      </c>
      <c r="M84" s="97"/>
      <c r="N84" s="97"/>
    </row>
    <row r="85" spans="1:14" ht="15.95" customHeight="1" x14ac:dyDescent="0.2">
      <c r="A85" s="96" t="s">
        <v>76</v>
      </c>
      <c r="B85" s="188">
        <v>336</v>
      </c>
      <c r="C85" s="189">
        <v>116</v>
      </c>
      <c r="D85" s="189">
        <v>8</v>
      </c>
      <c r="E85" s="189">
        <v>1</v>
      </c>
      <c r="F85" s="189">
        <v>2</v>
      </c>
      <c r="G85" s="189">
        <v>0</v>
      </c>
      <c r="H85" s="189">
        <v>2</v>
      </c>
      <c r="I85" s="189">
        <v>0</v>
      </c>
      <c r="J85" s="189">
        <v>21</v>
      </c>
      <c r="K85" s="189">
        <v>0</v>
      </c>
      <c r="L85" s="108">
        <v>21</v>
      </c>
      <c r="M85" s="97"/>
      <c r="N85" s="97"/>
    </row>
    <row r="86" spans="1:14" ht="15.95" customHeight="1" x14ac:dyDescent="0.2">
      <c r="A86" s="98" t="s">
        <v>77</v>
      </c>
      <c r="B86" s="198">
        <v>3075</v>
      </c>
      <c r="C86" s="191">
        <v>1048</v>
      </c>
      <c r="D86" s="191">
        <v>97</v>
      </c>
      <c r="E86" s="191">
        <v>8</v>
      </c>
      <c r="F86" s="191">
        <v>21</v>
      </c>
      <c r="G86" s="191">
        <v>4</v>
      </c>
      <c r="H86" s="191">
        <v>17</v>
      </c>
      <c r="I86" s="191">
        <v>0</v>
      </c>
      <c r="J86" s="191">
        <v>216</v>
      </c>
      <c r="K86" s="191">
        <v>32</v>
      </c>
      <c r="L86" s="109">
        <v>184</v>
      </c>
      <c r="M86" s="97"/>
      <c r="N86" s="97"/>
    </row>
    <row r="87" spans="1:14" ht="15.95" customHeight="1" x14ac:dyDescent="0.2">
      <c r="A87" s="96" t="s">
        <v>78</v>
      </c>
      <c r="B87" s="186">
        <v>95</v>
      </c>
      <c r="C87" s="187">
        <v>30</v>
      </c>
      <c r="D87" s="187">
        <v>7</v>
      </c>
      <c r="E87" s="187">
        <v>0</v>
      </c>
      <c r="F87" s="187">
        <v>1</v>
      </c>
      <c r="G87" s="187">
        <v>1</v>
      </c>
      <c r="H87" s="187">
        <v>0</v>
      </c>
      <c r="I87" s="187">
        <v>0</v>
      </c>
      <c r="J87" s="187">
        <v>9</v>
      </c>
      <c r="K87" s="187">
        <v>2</v>
      </c>
      <c r="L87" s="107">
        <v>7</v>
      </c>
      <c r="M87" s="97"/>
      <c r="N87" s="97"/>
    </row>
    <row r="88" spans="1:14" ht="15.95" customHeight="1" x14ac:dyDescent="0.2">
      <c r="A88" s="96" t="s">
        <v>79</v>
      </c>
      <c r="B88" s="186">
        <v>165</v>
      </c>
      <c r="C88" s="187">
        <v>79</v>
      </c>
      <c r="D88" s="187">
        <v>4</v>
      </c>
      <c r="E88" s="187">
        <v>0</v>
      </c>
      <c r="F88" s="187">
        <v>0</v>
      </c>
      <c r="G88" s="187">
        <v>0</v>
      </c>
      <c r="H88" s="187">
        <v>0</v>
      </c>
      <c r="I88" s="187">
        <v>0</v>
      </c>
      <c r="J88" s="187">
        <v>10</v>
      </c>
      <c r="K88" s="187">
        <v>5</v>
      </c>
      <c r="L88" s="107">
        <v>5</v>
      </c>
      <c r="M88" s="97"/>
      <c r="N88" s="97"/>
    </row>
    <row r="89" spans="1:14" ht="15.95" customHeight="1" x14ac:dyDescent="0.2">
      <c r="A89" s="96" t="s">
        <v>80</v>
      </c>
      <c r="B89" s="186">
        <v>188</v>
      </c>
      <c r="C89" s="187">
        <v>82</v>
      </c>
      <c r="D89" s="187">
        <v>7</v>
      </c>
      <c r="E89" s="187">
        <v>0</v>
      </c>
      <c r="F89" s="187">
        <v>4</v>
      </c>
      <c r="G89" s="187">
        <v>0</v>
      </c>
      <c r="H89" s="187">
        <v>4</v>
      </c>
      <c r="I89" s="187">
        <v>0</v>
      </c>
      <c r="J89" s="187">
        <v>13</v>
      </c>
      <c r="K89" s="187">
        <v>3</v>
      </c>
      <c r="L89" s="107">
        <v>10</v>
      </c>
      <c r="M89" s="97"/>
      <c r="N89" s="97"/>
    </row>
    <row r="90" spans="1:14" ht="15.95" customHeight="1" x14ac:dyDescent="0.2">
      <c r="A90" s="96" t="s">
        <v>81</v>
      </c>
      <c r="B90" s="186">
        <v>69</v>
      </c>
      <c r="C90" s="187">
        <v>34</v>
      </c>
      <c r="D90" s="187">
        <v>2</v>
      </c>
      <c r="E90" s="187">
        <v>0</v>
      </c>
      <c r="F90" s="187">
        <v>0</v>
      </c>
      <c r="G90" s="187">
        <v>0</v>
      </c>
      <c r="H90" s="187">
        <v>0</v>
      </c>
      <c r="I90" s="187">
        <v>0</v>
      </c>
      <c r="J90" s="187">
        <v>2</v>
      </c>
      <c r="K90" s="187">
        <v>1</v>
      </c>
      <c r="L90" s="107">
        <v>1</v>
      </c>
      <c r="M90" s="97"/>
      <c r="N90" s="97"/>
    </row>
    <row r="91" spans="1:14" ht="15.95" customHeight="1" x14ac:dyDescent="0.2">
      <c r="A91" s="96" t="s">
        <v>82</v>
      </c>
      <c r="B91" s="186">
        <v>138</v>
      </c>
      <c r="C91" s="187">
        <v>61</v>
      </c>
      <c r="D91" s="187">
        <v>6</v>
      </c>
      <c r="E91" s="187">
        <v>1</v>
      </c>
      <c r="F91" s="187">
        <v>0</v>
      </c>
      <c r="G91" s="187">
        <v>0</v>
      </c>
      <c r="H91" s="187">
        <v>0</v>
      </c>
      <c r="I91" s="187">
        <v>0</v>
      </c>
      <c r="J91" s="187">
        <v>13</v>
      </c>
      <c r="K91" s="187">
        <v>4</v>
      </c>
      <c r="L91" s="107">
        <v>9</v>
      </c>
      <c r="M91" s="97"/>
      <c r="N91" s="97"/>
    </row>
    <row r="92" spans="1:14" ht="15.95" customHeight="1" x14ac:dyDescent="0.2">
      <c r="A92" s="96" t="s">
        <v>83</v>
      </c>
      <c r="B92" s="186">
        <v>393</v>
      </c>
      <c r="C92" s="187">
        <v>160</v>
      </c>
      <c r="D92" s="187">
        <v>9</v>
      </c>
      <c r="E92" s="187">
        <v>3</v>
      </c>
      <c r="F92" s="187">
        <v>9</v>
      </c>
      <c r="G92" s="187">
        <v>0</v>
      </c>
      <c r="H92" s="187">
        <v>8</v>
      </c>
      <c r="I92" s="187">
        <v>1</v>
      </c>
      <c r="J92" s="187">
        <v>22</v>
      </c>
      <c r="K92" s="187">
        <v>5</v>
      </c>
      <c r="L92" s="107">
        <v>17</v>
      </c>
      <c r="M92" s="97"/>
      <c r="N92" s="97"/>
    </row>
    <row r="93" spans="1:14" ht="15.95" customHeight="1" x14ac:dyDescent="0.2">
      <c r="A93" s="96" t="s">
        <v>84</v>
      </c>
      <c r="B93" s="186">
        <v>310</v>
      </c>
      <c r="C93" s="187">
        <v>120</v>
      </c>
      <c r="D93" s="187">
        <v>10</v>
      </c>
      <c r="E93" s="187">
        <v>0</v>
      </c>
      <c r="F93" s="187">
        <v>1</v>
      </c>
      <c r="G93" s="187">
        <v>0</v>
      </c>
      <c r="H93" s="187">
        <v>1</v>
      </c>
      <c r="I93" s="187">
        <v>0</v>
      </c>
      <c r="J93" s="187">
        <v>13</v>
      </c>
      <c r="K93" s="187">
        <v>4</v>
      </c>
      <c r="L93" s="107">
        <v>9</v>
      </c>
      <c r="M93" s="97"/>
      <c r="N93" s="97"/>
    </row>
    <row r="94" spans="1:14" ht="15.95" customHeight="1" x14ac:dyDescent="0.2">
      <c r="A94" s="96" t="s">
        <v>85</v>
      </c>
      <c r="B94" s="186">
        <v>304</v>
      </c>
      <c r="C94" s="187">
        <v>92</v>
      </c>
      <c r="D94" s="187">
        <v>1</v>
      </c>
      <c r="E94" s="187">
        <v>0</v>
      </c>
      <c r="F94" s="187">
        <v>2</v>
      </c>
      <c r="G94" s="187">
        <v>1</v>
      </c>
      <c r="H94" s="187">
        <v>1</v>
      </c>
      <c r="I94" s="187">
        <v>0</v>
      </c>
      <c r="J94" s="187">
        <v>22</v>
      </c>
      <c r="K94" s="187">
        <v>3</v>
      </c>
      <c r="L94" s="107">
        <v>19</v>
      </c>
      <c r="M94" s="97"/>
      <c r="N94" s="97"/>
    </row>
    <row r="95" spans="1:14" ht="15.95" customHeight="1" x14ac:dyDescent="0.2">
      <c r="A95" s="96" t="s">
        <v>86</v>
      </c>
      <c r="B95" s="186">
        <v>94</v>
      </c>
      <c r="C95" s="187">
        <v>26</v>
      </c>
      <c r="D95" s="187">
        <v>2</v>
      </c>
      <c r="E95" s="187">
        <v>0</v>
      </c>
      <c r="F95" s="187">
        <v>1</v>
      </c>
      <c r="G95" s="187">
        <v>0</v>
      </c>
      <c r="H95" s="187">
        <v>1</v>
      </c>
      <c r="I95" s="187">
        <v>0</v>
      </c>
      <c r="J95" s="187">
        <v>3</v>
      </c>
      <c r="K95" s="187">
        <v>0</v>
      </c>
      <c r="L95" s="107">
        <v>3</v>
      </c>
      <c r="M95" s="97"/>
      <c r="N95" s="97"/>
    </row>
    <row r="96" spans="1:14" ht="15.95" customHeight="1" x14ac:dyDescent="0.2">
      <c r="A96" s="96" t="s">
        <v>87</v>
      </c>
      <c r="B96" s="186">
        <v>304</v>
      </c>
      <c r="C96" s="187">
        <v>134</v>
      </c>
      <c r="D96" s="187">
        <v>12</v>
      </c>
      <c r="E96" s="187">
        <v>0</v>
      </c>
      <c r="F96" s="187">
        <v>2</v>
      </c>
      <c r="G96" s="187">
        <v>2</v>
      </c>
      <c r="H96" s="187">
        <v>0</v>
      </c>
      <c r="I96" s="187">
        <v>0</v>
      </c>
      <c r="J96" s="187">
        <v>22</v>
      </c>
      <c r="K96" s="187">
        <v>5</v>
      </c>
      <c r="L96" s="107">
        <v>17</v>
      </c>
      <c r="M96" s="97"/>
      <c r="N96" s="97"/>
    </row>
    <row r="97" spans="1:14" ht="15.95" customHeight="1" x14ac:dyDescent="0.2">
      <c r="A97" s="96" t="s">
        <v>88</v>
      </c>
      <c r="B97" s="188">
        <v>160</v>
      </c>
      <c r="C97" s="189">
        <v>73</v>
      </c>
      <c r="D97" s="189">
        <v>10</v>
      </c>
      <c r="E97" s="189">
        <v>0</v>
      </c>
      <c r="F97" s="189">
        <v>1</v>
      </c>
      <c r="G97" s="189">
        <v>0</v>
      </c>
      <c r="H97" s="189">
        <v>1</v>
      </c>
      <c r="I97" s="189">
        <v>0</v>
      </c>
      <c r="J97" s="189">
        <v>10</v>
      </c>
      <c r="K97" s="189">
        <v>1</v>
      </c>
      <c r="L97" s="108">
        <v>9</v>
      </c>
      <c r="M97" s="97"/>
      <c r="N97" s="97"/>
    </row>
    <row r="98" spans="1:14" ht="15.95" customHeight="1" x14ac:dyDescent="0.2">
      <c r="A98" s="98" t="s">
        <v>89</v>
      </c>
      <c r="B98" s="198">
        <v>2220</v>
      </c>
      <c r="C98" s="191">
        <v>891</v>
      </c>
      <c r="D98" s="191">
        <v>70</v>
      </c>
      <c r="E98" s="191">
        <v>4</v>
      </c>
      <c r="F98" s="191">
        <v>21</v>
      </c>
      <c r="G98" s="191">
        <v>4</v>
      </c>
      <c r="H98" s="191">
        <v>16</v>
      </c>
      <c r="I98" s="191">
        <v>1</v>
      </c>
      <c r="J98" s="191">
        <v>139</v>
      </c>
      <c r="K98" s="191">
        <v>33</v>
      </c>
      <c r="L98" s="109">
        <v>106</v>
      </c>
      <c r="M98" s="97"/>
      <c r="N98" s="97"/>
    </row>
    <row r="99" spans="1:14" ht="15.95" customHeight="1" thickBot="1" x14ac:dyDescent="0.25">
      <c r="A99" s="35" t="s">
        <v>90</v>
      </c>
      <c r="B99" s="199">
        <v>16090</v>
      </c>
      <c r="C99" s="199">
        <v>6504</v>
      </c>
      <c r="D99" s="199">
        <v>471</v>
      </c>
      <c r="E99" s="199">
        <v>50</v>
      </c>
      <c r="F99" s="199">
        <v>90</v>
      </c>
      <c r="G99" s="199">
        <v>12</v>
      </c>
      <c r="H99" s="199">
        <v>75</v>
      </c>
      <c r="I99" s="199">
        <v>3</v>
      </c>
      <c r="J99" s="199">
        <v>989</v>
      </c>
      <c r="K99" s="199">
        <v>187</v>
      </c>
      <c r="L99" s="199">
        <v>802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 x14ac:dyDescent="0.2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 x14ac:dyDescent="0.2">
      <c r="A1" s="9" t="s">
        <v>470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186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30"/>
      <c r="L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258</v>
      </c>
      <c r="B7" s="60"/>
      <c r="C7" s="59"/>
      <c r="D7" s="59"/>
      <c r="E7" s="59"/>
      <c r="F7" s="60"/>
      <c r="G7" s="60"/>
      <c r="H7" s="60"/>
      <c r="I7" s="60"/>
      <c r="J7" s="59"/>
      <c r="K7" s="363">
        <v>41974</v>
      </c>
      <c r="L7" s="363"/>
      <c r="M7" s="60"/>
      <c r="N7" s="60"/>
    </row>
    <row r="8" spans="1:14" s="31" customFormat="1" ht="15" customHeight="1" x14ac:dyDescent="0.2">
      <c r="A8" s="92"/>
      <c r="B8" s="380" t="s">
        <v>244</v>
      </c>
      <c r="C8" s="374" t="s">
        <v>91</v>
      </c>
      <c r="D8" s="375"/>
      <c r="E8" s="375"/>
      <c r="F8" s="375"/>
      <c r="G8" s="375"/>
      <c r="H8" s="375"/>
      <c r="I8" s="375"/>
      <c r="J8" s="375"/>
      <c r="K8" s="375"/>
      <c r="L8" s="376"/>
      <c r="M8" s="93"/>
      <c r="N8" s="93"/>
    </row>
    <row r="9" spans="1:14" s="31" customFormat="1" ht="15" customHeight="1" x14ac:dyDescent="0.2">
      <c r="A9" s="94" t="s">
        <v>1</v>
      </c>
      <c r="B9" s="381"/>
      <c r="C9" s="377" t="s">
        <v>92</v>
      </c>
      <c r="D9" s="377" t="s">
        <v>225</v>
      </c>
      <c r="E9" s="377" t="s">
        <v>207</v>
      </c>
      <c r="F9" s="383" t="s">
        <v>93</v>
      </c>
      <c r="G9" s="384"/>
      <c r="H9" s="384"/>
      <c r="I9" s="385"/>
      <c r="J9" s="368" t="s">
        <v>94</v>
      </c>
      <c r="K9" s="369"/>
      <c r="L9" s="370"/>
      <c r="M9" s="93"/>
      <c r="N9" s="93"/>
    </row>
    <row r="10" spans="1:14" s="31" customFormat="1" ht="15" customHeight="1" x14ac:dyDescent="0.2">
      <c r="A10" s="94"/>
      <c r="B10" s="381"/>
      <c r="C10" s="378"/>
      <c r="D10" s="378"/>
      <c r="E10" s="378"/>
      <c r="F10" s="371" t="s">
        <v>114</v>
      </c>
      <c r="G10" s="364" t="s">
        <v>202</v>
      </c>
      <c r="H10" s="365"/>
      <c r="I10" s="366"/>
      <c r="J10" s="371" t="s">
        <v>114</v>
      </c>
      <c r="K10" s="364" t="s">
        <v>202</v>
      </c>
      <c r="L10" s="367"/>
      <c r="M10" s="93"/>
      <c r="N10" s="93"/>
    </row>
    <row r="11" spans="1:14" s="31" customFormat="1" ht="34.5" thickBot="1" x14ac:dyDescent="0.25">
      <c r="A11" s="95"/>
      <c r="B11" s="382"/>
      <c r="C11" s="379"/>
      <c r="D11" s="379"/>
      <c r="E11" s="379"/>
      <c r="F11" s="372"/>
      <c r="G11" s="122" t="s">
        <v>203</v>
      </c>
      <c r="H11" s="122" t="s">
        <v>204</v>
      </c>
      <c r="I11" s="122" t="s">
        <v>205</v>
      </c>
      <c r="J11" s="372"/>
      <c r="K11" s="122" t="s">
        <v>206</v>
      </c>
      <c r="L11" s="123" t="s">
        <v>297</v>
      </c>
      <c r="M11" s="93"/>
      <c r="N11" s="93"/>
    </row>
    <row r="12" spans="1:14" ht="15.95" customHeight="1" x14ac:dyDescent="0.2">
      <c r="A12" s="96" t="s">
        <v>3</v>
      </c>
      <c r="B12" s="183">
        <v>1063</v>
      </c>
      <c r="C12" s="184">
        <v>559</v>
      </c>
      <c r="D12" s="184">
        <v>20</v>
      </c>
      <c r="E12" s="184">
        <v>1</v>
      </c>
      <c r="F12" s="184">
        <v>0</v>
      </c>
      <c r="G12" s="184">
        <v>0</v>
      </c>
      <c r="H12" s="184">
        <v>0</v>
      </c>
      <c r="I12" s="184">
        <v>0</v>
      </c>
      <c r="J12" s="184">
        <v>55</v>
      </c>
      <c r="K12" s="184">
        <v>28</v>
      </c>
      <c r="L12" s="185">
        <v>27</v>
      </c>
      <c r="M12" s="97"/>
      <c r="N12" s="97"/>
    </row>
    <row r="13" spans="1:14" ht="15.95" customHeight="1" x14ac:dyDescent="0.2">
      <c r="A13" s="96" t="s">
        <v>4</v>
      </c>
      <c r="B13" s="186">
        <v>3980</v>
      </c>
      <c r="C13" s="187">
        <v>2044</v>
      </c>
      <c r="D13" s="187">
        <v>62</v>
      </c>
      <c r="E13" s="187">
        <v>4</v>
      </c>
      <c r="F13" s="187">
        <v>7</v>
      </c>
      <c r="G13" s="187">
        <v>0</v>
      </c>
      <c r="H13" s="187">
        <v>7</v>
      </c>
      <c r="I13" s="187">
        <v>0</v>
      </c>
      <c r="J13" s="187">
        <v>277</v>
      </c>
      <c r="K13" s="187">
        <v>115</v>
      </c>
      <c r="L13" s="107">
        <v>162</v>
      </c>
      <c r="M13" s="97"/>
      <c r="N13" s="97"/>
    </row>
    <row r="14" spans="1:14" ht="15.95" customHeight="1" x14ac:dyDescent="0.2">
      <c r="A14" s="96" t="s">
        <v>5</v>
      </c>
      <c r="B14" s="186">
        <v>1987</v>
      </c>
      <c r="C14" s="187">
        <v>1034</v>
      </c>
      <c r="D14" s="187">
        <v>39</v>
      </c>
      <c r="E14" s="187">
        <v>0</v>
      </c>
      <c r="F14" s="187">
        <v>0</v>
      </c>
      <c r="G14" s="187">
        <v>0</v>
      </c>
      <c r="H14" s="187">
        <v>0</v>
      </c>
      <c r="I14" s="187">
        <v>0</v>
      </c>
      <c r="J14" s="187">
        <v>124</v>
      </c>
      <c r="K14" s="187">
        <v>47</v>
      </c>
      <c r="L14" s="107">
        <v>77</v>
      </c>
      <c r="M14" s="97"/>
      <c r="N14" s="97"/>
    </row>
    <row r="15" spans="1:14" ht="15.95" customHeight="1" x14ac:dyDescent="0.2">
      <c r="A15" s="96" t="s">
        <v>6</v>
      </c>
      <c r="B15" s="186">
        <v>2890</v>
      </c>
      <c r="C15" s="187">
        <v>1559</v>
      </c>
      <c r="D15" s="187">
        <v>50</v>
      </c>
      <c r="E15" s="187">
        <v>2</v>
      </c>
      <c r="F15" s="187">
        <v>2</v>
      </c>
      <c r="G15" s="187">
        <v>0</v>
      </c>
      <c r="H15" s="187">
        <v>2</v>
      </c>
      <c r="I15" s="187">
        <v>0</v>
      </c>
      <c r="J15" s="187">
        <v>246</v>
      </c>
      <c r="K15" s="187">
        <v>115</v>
      </c>
      <c r="L15" s="107">
        <v>131</v>
      </c>
      <c r="M15" s="97"/>
      <c r="N15" s="97"/>
    </row>
    <row r="16" spans="1:14" ht="15.95" customHeight="1" x14ac:dyDescent="0.2">
      <c r="A16" s="96" t="s">
        <v>7</v>
      </c>
      <c r="B16" s="186">
        <v>3971</v>
      </c>
      <c r="C16" s="187">
        <v>2078</v>
      </c>
      <c r="D16" s="187">
        <v>57</v>
      </c>
      <c r="E16" s="187">
        <v>6</v>
      </c>
      <c r="F16" s="187">
        <v>3</v>
      </c>
      <c r="G16" s="187">
        <v>0</v>
      </c>
      <c r="H16" s="187">
        <v>3</v>
      </c>
      <c r="I16" s="187">
        <v>0</v>
      </c>
      <c r="J16" s="187">
        <v>196</v>
      </c>
      <c r="K16" s="187">
        <v>75</v>
      </c>
      <c r="L16" s="107">
        <v>121</v>
      </c>
      <c r="M16" s="97"/>
      <c r="N16" s="97"/>
    </row>
    <row r="17" spans="1:14" ht="15.95" customHeight="1" x14ac:dyDescent="0.2">
      <c r="A17" s="96" t="s">
        <v>8</v>
      </c>
      <c r="B17" s="186">
        <v>2929</v>
      </c>
      <c r="C17" s="187">
        <v>1506</v>
      </c>
      <c r="D17" s="187">
        <v>60</v>
      </c>
      <c r="E17" s="187">
        <v>5</v>
      </c>
      <c r="F17" s="187">
        <v>49</v>
      </c>
      <c r="G17" s="187">
        <v>14</v>
      </c>
      <c r="H17" s="187">
        <v>35</v>
      </c>
      <c r="I17" s="187">
        <v>0</v>
      </c>
      <c r="J17" s="187">
        <v>207</v>
      </c>
      <c r="K17" s="187">
        <v>38</v>
      </c>
      <c r="L17" s="107">
        <v>169</v>
      </c>
      <c r="M17" s="97"/>
      <c r="N17" s="97"/>
    </row>
    <row r="18" spans="1:14" ht="15.95" customHeight="1" x14ac:dyDescent="0.2">
      <c r="A18" s="96" t="s">
        <v>9</v>
      </c>
      <c r="B18" s="186">
        <v>2502</v>
      </c>
      <c r="C18" s="187">
        <v>1222</v>
      </c>
      <c r="D18" s="187">
        <v>93</v>
      </c>
      <c r="E18" s="187">
        <v>8</v>
      </c>
      <c r="F18" s="187">
        <v>0</v>
      </c>
      <c r="G18" s="187">
        <v>0</v>
      </c>
      <c r="H18" s="187">
        <v>0</v>
      </c>
      <c r="I18" s="187">
        <v>0</v>
      </c>
      <c r="J18" s="187">
        <v>234</v>
      </c>
      <c r="K18" s="187">
        <v>59</v>
      </c>
      <c r="L18" s="107">
        <v>175</v>
      </c>
      <c r="M18" s="97"/>
      <c r="N18" s="97"/>
    </row>
    <row r="19" spans="1:14" ht="15.95" customHeight="1" x14ac:dyDescent="0.2">
      <c r="A19" s="96" t="s">
        <v>10</v>
      </c>
      <c r="B19" s="188">
        <v>2278</v>
      </c>
      <c r="C19" s="189">
        <v>1194</v>
      </c>
      <c r="D19" s="189">
        <v>36</v>
      </c>
      <c r="E19" s="189">
        <v>3</v>
      </c>
      <c r="F19" s="189">
        <v>4</v>
      </c>
      <c r="G19" s="189">
        <v>0</v>
      </c>
      <c r="H19" s="189">
        <v>4</v>
      </c>
      <c r="I19" s="189">
        <v>0</v>
      </c>
      <c r="J19" s="189">
        <v>192</v>
      </c>
      <c r="K19" s="189">
        <v>48</v>
      </c>
      <c r="L19" s="108">
        <v>144</v>
      </c>
      <c r="M19" s="97"/>
      <c r="N19" s="97"/>
    </row>
    <row r="20" spans="1:14" ht="15.95" customHeight="1" x14ac:dyDescent="0.2">
      <c r="A20" s="98" t="s">
        <v>11</v>
      </c>
      <c r="B20" s="190">
        <v>21600</v>
      </c>
      <c r="C20" s="191">
        <v>11196</v>
      </c>
      <c r="D20" s="191">
        <v>417</v>
      </c>
      <c r="E20" s="191">
        <v>29</v>
      </c>
      <c r="F20" s="191">
        <v>65</v>
      </c>
      <c r="G20" s="191">
        <v>14</v>
      </c>
      <c r="H20" s="191">
        <v>51</v>
      </c>
      <c r="I20" s="191">
        <v>0</v>
      </c>
      <c r="J20" s="191">
        <v>1531</v>
      </c>
      <c r="K20" s="191">
        <v>525</v>
      </c>
      <c r="L20" s="109">
        <v>1006</v>
      </c>
      <c r="M20" s="97"/>
      <c r="N20" s="97"/>
    </row>
    <row r="21" spans="1:14" ht="15.95" customHeight="1" x14ac:dyDescent="0.2">
      <c r="A21" s="96" t="s">
        <v>12</v>
      </c>
      <c r="B21" s="192">
        <v>7419</v>
      </c>
      <c r="C21" s="187">
        <v>4070</v>
      </c>
      <c r="D21" s="187">
        <v>205</v>
      </c>
      <c r="E21" s="187">
        <v>53</v>
      </c>
      <c r="F21" s="187">
        <v>28</v>
      </c>
      <c r="G21" s="187">
        <v>3</v>
      </c>
      <c r="H21" s="187">
        <v>24</v>
      </c>
      <c r="I21" s="187">
        <v>1</v>
      </c>
      <c r="J21" s="187">
        <v>555</v>
      </c>
      <c r="K21" s="187">
        <v>111</v>
      </c>
      <c r="L21" s="107">
        <v>444</v>
      </c>
      <c r="M21" s="97"/>
      <c r="N21" s="97"/>
    </row>
    <row r="22" spans="1:14" ht="15.95" customHeight="1" x14ac:dyDescent="0.2">
      <c r="A22" s="96" t="s">
        <v>13</v>
      </c>
      <c r="B22" s="186">
        <v>3099</v>
      </c>
      <c r="C22" s="187">
        <v>1749</v>
      </c>
      <c r="D22" s="187">
        <v>107</v>
      </c>
      <c r="E22" s="187">
        <v>6</v>
      </c>
      <c r="F22" s="187">
        <v>17</v>
      </c>
      <c r="G22" s="187">
        <v>2</v>
      </c>
      <c r="H22" s="187">
        <v>12</v>
      </c>
      <c r="I22" s="187">
        <v>3</v>
      </c>
      <c r="J22" s="187">
        <v>324</v>
      </c>
      <c r="K22" s="187">
        <v>62</v>
      </c>
      <c r="L22" s="107">
        <v>262</v>
      </c>
      <c r="M22" s="97"/>
      <c r="N22" s="97"/>
    </row>
    <row r="23" spans="1:14" ht="15.95" customHeight="1" x14ac:dyDescent="0.2">
      <c r="A23" s="96" t="s">
        <v>14</v>
      </c>
      <c r="B23" s="186">
        <v>2027</v>
      </c>
      <c r="C23" s="187">
        <v>1026</v>
      </c>
      <c r="D23" s="187">
        <v>47</v>
      </c>
      <c r="E23" s="187">
        <v>9</v>
      </c>
      <c r="F23" s="187">
        <v>6</v>
      </c>
      <c r="G23" s="187">
        <v>0</v>
      </c>
      <c r="H23" s="187">
        <v>6</v>
      </c>
      <c r="I23" s="187">
        <v>0</v>
      </c>
      <c r="J23" s="187">
        <v>236</v>
      </c>
      <c r="K23" s="187">
        <v>67</v>
      </c>
      <c r="L23" s="107">
        <v>169</v>
      </c>
      <c r="M23" s="97"/>
      <c r="N23" s="97"/>
    </row>
    <row r="24" spans="1:14" ht="15.95" customHeight="1" x14ac:dyDescent="0.2">
      <c r="A24" s="96" t="s">
        <v>15</v>
      </c>
      <c r="B24" s="186">
        <v>2714</v>
      </c>
      <c r="C24" s="187">
        <v>1288</v>
      </c>
      <c r="D24" s="187">
        <v>93</v>
      </c>
      <c r="E24" s="187">
        <v>6</v>
      </c>
      <c r="F24" s="187">
        <v>22</v>
      </c>
      <c r="G24" s="187">
        <v>0</v>
      </c>
      <c r="H24" s="187">
        <v>20</v>
      </c>
      <c r="I24" s="187">
        <v>2</v>
      </c>
      <c r="J24" s="187">
        <v>226</v>
      </c>
      <c r="K24" s="187">
        <v>61</v>
      </c>
      <c r="L24" s="107">
        <v>165</v>
      </c>
      <c r="M24" s="97"/>
      <c r="N24" s="97"/>
    </row>
    <row r="25" spans="1:14" ht="15.95" customHeight="1" x14ac:dyDescent="0.2">
      <c r="A25" s="96" t="s">
        <v>16</v>
      </c>
      <c r="B25" s="186">
        <v>3876</v>
      </c>
      <c r="C25" s="187">
        <v>2008</v>
      </c>
      <c r="D25" s="187">
        <v>129</v>
      </c>
      <c r="E25" s="187">
        <v>106</v>
      </c>
      <c r="F25" s="187">
        <v>26</v>
      </c>
      <c r="G25" s="187">
        <v>16</v>
      </c>
      <c r="H25" s="187">
        <v>8</v>
      </c>
      <c r="I25" s="187">
        <v>2</v>
      </c>
      <c r="J25" s="187">
        <v>263</v>
      </c>
      <c r="K25" s="187">
        <v>44</v>
      </c>
      <c r="L25" s="107">
        <v>219</v>
      </c>
      <c r="M25" s="97"/>
      <c r="N25" s="97"/>
    </row>
    <row r="26" spans="1:14" ht="15.95" customHeight="1" x14ac:dyDescent="0.2">
      <c r="A26" s="96" t="s">
        <v>17</v>
      </c>
      <c r="B26" s="186">
        <v>2232</v>
      </c>
      <c r="C26" s="187">
        <v>1019</v>
      </c>
      <c r="D26" s="187">
        <v>87</v>
      </c>
      <c r="E26" s="187">
        <v>12</v>
      </c>
      <c r="F26" s="187">
        <v>14</v>
      </c>
      <c r="G26" s="187">
        <v>6</v>
      </c>
      <c r="H26" s="187">
        <v>5</v>
      </c>
      <c r="I26" s="187">
        <v>3</v>
      </c>
      <c r="J26" s="187">
        <v>215</v>
      </c>
      <c r="K26" s="187">
        <v>57</v>
      </c>
      <c r="L26" s="107">
        <v>158</v>
      </c>
      <c r="M26" s="97"/>
      <c r="N26" s="97"/>
    </row>
    <row r="27" spans="1:14" ht="15.95" customHeight="1" x14ac:dyDescent="0.2">
      <c r="A27" s="99" t="s">
        <v>18</v>
      </c>
      <c r="B27" s="188">
        <v>4667</v>
      </c>
      <c r="C27" s="189">
        <v>2520</v>
      </c>
      <c r="D27" s="189">
        <v>160</v>
      </c>
      <c r="E27" s="189">
        <v>2</v>
      </c>
      <c r="F27" s="189">
        <v>13</v>
      </c>
      <c r="G27" s="189">
        <v>0</v>
      </c>
      <c r="H27" s="189">
        <v>12</v>
      </c>
      <c r="I27" s="189">
        <v>1</v>
      </c>
      <c r="J27" s="189">
        <v>491</v>
      </c>
      <c r="K27" s="189">
        <v>156</v>
      </c>
      <c r="L27" s="108">
        <v>335</v>
      </c>
      <c r="M27" s="97"/>
      <c r="N27" s="97"/>
    </row>
    <row r="28" spans="1:14" ht="15.95" customHeight="1" x14ac:dyDescent="0.2">
      <c r="A28" s="100" t="s">
        <v>19</v>
      </c>
      <c r="B28" s="190">
        <v>26034</v>
      </c>
      <c r="C28" s="191">
        <v>13680</v>
      </c>
      <c r="D28" s="191">
        <v>828</v>
      </c>
      <c r="E28" s="191">
        <v>194</v>
      </c>
      <c r="F28" s="191">
        <v>126</v>
      </c>
      <c r="G28" s="191">
        <v>27</v>
      </c>
      <c r="H28" s="191">
        <v>87</v>
      </c>
      <c r="I28" s="191">
        <v>12</v>
      </c>
      <c r="J28" s="191">
        <v>2310</v>
      </c>
      <c r="K28" s="191">
        <v>558</v>
      </c>
      <c r="L28" s="109">
        <v>1752</v>
      </c>
      <c r="M28" s="97"/>
      <c r="N28" s="97"/>
    </row>
    <row r="29" spans="1:14" ht="15.95" customHeight="1" x14ac:dyDescent="0.2">
      <c r="A29" s="96" t="s">
        <v>20</v>
      </c>
      <c r="B29" s="192">
        <v>2143</v>
      </c>
      <c r="C29" s="187">
        <v>911</v>
      </c>
      <c r="D29" s="187">
        <v>137</v>
      </c>
      <c r="E29" s="187">
        <v>28</v>
      </c>
      <c r="F29" s="187">
        <v>14</v>
      </c>
      <c r="G29" s="187">
        <v>0</v>
      </c>
      <c r="H29" s="187">
        <v>14</v>
      </c>
      <c r="I29" s="187">
        <v>0</v>
      </c>
      <c r="J29" s="187">
        <v>190</v>
      </c>
      <c r="K29" s="187">
        <v>42</v>
      </c>
      <c r="L29" s="107">
        <v>148</v>
      </c>
      <c r="M29" s="97"/>
      <c r="N29" s="97"/>
    </row>
    <row r="30" spans="1:14" ht="15.95" customHeight="1" x14ac:dyDescent="0.2">
      <c r="A30" s="96" t="s">
        <v>21</v>
      </c>
      <c r="B30" s="186">
        <v>2700</v>
      </c>
      <c r="C30" s="187">
        <v>1404</v>
      </c>
      <c r="D30" s="187">
        <v>118</v>
      </c>
      <c r="E30" s="187">
        <v>6</v>
      </c>
      <c r="F30" s="187">
        <v>2</v>
      </c>
      <c r="G30" s="187">
        <v>0</v>
      </c>
      <c r="H30" s="187">
        <v>2</v>
      </c>
      <c r="I30" s="187">
        <v>0</v>
      </c>
      <c r="J30" s="187">
        <v>218</v>
      </c>
      <c r="K30" s="187">
        <v>64</v>
      </c>
      <c r="L30" s="107">
        <v>154</v>
      </c>
      <c r="M30" s="97"/>
      <c r="N30" s="97"/>
    </row>
    <row r="31" spans="1:14" ht="15.95" customHeight="1" x14ac:dyDescent="0.2">
      <c r="A31" s="96" t="s">
        <v>22</v>
      </c>
      <c r="B31" s="186">
        <v>1143</v>
      </c>
      <c r="C31" s="187">
        <v>524</v>
      </c>
      <c r="D31" s="187">
        <v>60</v>
      </c>
      <c r="E31" s="187">
        <v>2</v>
      </c>
      <c r="F31" s="187">
        <v>5</v>
      </c>
      <c r="G31" s="187">
        <v>0</v>
      </c>
      <c r="H31" s="187">
        <v>5</v>
      </c>
      <c r="I31" s="187">
        <v>0</v>
      </c>
      <c r="J31" s="187">
        <v>100</v>
      </c>
      <c r="K31" s="187">
        <v>38</v>
      </c>
      <c r="L31" s="107">
        <v>62</v>
      </c>
      <c r="M31" s="97"/>
      <c r="N31" s="97"/>
    </row>
    <row r="32" spans="1:14" ht="15.95" customHeight="1" x14ac:dyDescent="0.2">
      <c r="A32" s="96" t="s">
        <v>23</v>
      </c>
      <c r="B32" s="186">
        <v>2771</v>
      </c>
      <c r="C32" s="187">
        <v>1355</v>
      </c>
      <c r="D32" s="187">
        <v>109</v>
      </c>
      <c r="E32" s="187">
        <v>21</v>
      </c>
      <c r="F32" s="187">
        <v>18</v>
      </c>
      <c r="G32" s="187">
        <v>0</v>
      </c>
      <c r="H32" s="187">
        <v>18</v>
      </c>
      <c r="I32" s="187">
        <v>0</v>
      </c>
      <c r="J32" s="187">
        <v>200</v>
      </c>
      <c r="K32" s="187">
        <v>61</v>
      </c>
      <c r="L32" s="107">
        <v>139</v>
      </c>
      <c r="M32" s="97"/>
      <c r="N32" s="97"/>
    </row>
    <row r="33" spans="1:14" ht="15.95" customHeight="1" x14ac:dyDescent="0.2">
      <c r="A33" s="96" t="s">
        <v>24</v>
      </c>
      <c r="B33" s="186">
        <v>2983</v>
      </c>
      <c r="C33" s="187">
        <v>1419</v>
      </c>
      <c r="D33" s="187">
        <v>125</v>
      </c>
      <c r="E33" s="187">
        <v>11</v>
      </c>
      <c r="F33" s="187">
        <v>11</v>
      </c>
      <c r="G33" s="187">
        <v>0</v>
      </c>
      <c r="H33" s="187">
        <v>9</v>
      </c>
      <c r="I33" s="187">
        <v>2</v>
      </c>
      <c r="J33" s="187">
        <v>248</v>
      </c>
      <c r="K33" s="187">
        <v>55</v>
      </c>
      <c r="L33" s="107">
        <v>193</v>
      </c>
      <c r="M33" s="97"/>
      <c r="N33" s="97"/>
    </row>
    <row r="34" spans="1:14" ht="15.95" customHeight="1" x14ac:dyDescent="0.2">
      <c r="A34" s="96" t="s">
        <v>25</v>
      </c>
      <c r="B34" s="186">
        <v>3770</v>
      </c>
      <c r="C34" s="187">
        <v>1810</v>
      </c>
      <c r="D34" s="187">
        <v>228</v>
      </c>
      <c r="E34" s="187">
        <v>32</v>
      </c>
      <c r="F34" s="187">
        <v>1</v>
      </c>
      <c r="G34" s="187">
        <v>0</v>
      </c>
      <c r="H34" s="187">
        <v>1</v>
      </c>
      <c r="I34" s="187">
        <v>0</v>
      </c>
      <c r="J34" s="187">
        <v>370</v>
      </c>
      <c r="K34" s="187">
        <v>91</v>
      </c>
      <c r="L34" s="107">
        <v>279</v>
      </c>
      <c r="M34" s="97"/>
      <c r="N34" s="97"/>
    </row>
    <row r="35" spans="1:14" ht="15.95" customHeight="1" x14ac:dyDescent="0.2">
      <c r="A35" s="96" t="s">
        <v>26</v>
      </c>
      <c r="B35" s="186">
        <v>9623</v>
      </c>
      <c r="C35" s="187">
        <v>5023</v>
      </c>
      <c r="D35" s="187">
        <v>811</v>
      </c>
      <c r="E35" s="187">
        <v>43</v>
      </c>
      <c r="F35" s="187">
        <v>32</v>
      </c>
      <c r="G35" s="187">
        <v>0</v>
      </c>
      <c r="H35" s="187">
        <v>32</v>
      </c>
      <c r="I35" s="187">
        <v>0</v>
      </c>
      <c r="J35" s="187">
        <v>781</v>
      </c>
      <c r="K35" s="187">
        <v>184</v>
      </c>
      <c r="L35" s="107">
        <v>597</v>
      </c>
      <c r="M35" s="97"/>
      <c r="N35" s="97"/>
    </row>
    <row r="36" spans="1:14" ht="15.95" customHeight="1" x14ac:dyDescent="0.2">
      <c r="A36" s="96" t="s">
        <v>27</v>
      </c>
      <c r="B36" s="186">
        <v>1854</v>
      </c>
      <c r="C36" s="187">
        <v>943</v>
      </c>
      <c r="D36" s="187">
        <v>93</v>
      </c>
      <c r="E36" s="187">
        <v>2</v>
      </c>
      <c r="F36" s="187">
        <v>3</v>
      </c>
      <c r="G36" s="187">
        <v>0</v>
      </c>
      <c r="H36" s="187">
        <v>3</v>
      </c>
      <c r="I36" s="187">
        <v>0</v>
      </c>
      <c r="J36" s="187">
        <v>204</v>
      </c>
      <c r="K36" s="187">
        <v>53</v>
      </c>
      <c r="L36" s="107">
        <v>151</v>
      </c>
      <c r="M36" s="97"/>
      <c r="N36" s="97"/>
    </row>
    <row r="37" spans="1:14" ht="15.95" customHeight="1" x14ac:dyDescent="0.2">
      <c r="A37" s="99" t="s">
        <v>28</v>
      </c>
      <c r="B37" s="188">
        <v>4779</v>
      </c>
      <c r="C37" s="189">
        <v>2387</v>
      </c>
      <c r="D37" s="189">
        <v>176</v>
      </c>
      <c r="E37" s="189">
        <v>17</v>
      </c>
      <c r="F37" s="189">
        <v>4</v>
      </c>
      <c r="G37" s="189">
        <v>1</v>
      </c>
      <c r="H37" s="189">
        <v>3</v>
      </c>
      <c r="I37" s="189">
        <v>0</v>
      </c>
      <c r="J37" s="189">
        <v>460</v>
      </c>
      <c r="K37" s="189">
        <v>133</v>
      </c>
      <c r="L37" s="108">
        <v>327</v>
      </c>
      <c r="M37" s="97"/>
      <c r="N37" s="97"/>
    </row>
    <row r="38" spans="1:14" ht="15.95" customHeight="1" x14ac:dyDescent="0.2">
      <c r="A38" s="100" t="s">
        <v>29</v>
      </c>
      <c r="B38" s="193">
        <v>31766</v>
      </c>
      <c r="C38" s="191">
        <v>15776</v>
      </c>
      <c r="D38" s="191">
        <v>1857</v>
      </c>
      <c r="E38" s="191">
        <v>162</v>
      </c>
      <c r="F38" s="191">
        <v>90</v>
      </c>
      <c r="G38" s="191">
        <v>1</v>
      </c>
      <c r="H38" s="191">
        <v>87</v>
      </c>
      <c r="I38" s="191">
        <v>2</v>
      </c>
      <c r="J38" s="191">
        <v>2771</v>
      </c>
      <c r="K38" s="191">
        <v>721</v>
      </c>
      <c r="L38" s="109">
        <v>2050</v>
      </c>
      <c r="M38" s="97"/>
      <c r="N38" s="97"/>
    </row>
    <row r="39" spans="1:14" ht="15.95" customHeight="1" x14ac:dyDescent="0.2">
      <c r="A39" s="96" t="s">
        <v>30</v>
      </c>
      <c r="B39" s="192">
        <v>9352</v>
      </c>
      <c r="C39" s="187">
        <v>4853</v>
      </c>
      <c r="D39" s="187">
        <v>162</v>
      </c>
      <c r="E39" s="187">
        <v>48</v>
      </c>
      <c r="F39" s="187">
        <v>66</v>
      </c>
      <c r="G39" s="187">
        <v>24</v>
      </c>
      <c r="H39" s="187">
        <v>41</v>
      </c>
      <c r="I39" s="187">
        <v>1</v>
      </c>
      <c r="J39" s="187">
        <v>471</v>
      </c>
      <c r="K39" s="187">
        <v>94</v>
      </c>
      <c r="L39" s="107">
        <v>377</v>
      </c>
      <c r="M39" s="97"/>
      <c r="N39" s="97"/>
    </row>
    <row r="40" spans="1:14" ht="15.95" customHeight="1" x14ac:dyDescent="0.2">
      <c r="A40" s="96" t="s">
        <v>31</v>
      </c>
      <c r="B40" s="186">
        <v>8358</v>
      </c>
      <c r="C40" s="187">
        <v>4532</v>
      </c>
      <c r="D40" s="187">
        <v>217</v>
      </c>
      <c r="E40" s="187">
        <v>40</v>
      </c>
      <c r="F40" s="187">
        <v>55</v>
      </c>
      <c r="G40" s="187">
        <v>27</v>
      </c>
      <c r="H40" s="187">
        <v>27</v>
      </c>
      <c r="I40" s="187">
        <v>1</v>
      </c>
      <c r="J40" s="187">
        <v>517</v>
      </c>
      <c r="K40" s="187">
        <v>98</v>
      </c>
      <c r="L40" s="107">
        <v>419</v>
      </c>
      <c r="M40" s="97"/>
      <c r="N40" s="97"/>
    </row>
    <row r="41" spans="1:14" ht="15.95" customHeight="1" x14ac:dyDescent="0.2">
      <c r="A41" s="96" t="s">
        <v>32</v>
      </c>
      <c r="B41" s="186">
        <v>7794</v>
      </c>
      <c r="C41" s="187">
        <v>3967</v>
      </c>
      <c r="D41" s="187">
        <v>225</v>
      </c>
      <c r="E41" s="187">
        <v>70</v>
      </c>
      <c r="F41" s="187">
        <v>36</v>
      </c>
      <c r="G41" s="187">
        <v>4</v>
      </c>
      <c r="H41" s="187">
        <v>31</v>
      </c>
      <c r="I41" s="187">
        <v>1</v>
      </c>
      <c r="J41" s="187">
        <v>616</v>
      </c>
      <c r="K41" s="187">
        <v>229</v>
      </c>
      <c r="L41" s="107">
        <v>387</v>
      </c>
      <c r="M41" s="97"/>
      <c r="N41" s="97"/>
    </row>
    <row r="42" spans="1:14" ht="15.95" customHeight="1" x14ac:dyDescent="0.2">
      <c r="A42" s="96" t="s">
        <v>33</v>
      </c>
      <c r="B42" s="186">
        <v>8814</v>
      </c>
      <c r="C42" s="187">
        <v>4945</v>
      </c>
      <c r="D42" s="187">
        <v>198</v>
      </c>
      <c r="E42" s="187">
        <v>41</v>
      </c>
      <c r="F42" s="187">
        <v>48</v>
      </c>
      <c r="G42" s="187">
        <v>15</v>
      </c>
      <c r="H42" s="187">
        <v>33</v>
      </c>
      <c r="I42" s="187">
        <v>0</v>
      </c>
      <c r="J42" s="187">
        <v>599</v>
      </c>
      <c r="K42" s="187">
        <v>131</v>
      </c>
      <c r="L42" s="107">
        <v>468</v>
      </c>
      <c r="M42" s="97"/>
      <c r="N42" s="97"/>
    </row>
    <row r="43" spans="1:14" ht="15.95" customHeight="1" x14ac:dyDescent="0.2">
      <c r="A43" s="96" t="s">
        <v>34</v>
      </c>
      <c r="B43" s="194">
        <v>2566</v>
      </c>
      <c r="C43" s="195">
        <v>1480</v>
      </c>
      <c r="D43" s="195">
        <v>50</v>
      </c>
      <c r="E43" s="195">
        <v>12</v>
      </c>
      <c r="F43" s="195">
        <v>7</v>
      </c>
      <c r="G43" s="195">
        <v>1</v>
      </c>
      <c r="H43" s="195">
        <v>5</v>
      </c>
      <c r="I43" s="195">
        <v>1</v>
      </c>
      <c r="J43" s="195">
        <v>174</v>
      </c>
      <c r="K43" s="195">
        <v>44</v>
      </c>
      <c r="L43" s="110">
        <v>130</v>
      </c>
      <c r="M43" s="97"/>
      <c r="N43" s="97"/>
    </row>
    <row r="44" spans="1:14" ht="15.95" customHeight="1" x14ac:dyDescent="0.2">
      <c r="A44" s="96" t="s">
        <v>35</v>
      </c>
      <c r="B44" s="186">
        <v>4800</v>
      </c>
      <c r="C44" s="187">
        <v>2345</v>
      </c>
      <c r="D44" s="187">
        <v>179</v>
      </c>
      <c r="E44" s="187">
        <v>18</v>
      </c>
      <c r="F44" s="187">
        <v>14</v>
      </c>
      <c r="G44" s="187">
        <v>0</v>
      </c>
      <c r="H44" s="187">
        <v>12</v>
      </c>
      <c r="I44" s="187">
        <v>2</v>
      </c>
      <c r="J44" s="187">
        <v>436</v>
      </c>
      <c r="K44" s="187">
        <v>105</v>
      </c>
      <c r="L44" s="107">
        <v>331</v>
      </c>
      <c r="M44" s="97"/>
      <c r="N44" s="97"/>
    </row>
    <row r="45" spans="1:14" ht="15.95" customHeight="1" x14ac:dyDescent="0.2">
      <c r="A45" s="99" t="s">
        <v>36</v>
      </c>
      <c r="B45" s="188">
        <v>2376</v>
      </c>
      <c r="C45" s="189">
        <v>1247</v>
      </c>
      <c r="D45" s="189">
        <v>59</v>
      </c>
      <c r="E45" s="189">
        <v>29</v>
      </c>
      <c r="F45" s="189">
        <v>5</v>
      </c>
      <c r="G45" s="189">
        <v>0</v>
      </c>
      <c r="H45" s="189">
        <v>5</v>
      </c>
      <c r="I45" s="189">
        <v>0</v>
      </c>
      <c r="J45" s="189">
        <v>208</v>
      </c>
      <c r="K45" s="189">
        <v>48</v>
      </c>
      <c r="L45" s="108">
        <v>160</v>
      </c>
      <c r="M45" s="97"/>
      <c r="N45" s="97"/>
    </row>
    <row r="46" spans="1:14" ht="15.95" customHeight="1" x14ac:dyDescent="0.2">
      <c r="A46" s="100" t="s">
        <v>37</v>
      </c>
      <c r="B46" s="190">
        <v>44060</v>
      </c>
      <c r="C46" s="191">
        <v>23369</v>
      </c>
      <c r="D46" s="191">
        <v>1090</v>
      </c>
      <c r="E46" s="191">
        <v>258</v>
      </c>
      <c r="F46" s="191">
        <v>231</v>
      </c>
      <c r="G46" s="191">
        <v>71</v>
      </c>
      <c r="H46" s="191">
        <v>154</v>
      </c>
      <c r="I46" s="191">
        <v>6</v>
      </c>
      <c r="J46" s="191">
        <v>3021</v>
      </c>
      <c r="K46" s="191">
        <v>749</v>
      </c>
      <c r="L46" s="109">
        <v>2272</v>
      </c>
      <c r="M46" s="97"/>
      <c r="N46" s="97"/>
    </row>
    <row r="47" spans="1:14" ht="15.95" customHeight="1" x14ac:dyDescent="0.2">
      <c r="A47" s="96" t="s">
        <v>38</v>
      </c>
      <c r="B47" s="192">
        <v>2244</v>
      </c>
      <c r="C47" s="187">
        <v>1021</v>
      </c>
      <c r="D47" s="187">
        <v>82</v>
      </c>
      <c r="E47" s="187">
        <v>31</v>
      </c>
      <c r="F47" s="187">
        <v>0</v>
      </c>
      <c r="G47" s="187">
        <v>0</v>
      </c>
      <c r="H47" s="187">
        <v>0</v>
      </c>
      <c r="I47" s="187">
        <v>0</v>
      </c>
      <c r="J47" s="187">
        <v>204</v>
      </c>
      <c r="K47" s="187">
        <v>31</v>
      </c>
      <c r="L47" s="107">
        <v>173</v>
      </c>
      <c r="M47" s="97"/>
      <c r="N47" s="97"/>
    </row>
    <row r="48" spans="1:14" ht="15.95" customHeight="1" x14ac:dyDescent="0.2">
      <c r="A48" s="96" t="s">
        <v>39</v>
      </c>
      <c r="B48" s="186">
        <v>6276</v>
      </c>
      <c r="C48" s="187">
        <v>3142</v>
      </c>
      <c r="D48" s="187">
        <v>323</v>
      </c>
      <c r="E48" s="187">
        <v>22</v>
      </c>
      <c r="F48" s="187">
        <v>7</v>
      </c>
      <c r="G48" s="187">
        <v>0</v>
      </c>
      <c r="H48" s="187">
        <v>4</v>
      </c>
      <c r="I48" s="187">
        <v>3</v>
      </c>
      <c r="J48" s="187">
        <v>706</v>
      </c>
      <c r="K48" s="187">
        <v>105</v>
      </c>
      <c r="L48" s="107">
        <v>601</v>
      </c>
      <c r="M48" s="97"/>
      <c r="N48" s="97"/>
    </row>
    <row r="49" spans="1:14" ht="15.95" customHeight="1" x14ac:dyDescent="0.2">
      <c r="A49" s="96" t="s">
        <v>40</v>
      </c>
      <c r="B49" s="186">
        <v>2679</v>
      </c>
      <c r="C49" s="187">
        <v>1186</v>
      </c>
      <c r="D49" s="187">
        <v>141</v>
      </c>
      <c r="E49" s="187">
        <v>11</v>
      </c>
      <c r="F49" s="187">
        <v>6</v>
      </c>
      <c r="G49" s="187">
        <v>0</v>
      </c>
      <c r="H49" s="187">
        <v>5</v>
      </c>
      <c r="I49" s="187">
        <v>1</v>
      </c>
      <c r="J49" s="187">
        <v>239</v>
      </c>
      <c r="K49" s="187">
        <v>53</v>
      </c>
      <c r="L49" s="107">
        <v>186</v>
      </c>
      <c r="M49" s="97"/>
      <c r="N49" s="97"/>
    </row>
    <row r="50" spans="1:14" ht="15.95" customHeight="1" x14ac:dyDescent="0.2">
      <c r="A50" s="96" t="s">
        <v>41</v>
      </c>
      <c r="B50" s="186">
        <v>2257</v>
      </c>
      <c r="C50" s="187">
        <v>1017</v>
      </c>
      <c r="D50" s="187">
        <v>68</v>
      </c>
      <c r="E50" s="187">
        <v>17</v>
      </c>
      <c r="F50" s="187">
        <v>9</v>
      </c>
      <c r="G50" s="187">
        <v>2</v>
      </c>
      <c r="H50" s="187">
        <v>6</v>
      </c>
      <c r="I50" s="187">
        <v>1</v>
      </c>
      <c r="J50" s="187">
        <v>195</v>
      </c>
      <c r="K50" s="187">
        <v>33</v>
      </c>
      <c r="L50" s="107">
        <v>162</v>
      </c>
      <c r="M50" s="97"/>
      <c r="N50" s="97"/>
    </row>
    <row r="51" spans="1:14" ht="15.95" customHeight="1" x14ac:dyDescent="0.2">
      <c r="A51" s="96" t="s">
        <v>42</v>
      </c>
      <c r="B51" s="186">
        <v>4963</v>
      </c>
      <c r="C51" s="187">
        <v>2264</v>
      </c>
      <c r="D51" s="187">
        <v>208</v>
      </c>
      <c r="E51" s="187">
        <v>24</v>
      </c>
      <c r="F51" s="187">
        <v>51</v>
      </c>
      <c r="G51" s="187">
        <v>8</v>
      </c>
      <c r="H51" s="187">
        <v>40</v>
      </c>
      <c r="I51" s="187">
        <v>3</v>
      </c>
      <c r="J51" s="187">
        <v>300</v>
      </c>
      <c r="K51" s="187">
        <v>90</v>
      </c>
      <c r="L51" s="107">
        <v>210</v>
      </c>
      <c r="M51" s="97"/>
      <c r="N51" s="97"/>
    </row>
    <row r="52" spans="1:14" ht="15.95" customHeight="1" x14ac:dyDescent="0.2">
      <c r="A52" s="96" t="s">
        <v>43</v>
      </c>
      <c r="B52" s="186">
        <v>4414</v>
      </c>
      <c r="C52" s="187">
        <v>2176</v>
      </c>
      <c r="D52" s="187">
        <v>212</v>
      </c>
      <c r="E52" s="187">
        <v>17</v>
      </c>
      <c r="F52" s="187">
        <v>13</v>
      </c>
      <c r="G52" s="187">
        <v>1</v>
      </c>
      <c r="H52" s="187">
        <v>10</v>
      </c>
      <c r="I52" s="187">
        <v>2</v>
      </c>
      <c r="J52" s="187">
        <v>372</v>
      </c>
      <c r="K52" s="187">
        <v>98</v>
      </c>
      <c r="L52" s="107">
        <v>274</v>
      </c>
      <c r="M52" s="97"/>
      <c r="N52" s="97"/>
    </row>
    <row r="53" spans="1:14" ht="15.95" customHeight="1" x14ac:dyDescent="0.2">
      <c r="A53" s="96" t="s">
        <v>44</v>
      </c>
      <c r="B53" s="186">
        <v>3819</v>
      </c>
      <c r="C53" s="187">
        <v>1976</v>
      </c>
      <c r="D53" s="187">
        <v>238</v>
      </c>
      <c r="E53" s="187">
        <v>8</v>
      </c>
      <c r="F53" s="187">
        <v>6</v>
      </c>
      <c r="G53" s="187">
        <v>0</v>
      </c>
      <c r="H53" s="187">
        <v>6</v>
      </c>
      <c r="I53" s="187">
        <v>0</v>
      </c>
      <c r="J53" s="187">
        <v>474</v>
      </c>
      <c r="K53" s="187">
        <v>81</v>
      </c>
      <c r="L53" s="107">
        <v>393</v>
      </c>
      <c r="M53" s="97"/>
      <c r="N53" s="97"/>
    </row>
    <row r="54" spans="1:14" ht="15.95" customHeight="1" x14ac:dyDescent="0.2">
      <c r="A54" s="96" t="s">
        <v>45</v>
      </c>
      <c r="B54" s="186">
        <v>3782</v>
      </c>
      <c r="C54" s="187">
        <v>1746</v>
      </c>
      <c r="D54" s="187">
        <v>108</v>
      </c>
      <c r="E54" s="187">
        <v>18</v>
      </c>
      <c r="F54" s="187">
        <v>18</v>
      </c>
      <c r="G54" s="187">
        <v>4</v>
      </c>
      <c r="H54" s="187">
        <v>14</v>
      </c>
      <c r="I54" s="187">
        <v>0</v>
      </c>
      <c r="J54" s="187">
        <v>351</v>
      </c>
      <c r="K54" s="187">
        <v>77</v>
      </c>
      <c r="L54" s="107">
        <v>274</v>
      </c>
      <c r="M54" s="97"/>
      <c r="N54" s="97"/>
    </row>
    <row r="55" spans="1:14" s="33" customFormat="1" ht="15.95" customHeight="1" x14ac:dyDescent="0.2">
      <c r="A55" s="96" t="s">
        <v>46</v>
      </c>
      <c r="B55" s="186">
        <v>1166</v>
      </c>
      <c r="C55" s="187">
        <v>546</v>
      </c>
      <c r="D55" s="187">
        <v>66</v>
      </c>
      <c r="E55" s="187">
        <v>2</v>
      </c>
      <c r="F55" s="187">
        <v>8</v>
      </c>
      <c r="G55" s="187">
        <v>0</v>
      </c>
      <c r="H55" s="187">
        <v>7</v>
      </c>
      <c r="I55" s="187">
        <v>1</v>
      </c>
      <c r="J55" s="187">
        <v>98</v>
      </c>
      <c r="K55" s="187">
        <v>19</v>
      </c>
      <c r="L55" s="107">
        <v>79</v>
      </c>
      <c r="M55" s="101"/>
      <c r="N55" s="101"/>
    </row>
    <row r="56" spans="1:14" ht="15.95" customHeight="1" x14ac:dyDescent="0.2">
      <c r="A56" s="96" t="s">
        <v>47</v>
      </c>
      <c r="B56" s="186">
        <v>2158</v>
      </c>
      <c r="C56" s="187">
        <v>909</v>
      </c>
      <c r="D56" s="187">
        <v>97</v>
      </c>
      <c r="E56" s="187">
        <v>5</v>
      </c>
      <c r="F56" s="187">
        <v>7</v>
      </c>
      <c r="G56" s="187">
        <v>0</v>
      </c>
      <c r="H56" s="187">
        <v>5</v>
      </c>
      <c r="I56" s="187">
        <v>2</v>
      </c>
      <c r="J56" s="187">
        <v>273</v>
      </c>
      <c r="K56" s="187">
        <v>60</v>
      </c>
      <c r="L56" s="107">
        <v>213</v>
      </c>
      <c r="M56" s="97"/>
      <c r="N56" s="97"/>
    </row>
    <row r="57" spans="1:14" ht="15.95" customHeight="1" x14ac:dyDescent="0.2">
      <c r="A57" s="99" t="s">
        <v>48</v>
      </c>
      <c r="B57" s="188">
        <v>7024</v>
      </c>
      <c r="C57" s="189">
        <v>3445</v>
      </c>
      <c r="D57" s="189">
        <v>190</v>
      </c>
      <c r="E57" s="189">
        <v>16</v>
      </c>
      <c r="F57" s="189">
        <v>12</v>
      </c>
      <c r="G57" s="189">
        <v>1</v>
      </c>
      <c r="H57" s="189">
        <v>11</v>
      </c>
      <c r="I57" s="189">
        <v>0</v>
      </c>
      <c r="J57" s="189">
        <v>722</v>
      </c>
      <c r="K57" s="189">
        <v>169</v>
      </c>
      <c r="L57" s="108">
        <v>553</v>
      </c>
      <c r="M57" s="97"/>
      <c r="N57" s="97"/>
    </row>
    <row r="58" spans="1:14" ht="15.95" customHeight="1" thickBot="1" x14ac:dyDescent="0.25">
      <c r="A58" s="102" t="s">
        <v>49</v>
      </c>
      <c r="B58" s="196">
        <v>40782</v>
      </c>
      <c r="C58" s="197">
        <v>19428</v>
      </c>
      <c r="D58" s="197">
        <v>1733</v>
      </c>
      <c r="E58" s="197">
        <v>171</v>
      </c>
      <c r="F58" s="197">
        <v>137</v>
      </c>
      <c r="G58" s="197">
        <v>16</v>
      </c>
      <c r="H58" s="197">
        <v>108</v>
      </c>
      <c r="I58" s="197">
        <v>13</v>
      </c>
      <c r="J58" s="197">
        <v>3934</v>
      </c>
      <c r="K58" s="197">
        <v>816</v>
      </c>
      <c r="L58" s="111">
        <v>3118</v>
      </c>
      <c r="M58" s="97"/>
      <c r="N58" s="97"/>
    </row>
    <row r="59" spans="1:14" ht="15.95" customHeight="1" x14ac:dyDescent="0.2">
      <c r="A59" s="103" t="s">
        <v>50</v>
      </c>
      <c r="B59" s="186">
        <v>5690</v>
      </c>
      <c r="C59" s="187">
        <v>2780</v>
      </c>
      <c r="D59" s="187">
        <v>178</v>
      </c>
      <c r="E59" s="187">
        <v>19</v>
      </c>
      <c r="F59" s="187">
        <v>14</v>
      </c>
      <c r="G59" s="187">
        <v>4</v>
      </c>
      <c r="H59" s="187">
        <v>9</v>
      </c>
      <c r="I59" s="187">
        <v>1</v>
      </c>
      <c r="J59" s="187">
        <v>427</v>
      </c>
      <c r="K59" s="187">
        <v>126</v>
      </c>
      <c r="L59" s="107">
        <v>301</v>
      </c>
      <c r="M59" s="97"/>
      <c r="N59" s="97"/>
    </row>
    <row r="60" spans="1:14" ht="15.95" customHeight="1" x14ac:dyDescent="0.2">
      <c r="A60" s="96" t="s">
        <v>51</v>
      </c>
      <c r="B60" s="186">
        <v>1622</v>
      </c>
      <c r="C60" s="187">
        <v>837</v>
      </c>
      <c r="D60" s="187">
        <v>110</v>
      </c>
      <c r="E60" s="187">
        <v>1</v>
      </c>
      <c r="F60" s="187">
        <v>4</v>
      </c>
      <c r="G60" s="187">
        <v>1</v>
      </c>
      <c r="H60" s="187">
        <v>2</v>
      </c>
      <c r="I60" s="187">
        <v>1</v>
      </c>
      <c r="J60" s="187">
        <v>94</v>
      </c>
      <c r="K60" s="187">
        <v>14</v>
      </c>
      <c r="L60" s="107">
        <v>80</v>
      </c>
      <c r="M60" s="97"/>
      <c r="N60" s="97"/>
    </row>
    <row r="61" spans="1:14" ht="15.95" customHeight="1" x14ac:dyDescent="0.2">
      <c r="A61" s="96" t="s">
        <v>52</v>
      </c>
      <c r="B61" s="186">
        <v>5370</v>
      </c>
      <c r="C61" s="187">
        <v>2784</v>
      </c>
      <c r="D61" s="187">
        <v>122</v>
      </c>
      <c r="E61" s="187">
        <v>33</v>
      </c>
      <c r="F61" s="187">
        <v>78</v>
      </c>
      <c r="G61" s="187">
        <v>12</v>
      </c>
      <c r="H61" s="187">
        <v>66</v>
      </c>
      <c r="I61" s="187">
        <v>0</v>
      </c>
      <c r="J61" s="187">
        <v>331</v>
      </c>
      <c r="K61" s="187">
        <v>64</v>
      </c>
      <c r="L61" s="107">
        <v>267</v>
      </c>
      <c r="M61" s="97"/>
      <c r="N61" s="97"/>
    </row>
    <row r="62" spans="1:14" ht="15.95" customHeight="1" x14ac:dyDescent="0.2">
      <c r="A62" s="96" t="s">
        <v>53</v>
      </c>
      <c r="B62" s="186">
        <v>2648</v>
      </c>
      <c r="C62" s="187">
        <v>1431</v>
      </c>
      <c r="D62" s="187">
        <v>105</v>
      </c>
      <c r="E62" s="187">
        <v>24</v>
      </c>
      <c r="F62" s="187">
        <v>12</v>
      </c>
      <c r="G62" s="187">
        <v>2</v>
      </c>
      <c r="H62" s="187">
        <v>9</v>
      </c>
      <c r="I62" s="187">
        <v>1</v>
      </c>
      <c r="J62" s="187">
        <v>180</v>
      </c>
      <c r="K62" s="187">
        <v>41</v>
      </c>
      <c r="L62" s="107">
        <v>139</v>
      </c>
      <c r="M62" s="97"/>
      <c r="N62" s="97"/>
    </row>
    <row r="63" spans="1:14" ht="15.95" customHeight="1" x14ac:dyDescent="0.2">
      <c r="A63" s="96" t="s">
        <v>54</v>
      </c>
      <c r="B63" s="186">
        <v>2081</v>
      </c>
      <c r="C63" s="187">
        <v>925</v>
      </c>
      <c r="D63" s="187">
        <v>32</v>
      </c>
      <c r="E63" s="187">
        <v>12</v>
      </c>
      <c r="F63" s="187">
        <v>11</v>
      </c>
      <c r="G63" s="187">
        <v>6</v>
      </c>
      <c r="H63" s="187">
        <v>5</v>
      </c>
      <c r="I63" s="187">
        <v>0</v>
      </c>
      <c r="J63" s="187">
        <v>136</v>
      </c>
      <c r="K63" s="187">
        <v>22</v>
      </c>
      <c r="L63" s="107">
        <v>114</v>
      </c>
      <c r="M63" s="97"/>
      <c r="N63" s="97"/>
    </row>
    <row r="64" spans="1:14" ht="15.95" customHeight="1" x14ac:dyDescent="0.2">
      <c r="A64" s="96" t="s">
        <v>55</v>
      </c>
      <c r="B64" s="186">
        <v>7857</v>
      </c>
      <c r="C64" s="187">
        <v>3840</v>
      </c>
      <c r="D64" s="187">
        <v>112</v>
      </c>
      <c r="E64" s="187">
        <v>26</v>
      </c>
      <c r="F64" s="187">
        <v>83</v>
      </c>
      <c r="G64" s="187">
        <v>39</v>
      </c>
      <c r="H64" s="187">
        <v>41</v>
      </c>
      <c r="I64" s="187">
        <v>3</v>
      </c>
      <c r="J64" s="187">
        <v>341</v>
      </c>
      <c r="K64" s="187">
        <v>43</v>
      </c>
      <c r="L64" s="107">
        <v>298</v>
      </c>
      <c r="M64" s="97"/>
      <c r="N64" s="97"/>
    </row>
    <row r="65" spans="1:14" ht="15.95" customHeight="1" x14ac:dyDescent="0.2">
      <c r="A65" s="96" t="s">
        <v>56</v>
      </c>
      <c r="B65" s="186">
        <v>2850</v>
      </c>
      <c r="C65" s="187">
        <v>1308</v>
      </c>
      <c r="D65" s="187">
        <v>40</v>
      </c>
      <c r="E65" s="187">
        <v>154</v>
      </c>
      <c r="F65" s="187">
        <v>9</v>
      </c>
      <c r="G65" s="187">
        <v>4</v>
      </c>
      <c r="H65" s="187">
        <v>5</v>
      </c>
      <c r="I65" s="187">
        <v>0</v>
      </c>
      <c r="J65" s="187">
        <v>145</v>
      </c>
      <c r="K65" s="187">
        <v>17</v>
      </c>
      <c r="L65" s="107">
        <v>128</v>
      </c>
      <c r="M65" s="97"/>
      <c r="N65" s="97"/>
    </row>
    <row r="66" spans="1:14" ht="15.95" customHeight="1" x14ac:dyDescent="0.2">
      <c r="A66" s="96" t="s">
        <v>57</v>
      </c>
      <c r="B66" s="186">
        <v>6441</v>
      </c>
      <c r="C66" s="187">
        <v>3163</v>
      </c>
      <c r="D66" s="187">
        <v>206</v>
      </c>
      <c r="E66" s="187">
        <v>47</v>
      </c>
      <c r="F66" s="187">
        <v>58</v>
      </c>
      <c r="G66" s="187">
        <v>12</v>
      </c>
      <c r="H66" s="187">
        <v>46</v>
      </c>
      <c r="I66" s="187">
        <v>0</v>
      </c>
      <c r="J66" s="187">
        <v>215</v>
      </c>
      <c r="K66" s="187">
        <v>34</v>
      </c>
      <c r="L66" s="107">
        <v>181</v>
      </c>
      <c r="M66" s="97"/>
      <c r="N66" s="97"/>
    </row>
    <row r="67" spans="1:14" ht="15.95" customHeight="1" x14ac:dyDescent="0.2">
      <c r="A67" s="96" t="s">
        <v>58</v>
      </c>
      <c r="B67" s="186">
        <v>14113</v>
      </c>
      <c r="C67" s="187">
        <v>6599</v>
      </c>
      <c r="D67" s="187">
        <v>334</v>
      </c>
      <c r="E67" s="187">
        <v>24</v>
      </c>
      <c r="F67" s="187">
        <v>291</v>
      </c>
      <c r="G67" s="187">
        <v>163</v>
      </c>
      <c r="H67" s="187">
        <v>125</v>
      </c>
      <c r="I67" s="187">
        <v>3</v>
      </c>
      <c r="J67" s="187">
        <v>453</v>
      </c>
      <c r="K67" s="187">
        <v>52</v>
      </c>
      <c r="L67" s="107">
        <v>401</v>
      </c>
      <c r="M67" s="97"/>
      <c r="N67" s="97"/>
    </row>
    <row r="68" spans="1:14" ht="15.95" customHeight="1" x14ac:dyDescent="0.2">
      <c r="A68" s="96" t="s">
        <v>59</v>
      </c>
      <c r="B68" s="186">
        <v>5257</v>
      </c>
      <c r="C68" s="187">
        <v>2559</v>
      </c>
      <c r="D68" s="187">
        <v>275</v>
      </c>
      <c r="E68" s="187">
        <v>17</v>
      </c>
      <c r="F68" s="187">
        <v>20</v>
      </c>
      <c r="G68" s="187">
        <v>11</v>
      </c>
      <c r="H68" s="187">
        <v>8</v>
      </c>
      <c r="I68" s="187">
        <v>1</v>
      </c>
      <c r="J68" s="187">
        <v>323</v>
      </c>
      <c r="K68" s="187">
        <v>45</v>
      </c>
      <c r="L68" s="107">
        <v>278</v>
      </c>
      <c r="M68" s="97"/>
      <c r="N68" s="97"/>
    </row>
    <row r="69" spans="1:14" ht="15.95" customHeight="1" x14ac:dyDescent="0.2">
      <c r="A69" s="96" t="s">
        <v>60</v>
      </c>
      <c r="B69" s="186">
        <v>3991</v>
      </c>
      <c r="C69" s="187">
        <v>2018</v>
      </c>
      <c r="D69" s="187">
        <v>130</v>
      </c>
      <c r="E69" s="187">
        <v>60</v>
      </c>
      <c r="F69" s="187">
        <v>5</v>
      </c>
      <c r="G69" s="187">
        <v>0</v>
      </c>
      <c r="H69" s="187">
        <v>5</v>
      </c>
      <c r="I69" s="187">
        <v>0</v>
      </c>
      <c r="J69" s="187">
        <v>291</v>
      </c>
      <c r="K69" s="187">
        <v>77</v>
      </c>
      <c r="L69" s="107">
        <v>214</v>
      </c>
      <c r="M69" s="97"/>
      <c r="N69" s="97"/>
    </row>
    <row r="70" spans="1:14" ht="15.95" customHeight="1" x14ac:dyDescent="0.2">
      <c r="A70" s="96" t="s">
        <v>61</v>
      </c>
      <c r="B70" s="186">
        <v>2373</v>
      </c>
      <c r="C70" s="187">
        <v>1233</v>
      </c>
      <c r="D70" s="187">
        <v>87</v>
      </c>
      <c r="E70" s="187">
        <v>18</v>
      </c>
      <c r="F70" s="187">
        <v>12</v>
      </c>
      <c r="G70" s="187">
        <v>0</v>
      </c>
      <c r="H70" s="187">
        <v>11</v>
      </c>
      <c r="I70" s="187">
        <v>1</v>
      </c>
      <c r="J70" s="187">
        <v>161</v>
      </c>
      <c r="K70" s="187">
        <v>42</v>
      </c>
      <c r="L70" s="107">
        <v>119</v>
      </c>
      <c r="M70" s="97"/>
      <c r="N70" s="97"/>
    </row>
    <row r="71" spans="1:14" ht="15.95" customHeight="1" x14ac:dyDescent="0.2">
      <c r="A71" s="96" t="s">
        <v>62</v>
      </c>
      <c r="B71" s="188">
        <v>3498</v>
      </c>
      <c r="C71" s="189">
        <v>1869</v>
      </c>
      <c r="D71" s="189">
        <v>213</v>
      </c>
      <c r="E71" s="189">
        <v>10</v>
      </c>
      <c r="F71" s="189">
        <v>17</v>
      </c>
      <c r="G71" s="189">
        <v>1</v>
      </c>
      <c r="H71" s="189">
        <v>16</v>
      </c>
      <c r="I71" s="189">
        <v>0</v>
      </c>
      <c r="J71" s="189">
        <v>253</v>
      </c>
      <c r="K71" s="189">
        <v>51</v>
      </c>
      <c r="L71" s="108">
        <v>202</v>
      </c>
      <c r="M71" s="97"/>
      <c r="N71" s="97"/>
    </row>
    <row r="72" spans="1:14" ht="15.95" customHeight="1" x14ac:dyDescent="0.2">
      <c r="A72" s="98" t="s">
        <v>63</v>
      </c>
      <c r="B72" s="198">
        <v>63791</v>
      </c>
      <c r="C72" s="191">
        <v>31346</v>
      </c>
      <c r="D72" s="191">
        <v>1944</v>
      </c>
      <c r="E72" s="191">
        <v>445</v>
      </c>
      <c r="F72" s="191">
        <v>614</v>
      </c>
      <c r="G72" s="191">
        <v>255</v>
      </c>
      <c r="H72" s="191">
        <v>348</v>
      </c>
      <c r="I72" s="191">
        <v>11</v>
      </c>
      <c r="J72" s="191">
        <v>3350</v>
      </c>
      <c r="K72" s="191">
        <v>628</v>
      </c>
      <c r="L72" s="109">
        <v>2722</v>
      </c>
      <c r="M72" s="97"/>
      <c r="N72" s="97"/>
    </row>
    <row r="73" spans="1:14" ht="15.95" customHeight="1" x14ac:dyDescent="0.2">
      <c r="A73" s="96" t="s">
        <v>64</v>
      </c>
      <c r="B73" s="186">
        <v>8172</v>
      </c>
      <c r="C73" s="187">
        <v>3745</v>
      </c>
      <c r="D73" s="187">
        <v>366</v>
      </c>
      <c r="E73" s="187">
        <v>13</v>
      </c>
      <c r="F73" s="187">
        <v>112</v>
      </c>
      <c r="G73" s="187">
        <v>25</v>
      </c>
      <c r="H73" s="187">
        <v>86</v>
      </c>
      <c r="I73" s="187">
        <v>1</v>
      </c>
      <c r="J73" s="187">
        <v>667</v>
      </c>
      <c r="K73" s="187">
        <v>170</v>
      </c>
      <c r="L73" s="107">
        <v>497</v>
      </c>
      <c r="M73" s="97"/>
      <c r="N73" s="97"/>
    </row>
    <row r="74" spans="1:14" ht="15.95" customHeight="1" x14ac:dyDescent="0.2">
      <c r="A74" s="96" t="s">
        <v>65</v>
      </c>
      <c r="B74" s="186">
        <v>5804</v>
      </c>
      <c r="C74" s="187">
        <v>2649</v>
      </c>
      <c r="D74" s="187">
        <v>335</v>
      </c>
      <c r="E74" s="187">
        <v>54</v>
      </c>
      <c r="F74" s="187">
        <v>21</v>
      </c>
      <c r="G74" s="187">
        <v>13</v>
      </c>
      <c r="H74" s="187">
        <v>7</v>
      </c>
      <c r="I74" s="187">
        <v>1</v>
      </c>
      <c r="J74" s="187">
        <v>480</v>
      </c>
      <c r="K74" s="187">
        <v>114</v>
      </c>
      <c r="L74" s="107">
        <v>366</v>
      </c>
      <c r="M74" s="97"/>
      <c r="N74" s="97"/>
    </row>
    <row r="75" spans="1:14" ht="15.95" customHeight="1" x14ac:dyDescent="0.2">
      <c r="A75" s="96" t="s">
        <v>66</v>
      </c>
      <c r="B75" s="186">
        <v>9418</v>
      </c>
      <c r="C75" s="187">
        <v>4103</v>
      </c>
      <c r="D75" s="187">
        <v>188</v>
      </c>
      <c r="E75" s="187">
        <v>8</v>
      </c>
      <c r="F75" s="187">
        <v>170</v>
      </c>
      <c r="G75" s="187">
        <v>88</v>
      </c>
      <c r="H75" s="187">
        <v>78</v>
      </c>
      <c r="I75" s="187">
        <v>4</v>
      </c>
      <c r="J75" s="187">
        <v>480</v>
      </c>
      <c r="K75" s="187">
        <v>63</v>
      </c>
      <c r="L75" s="107">
        <v>417</v>
      </c>
      <c r="M75" s="97"/>
      <c r="N75" s="97"/>
    </row>
    <row r="76" spans="1:14" ht="15.95" customHeight="1" x14ac:dyDescent="0.2">
      <c r="A76" s="96" t="s">
        <v>67</v>
      </c>
      <c r="B76" s="186">
        <v>3083</v>
      </c>
      <c r="C76" s="187">
        <v>1478</v>
      </c>
      <c r="D76" s="187">
        <v>165</v>
      </c>
      <c r="E76" s="187">
        <v>3</v>
      </c>
      <c r="F76" s="187">
        <v>32</v>
      </c>
      <c r="G76" s="187">
        <v>0</v>
      </c>
      <c r="H76" s="187">
        <v>32</v>
      </c>
      <c r="I76" s="187">
        <v>0</v>
      </c>
      <c r="J76" s="187">
        <v>244</v>
      </c>
      <c r="K76" s="187">
        <v>60</v>
      </c>
      <c r="L76" s="107">
        <v>184</v>
      </c>
      <c r="M76" s="97"/>
      <c r="N76" s="97"/>
    </row>
    <row r="77" spans="1:14" ht="15.95" customHeight="1" x14ac:dyDescent="0.2">
      <c r="A77" s="96" t="s">
        <v>68</v>
      </c>
      <c r="B77" s="186">
        <v>1362</v>
      </c>
      <c r="C77" s="187">
        <v>594</v>
      </c>
      <c r="D77" s="187">
        <v>95</v>
      </c>
      <c r="E77" s="187">
        <v>0</v>
      </c>
      <c r="F77" s="187">
        <v>5</v>
      </c>
      <c r="G77" s="187">
        <v>0</v>
      </c>
      <c r="H77" s="187">
        <v>5</v>
      </c>
      <c r="I77" s="187">
        <v>0</v>
      </c>
      <c r="J77" s="187">
        <v>109</v>
      </c>
      <c r="K77" s="187">
        <v>25</v>
      </c>
      <c r="L77" s="107">
        <v>84</v>
      </c>
      <c r="M77" s="97"/>
      <c r="N77" s="97"/>
    </row>
    <row r="78" spans="1:14" ht="15.95" customHeight="1" x14ac:dyDescent="0.2">
      <c r="A78" s="96" t="s">
        <v>69</v>
      </c>
      <c r="B78" s="186">
        <v>7466</v>
      </c>
      <c r="C78" s="187">
        <v>3512</v>
      </c>
      <c r="D78" s="187">
        <v>243</v>
      </c>
      <c r="E78" s="187">
        <v>15</v>
      </c>
      <c r="F78" s="187">
        <v>107</v>
      </c>
      <c r="G78" s="187">
        <v>6</v>
      </c>
      <c r="H78" s="187">
        <v>99</v>
      </c>
      <c r="I78" s="187">
        <v>2</v>
      </c>
      <c r="J78" s="187">
        <v>434</v>
      </c>
      <c r="K78" s="187">
        <v>111</v>
      </c>
      <c r="L78" s="107">
        <v>323</v>
      </c>
      <c r="M78" s="97"/>
      <c r="N78" s="97"/>
    </row>
    <row r="79" spans="1:14" ht="15.95" customHeight="1" x14ac:dyDescent="0.2">
      <c r="A79" s="96" t="s">
        <v>70</v>
      </c>
      <c r="B79" s="186">
        <v>13143</v>
      </c>
      <c r="C79" s="187">
        <v>5899</v>
      </c>
      <c r="D79" s="187">
        <v>466</v>
      </c>
      <c r="E79" s="187">
        <v>40</v>
      </c>
      <c r="F79" s="187">
        <v>122</v>
      </c>
      <c r="G79" s="187">
        <v>48</v>
      </c>
      <c r="H79" s="187">
        <v>72</v>
      </c>
      <c r="I79" s="187">
        <v>2</v>
      </c>
      <c r="J79" s="187">
        <v>942</v>
      </c>
      <c r="K79" s="187">
        <v>265</v>
      </c>
      <c r="L79" s="107">
        <v>677</v>
      </c>
      <c r="M79" s="97"/>
      <c r="N79" s="97"/>
    </row>
    <row r="80" spans="1:14" ht="15.95" customHeight="1" x14ac:dyDescent="0.2">
      <c r="A80" s="96" t="s">
        <v>71</v>
      </c>
      <c r="B80" s="186">
        <v>6447</v>
      </c>
      <c r="C80" s="187">
        <v>3065</v>
      </c>
      <c r="D80" s="187">
        <v>217</v>
      </c>
      <c r="E80" s="187">
        <v>9</v>
      </c>
      <c r="F80" s="187">
        <v>106</v>
      </c>
      <c r="G80" s="187">
        <v>41</v>
      </c>
      <c r="H80" s="187">
        <v>63</v>
      </c>
      <c r="I80" s="187">
        <v>2</v>
      </c>
      <c r="J80" s="187">
        <v>439</v>
      </c>
      <c r="K80" s="187">
        <v>84</v>
      </c>
      <c r="L80" s="107">
        <v>355</v>
      </c>
      <c r="M80" s="97"/>
      <c r="N80" s="97"/>
    </row>
    <row r="81" spans="1:14" ht="15.95" customHeight="1" x14ac:dyDescent="0.2">
      <c r="A81" s="96" t="s">
        <v>72</v>
      </c>
      <c r="B81" s="186">
        <v>3937</v>
      </c>
      <c r="C81" s="187">
        <v>1883</v>
      </c>
      <c r="D81" s="187">
        <v>164</v>
      </c>
      <c r="E81" s="187">
        <v>67</v>
      </c>
      <c r="F81" s="187">
        <v>12</v>
      </c>
      <c r="G81" s="187">
        <v>3</v>
      </c>
      <c r="H81" s="187">
        <v>9</v>
      </c>
      <c r="I81" s="187">
        <v>0</v>
      </c>
      <c r="J81" s="187">
        <v>288</v>
      </c>
      <c r="K81" s="187">
        <v>82</v>
      </c>
      <c r="L81" s="107">
        <v>206</v>
      </c>
      <c r="M81" s="97"/>
      <c r="N81" s="97"/>
    </row>
    <row r="82" spans="1:14" ht="15.95" customHeight="1" x14ac:dyDescent="0.2">
      <c r="A82" s="96" t="s">
        <v>73</v>
      </c>
      <c r="B82" s="186">
        <v>3834</v>
      </c>
      <c r="C82" s="187">
        <v>1947</v>
      </c>
      <c r="D82" s="187">
        <v>201</v>
      </c>
      <c r="E82" s="187">
        <v>22</v>
      </c>
      <c r="F82" s="187">
        <v>73</v>
      </c>
      <c r="G82" s="187">
        <v>6</v>
      </c>
      <c r="H82" s="187">
        <v>61</v>
      </c>
      <c r="I82" s="187">
        <v>6</v>
      </c>
      <c r="J82" s="187">
        <v>402</v>
      </c>
      <c r="K82" s="187">
        <v>108</v>
      </c>
      <c r="L82" s="107">
        <v>294</v>
      </c>
      <c r="M82" s="97"/>
      <c r="N82" s="97"/>
    </row>
    <row r="83" spans="1:14" ht="15.95" customHeight="1" x14ac:dyDescent="0.2">
      <c r="A83" s="96" t="s">
        <v>74</v>
      </c>
      <c r="B83" s="186">
        <v>2248</v>
      </c>
      <c r="C83" s="187">
        <v>1054</v>
      </c>
      <c r="D83" s="187">
        <v>160</v>
      </c>
      <c r="E83" s="187">
        <v>4</v>
      </c>
      <c r="F83" s="187">
        <v>9</v>
      </c>
      <c r="G83" s="187">
        <v>0</v>
      </c>
      <c r="H83" s="187">
        <v>8</v>
      </c>
      <c r="I83" s="187">
        <v>1</v>
      </c>
      <c r="J83" s="187">
        <v>182</v>
      </c>
      <c r="K83" s="187">
        <v>42</v>
      </c>
      <c r="L83" s="107">
        <v>140</v>
      </c>
      <c r="M83" s="97"/>
      <c r="N83" s="97"/>
    </row>
    <row r="84" spans="1:14" ht="15.95" customHeight="1" x14ac:dyDescent="0.2">
      <c r="A84" s="96" t="s">
        <v>75</v>
      </c>
      <c r="B84" s="186">
        <v>3977</v>
      </c>
      <c r="C84" s="187">
        <v>1952</v>
      </c>
      <c r="D84" s="187">
        <v>190</v>
      </c>
      <c r="E84" s="187">
        <v>30</v>
      </c>
      <c r="F84" s="187">
        <v>18</v>
      </c>
      <c r="G84" s="187">
        <v>0</v>
      </c>
      <c r="H84" s="187">
        <v>14</v>
      </c>
      <c r="I84" s="187">
        <v>4</v>
      </c>
      <c r="J84" s="187">
        <v>288</v>
      </c>
      <c r="K84" s="187">
        <v>70</v>
      </c>
      <c r="L84" s="107">
        <v>218</v>
      </c>
      <c r="M84" s="97"/>
      <c r="N84" s="97"/>
    </row>
    <row r="85" spans="1:14" ht="15.95" customHeight="1" x14ac:dyDescent="0.2">
      <c r="A85" s="96" t="s">
        <v>76</v>
      </c>
      <c r="B85" s="188">
        <v>9636</v>
      </c>
      <c r="C85" s="189">
        <v>4507</v>
      </c>
      <c r="D85" s="189">
        <v>421</v>
      </c>
      <c r="E85" s="189">
        <v>14</v>
      </c>
      <c r="F85" s="189">
        <v>196</v>
      </c>
      <c r="G85" s="189">
        <v>113</v>
      </c>
      <c r="H85" s="189">
        <v>77</v>
      </c>
      <c r="I85" s="189">
        <v>6</v>
      </c>
      <c r="J85" s="189">
        <v>564</v>
      </c>
      <c r="K85" s="189">
        <v>127</v>
      </c>
      <c r="L85" s="108">
        <v>437</v>
      </c>
      <c r="M85" s="97"/>
      <c r="N85" s="97"/>
    </row>
    <row r="86" spans="1:14" ht="15.95" customHeight="1" x14ac:dyDescent="0.2">
      <c r="A86" s="98" t="s">
        <v>77</v>
      </c>
      <c r="B86" s="198">
        <v>78527</v>
      </c>
      <c r="C86" s="191">
        <v>36388</v>
      </c>
      <c r="D86" s="191">
        <v>3211</v>
      </c>
      <c r="E86" s="191">
        <v>279</v>
      </c>
      <c r="F86" s="191">
        <v>983</v>
      </c>
      <c r="G86" s="191">
        <v>343</v>
      </c>
      <c r="H86" s="191">
        <v>611</v>
      </c>
      <c r="I86" s="191">
        <v>29</v>
      </c>
      <c r="J86" s="191">
        <v>5519</v>
      </c>
      <c r="K86" s="191">
        <v>1321</v>
      </c>
      <c r="L86" s="109">
        <v>4198</v>
      </c>
      <c r="M86" s="97"/>
      <c r="N86" s="97"/>
    </row>
    <row r="87" spans="1:14" ht="15.95" customHeight="1" x14ac:dyDescent="0.2">
      <c r="A87" s="96" t="s">
        <v>78</v>
      </c>
      <c r="B87" s="186">
        <v>3146</v>
      </c>
      <c r="C87" s="187">
        <v>1430</v>
      </c>
      <c r="D87" s="187">
        <v>96</v>
      </c>
      <c r="E87" s="187">
        <v>9</v>
      </c>
      <c r="F87" s="187">
        <v>39</v>
      </c>
      <c r="G87" s="187">
        <v>10</v>
      </c>
      <c r="H87" s="187">
        <v>23</v>
      </c>
      <c r="I87" s="187">
        <v>6</v>
      </c>
      <c r="J87" s="187">
        <v>169</v>
      </c>
      <c r="K87" s="187">
        <v>36</v>
      </c>
      <c r="L87" s="107">
        <v>133</v>
      </c>
      <c r="M87" s="97"/>
      <c r="N87" s="97"/>
    </row>
    <row r="88" spans="1:14" ht="15.95" customHeight="1" x14ac:dyDescent="0.2">
      <c r="A88" s="96" t="s">
        <v>79</v>
      </c>
      <c r="B88" s="186">
        <v>3485</v>
      </c>
      <c r="C88" s="187">
        <v>1799</v>
      </c>
      <c r="D88" s="187">
        <v>82</v>
      </c>
      <c r="E88" s="187">
        <v>15</v>
      </c>
      <c r="F88" s="187">
        <v>5</v>
      </c>
      <c r="G88" s="187">
        <v>0</v>
      </c>
      <c r="H88" s="187">
        <v>5</v>
      </c>
      <c r="I88" s="187">
        <v>0</v>
      </c>
      <c r="J88" s="187">
        <v>316</v>
      </c>
      <c r="K88" s="187">
        <v>132</v>
      </c>
      <c r="L88" s="107">
        <v>184</v>
      </c>
      <c r="M88" s="97"/>
      <c r="N88" s="97"/>
    </row>
    <row r="89" spans="1:14" ht="15.95" customHeight="1" x14ac:dyDescent="0.2">
      <c r="A89" s="96" t="s">
        <v>80</v>
      </c>
      <c r="B89" s="186">
        <v>3919</v>
      </c>
      <c r="C89" s="187">
        <v>2104</v>
      </c>
      <c r="D89" s="187">
        <v>113</v>
      </c>
      <c r="E89" s="187">
        <v>15</v>
      </c>
      <c r="F89" s="187">
        <v>20</v>
      </c>
      <c r="G89" s="187">
        <v>5</v>
      </c>
      <c r="H89" s="187">
        <v>14</v>
      </c>
      <c r="I89" s="187">
        <v>1</v>
      </c>
      <c r="J89" s="187">
        <v>315</v>
      </c>
      <c r="K89" s="187">
        <v>120</v>
      </c>
      <c r="L89" s="107">
        <v>195</v>
      </c>
      <c r="M89" s="97"/>
      <c r="N89" s="97"/>
    </row>
    <row r="90" spans="1:14" ht="15.95" customHeight="1" x14ac:dyDescent="0.2">
      <c r="A90" s="96" t="s">
        <v>81</v>
      </c>
      <c r="B90" s="186">
        <v>1509</v>
      </c>
      <c r="C90" s="187">
        <v>810</v>
      </c>
      <c r="D90" s="187">
        <v>50</v>
      </c>
      <c r="E90" s="187">
        <v>13</v>
      </c>
      <c r="F90" s="187">
        <v>1</v>
      </c>
      <c r="G90" s="187">
        <v>1</v>
      </c>
      <c r="H90" s="187">
        <v>0</v>
      </c>
      <c r="I90" s="187">
        <v>0</v>
      </c>
      <c r="J90" s="187">
        <v>96</v>
      </c>
      <c r="K90" s="187">
        <v>31</v>
      </c>
      <c r="L90" s="107">
        <v>65</v>
      </c>
      <c r="M90" s="97"/>
      <c r="N90" s="97"/>
    </row>
    <row r="91" spans="1:14" ht="15.95" customHeight="1" x14ac:dyDescent="0.2">
      <c r="A91" s="96" t="s">
        <v>82</v>
      </c>
      <c r="B91" s="186">
        <v>2699</v>
      </c>
      <c r="C91" s="187">
        <v>1318</v>
      </c>
      <c r="D91" s="187">
        <v>128</v>
      </c>
      <c r="E91" s="187">
        <v>12</v>
      </c>
      <c r="F91" s="187">
        <v>3</v>
      </c>
      <c r="G91" s="187">
        <v>1</v>
      </c>
      <c r="H91" s="187">
        <v>1</v>
      </c>
      <c r="I91" s="187">
        <v>1</v>
      </c>
      <c r="J91" s="187">
        <v>241</v>
      </c>
      <c r="K91" s="187">
        <v>74</v>
      </c>
      <c r="L91" s="107">
        <v>167</v>
      </c>
      <c r="M91" s="97"/>
      <c r="N91" s="97"/>
    </row>
    <row r="92" spans="1:14" ht="15.95" customHeight="1" x14ac:dyDescent="0.2">
      <c r="A92" s="96" t="s">
        <v>83</v>
      </c>
      <c r="B92" s="186">
        <v>11599</v>
      </c>
      <c r="C92" s="187">
        <v>5629</v>
      </c>
      <c r="D92" s="187">
        <v>204</v>
      </c>
      <c r="E92" s="187">
        <v>59</v>
      </c>
      <c r="F92" s="187">
        <v>81</v>
      </c>
      <c r="G92" s="187">
        <v>1</v>
      </c>
      <c r="H92" s="187">
        <v>66</v>
      </c>
      <c r="I92" s="187">
        <v>14</v>
      </c>
      <c r="J92" s="187">
        <v>672</v>
      </c>
      <c r="K92" s="187">
        <v>136</v>
      </c>
      <c r="L92" s="107">
        <v>536</v>
      </c>
      <c r="M92" s="97"/>
      <c r="N92" s="97"/>
    </row>
    <row r="93" spans="1:14" ht="15.95" customHeight="1" x14ac:dyDescent="0.2">
      <c r="A93" s="96" t="s">
        <v>84</v>
      </c>
      <c r="B93" s="186">
        <v>9486</v>
      </c>
      <c r="C93" s="187">
        <v>4703</v>
      </c>
      <c r="D93" s="187">
        <v>483</v>
      </c>
      <c r="E93" s="187">
        <v>26</v>
      </c>
      <c r="F93" s="187">
        <v>46</v>
      </c>
      <c r="G93" s="187">
        <v>27</v>
      </c>
      <c r="H93" s="187">
        <v>19</v>
      </c>
      <c r="I93" s="187">
        <v>0</v>
      </c>
      <c r="J93" s="187">
        <v>499</v>
      </c>
      <c r="K93" s="187">
        <v>132</v>
      </c>
      <c r="L93" s="107">
        <v>367</v>
      </c>
      <c r="M93" s="97"/>
      <c r="N93" s="97"/>
    </row>
    <row r="94" spans="1:14" ht="15.95" customHeight="1" x14ac:dyDescent="0.2">
      <c r="A94" s="96" t="s">
        <v>85</v>
      </c>
      <c r="B94" s="186">
        <v>8612</v>
      </c>
      <c r="C94" s="187">
        <v>3994</v>
      </c>
      <c r="D94" s="187">
        <v>136</v>
      </c>
      <c r="E94" s="187">
        <v>11</v>
      </c>
      <c r="F94" s="187">
        <v>33</v>
      </c>
      <c r="G94" s="187">
        <v>3</v>
      </c>
      <c r="H94" s="187">
        <v>28</v>
      </c>
      <c r="I94" s="187">
        <v>2</v>
      </c>
      <c r="J94" s="187">
        <v>431</v>
      </c>
      <c r="K94" s="187">
        <v>87</v>
      </c>
      <c r="L94" s="107">
        <v>344</v>
      </c>
      <c r="M94" s="97"/>
      <c r="N94" s="97"/>
    </row>
    <row r="95" spans="1:14" ht="15.95" customHeight="1" x14ac:dyDescent="0.2">
      <c r="A95" s="96" t="s">
        <v>86</v>
      </c>
      <c r="B95" s="186">
        <v>2504</v>
      </c>
      <c r="C95" s="187">
        <v>1115</v>
      </c>
      <c r="D95" s="187">
        <v>86</v>
      </c>
      <c r="E95" s="187">
        <v>10</v>
      </c>
      <c r="F95" s="187">
        <v>5</v>
      </c>
      <c r="G95" s="187">
        <v>0</v>
      </c>
      <c r="H95" s="187">
        <v>5</v>
      </c>
      <c r="I95" s="187">
        <v>0</v>
      </c>
      <c r="J95" s="187">
        <v>153</v>
      </c>
      <c r="K95" s="187">
        <v>39</v>
      </c>
      <c r="L95" s="107">
        <v>114</v>
      </c>
      <c r="M95" s="97"/>
      <c r="N95" s="97"/>
    </row>
    <row r="96" spans="1:14" ht="15.95" customHeight="1" x14ac:dyDescent="0.2">
      <c r="A96" s="96" t="s">
        <v>87</v>
      </c>
      <c r="B96" s="186">
        <v>8157</v>
      </c>
      <c r="C96" s="187">
        <v>3823</v>
      </c>
      <c r="D96" s="187">
        <v>259</v>
      </c>
      <c r="E96" s="187">
        <v>16</v>
      </c>
      <c r="F96" s="187">
        <v>84</v>
      </c>
      <c r="G96" s="187">
        <v>16</v>
      </c>
      <c r="H96" s="187">
        <v>64</v>
      </c>
      <c r="I96" s="187">
        <v>4</v>
      </c>
      <c r="J96" s="187">
        <v>518</v>
      </c>
      <c r="K96" s="187">
        <v>142</v>
      </c>
      <c r="L96" s="107">
        <v>376</v>
      </c>
      <c r="M96" s="97"/>
      <c r="N96" s="97"/>
    </row>
    <row r="97" spans="1:14" ht="15.95" customHeight="1" x14ac:dyDescent="0.2">
      <c r="A97" s="96" t="s">
        <v>88</v>
      </c>
      <c r="B97" s="188">
        <v>12078</v>
      </c>
      <c r="C97" s="189">
        <v>5798</v>
      </c>
      <c r="D97" s="189">
        <v>361</v>
      </c>
      <c r="E97" s="189">
        <v>63</v>
      </c>
      <c r="F97" s="189">
        <v>39</v>
      </c>
      <c r="G97" s="189">
        <v>4</v>
      </c>
      <c r="H97" s="189">
        <v>31</v>
      </c>
      <c r="I97" s="189">
        <v>4</v>
      </c>
      <c r="J97" s="189">
        <v>571</v>
      </c>
      <c r="K97" s="189">
        <v>105</v>
      </c>
      <c r="L97" s="108">
        <v>466</v>
      </c>
      <c r="M97" s="97"/>
      <c r="N97" s="97"/>
    </row>
    <row r="98" spans="1:14" ht="15.95" customHeight="1" x14ac:dyDescent="0.2">
      <c r="A98" s="98" t="s">
        <v>89</v>
      </c>
      <c r="B98" s="198">
        <v>67194</v>
      </c>
      <c r="C98" s="191">
        <v>32523</v>
      </c>
      <c r="D98" s="191">
        <v>1998</v>
      </c>
      <c r="E98" s="191">
        <v>249</v>
      </c>
      <c r="F98" s="191">
        <v>356</v>
      </c>
      <c r="G98" s="191">
        <v>68</v>
      </c>
      <c r="H98" s="191">
        <v>256</v>
      </c>
      <c r="I98" s="191">
        <v>32</v>
      </c>
      <c r="J98" s="191">
        <v>3981</v>
      </c>
      <c r="K98" s="191">
        <v>1034</v>
      </c>
      <c r="L98" s="109">
        <v>2947</v>
      </c>
      <c r="M98" s="97"/>
      <c r="N98" s="97"/>
    </row>
    <row r="99" spans="1:14" ht="15.95" customHeight="1" thickBot="1" x14ac:dyDescent="0.25">
      <c r="A99" s="35" t="s">
        <v>90</v>
      </c>
      <c r="B99" s="199">
        <v>373754</v>
      </c>
      <c r="C99" s="199">
        <v>183706</v>
      </c>
      <c r="D99" s="199">
        <v>13078</v>
      </c>
      <c r="E99" s="199">
        <v>1787</v>
      </c>
      <c r="F99" s="199">
        <v>2602</v>
      </c>
      <c r="G99" s="199">
        <v>795</v>
      </c>
      <c r="H99" s="199">
        <v>1702</v>
      </c>
      <c r="I99" s="199">
        <v>105</v>
      </c>
      <c r="J99" s="199">
        <v>26417</v>
      </c>
      <c r="K99" s="199">
        <v>6352</v>
      </c>
      <c r="L99" s="199">
        <v>20065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 x14ac:dyDescent="0.2">
      <c r="A101" s="373" t="s">
        <v>396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 x14ac:dyDescent="0.2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 x14ac:dyDescent="0.2">
      <c r="A1" s="9" t="s">
        <v>470</v>
      </c>
      <c r="D1" s="16"/>
      <c r="E1" s="16"/>
    </row>
    <row r="2" spans="1:14" s="17" customFormat="1" ht="11.25" x14ac:dyDescent="0.2">
      <c r="A2" s="12"/>
      <c r="D2" s="18"/>
      <c r="E2" s="18"/>
    </row>
    <row r="3" spans="1:14" s="15" customFormat="1" ht="18.75" x14ac:dyDescent="0.2">
      <c r="A3" s="10" t="s">
        <v>186</v>
      </c>
      <c r="D3" s="16"/>
      <c r="E3" s="16"/>
    </row>
    <row r="4" spans="1:14" s="20" customFormat="1" ht="14.25" x14ac:dyDescent="0.2">
      <c r="A4" s="163"/>
      <c r="B4" s="157">
        <v>0</v>
      </c>
      <c r="C4" s="19"/>
      <c r="D4" s="19"/>
      <c r="E4" s="19"/>
      <c r="J4" s="168"/>
    </row>
    <row r="5" spans="1:14" s="15" customFormat="1" ht="15.75" x14ac:dyDescent="0.2">
      <c r="A5" s="7"/>
      <c r="D5" s="16"/>
      <c r="E5" s="16"/>
    </row>
    <row r="6" spans="1:14" s="20" customFormat="1" ht="20.25" x14ac:dyDescent="0.2">
      <c r="A6" s="56" t="s">
        <v>248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s="21" customFormat="1" ht="13.5" thickBot="1" x14ac:dyDescent="0.25">
      <c r="A7" s="58" t="s">
        <v>259</v>
      </c>
      <c r="B7" s="60"/>
      <c r="C7" s="59"/>
      <c r="D7" s="59"/>
      <c r="E7" s="59"/>
      <c r="F7" s="60"/>
      <c r="G7" s="60"/>
      <c r="H7" s="60"/>
      <c r="I7" s="60"/>
      <c r="J7" s="259">
        <v>41974</v>
      </c>
      <c r="K7" s="60"/>
      <c r="L7" s="60"/>
      <c r="M7" s="60"/>
      <c r="N7" s="60"/>
    </row>
    <row r="8" spans="1:14" s="31" customFormat="1" ht="15" customHeight="1" x14ac:dyDescent="0.2">
      <c r="A8" s="92"/>
      <c r="B8" s="380" t="s">
        <v>249</v>
      </c>
      <c r="C8" s="374" t="s">
        <v>91</v>
      </c>
      <c r="D8" s="375"/>
      <c r="E8" s="375"/>
      <c r="F8" s="375"/>
      <c r="G8" s="386"/>
      <c r="H8" s="374" t="s">
        <v>250</v>
      </c>
      <c r="I8" s="375"/>
      <c r="J8" s="376"/>
      <c r="K8" s="93"/>
      <c r="L8" s="93"/>
      <c r="M8" s="93"/>
      <c r="N8" s="93"/>
    </row>
    <row r="9" spans="1:14" s="31" customFormat="1" ht="15" customHeight="1" x14ac:dyDescent="0.2">
      <c r="A9" s="94" t="s">
        <v>1</v>
      </c>
      <c r="B9" s="381"/>
      <c r="C9" s="377" t="s">
        <v>92</v>
      </c>
      <c r="D9" s="377" t="s">
        <v>225</v>
      </c>
      <c r="E9" s="377" t="s">
        <v>207</v>
      </c>
      <c r="F9" s="397" t="s">
        <v>93</v>
      </c>
      <c r="G9" s="377" t="s">
        <v>94</v>
      </c>
      <c r="H9" s="388" t="s">
        <v>251</v>
      </c>
      <c r="I9" s="391" t="s">
        <v>252</v>
      </c>
      <c r="J9" s="394" t="s">
        <v>253</v>
      </c>
      <c r="K9" s="93"/>
      <c r="L9" s="93"/>
      <c r="M9" s="93"/>
      <c r="N9" s="93"/>
    </row>
    <row r="10" spans="1:14" s="31" customFormat="1" ht="15" customHeight="1" x14ac:dyDescent="0.2">
      <c r="A10" s="94"/>
      <c r="B10" s="381"/>
      <c r="C10" s="378"/>
      <c r="D10" s="378"/>
      <c r="E10" s="378"/>
      <c r="F10" s="371"/>
      <c r="G10" s="378"/>
      <c r="H10" s="389"/>
      <c r="I10" s="392"/>
      <c r="J10" s="395"/>
      <c r="K10" s="93"/>
      <c r="L10" s="93"/>
      <c r="M10" s="93"/>
      <c r="N10" s="93"/>
    </row>
    <row r="11" spans="1:14" s="31" customFormat="1" ht="13.5" thickBot="1" x14ac:dyDescent="0.25">
      <c r="A11" s="95"/>
      <c r="B11" s="382"/>
      <c r="C11" s="379"/>
      <c r="D11" s="379"/>
      <c r="E11" s="379"/>
      <c r="F11" s="372"/>
      <c r="G11" s="379"/>
      <c r="H11" s="390"/>
      <c r="I11" s="393"/>
      <c r="J11" s="396"/>
      <c r="K11" s="93"/>
      <c r="L11" s="93"/>
      <c r="M11" s="93"/>
      <c r="N11" s="93"/>
    </row>
    <row r="12" spans="1:14" ht="15.95" customHeight="1" x14ac:dyDescent="0.2">
      <c r="A12" s="96" t="s">
        <v>3</v>
      </c>
      <c r="B12" s="183">
        <v>79</v>
      </c>
      <c r="C12" s="184">
        <v>44</v>
      </c>
      <c r="D12" s="184">
        <v>3</v>
      </c>
      <c r="E12" s="184">
        <v>0</v>
      </c>
      <c r="F12" s="184">
        <v>0</v>
      </c>
      <c r="G12" s="184">
        <v>15</v>
      </c>
      <c r="H12" s="184">
        <v>39</v>
      </c>
      <c r="I12" s="184">
        <v>30</v>
      </c>
      <c r="J12" s="185">
        <v>10</v>
      </c>
      <c r="K12" s="97"/>
      <c r="L12" s="97"/>
      <c r="M12" s="97"/>
      <c r="N12" s="97"/>
    </row>
    <row r="13" spans="1:14" ht="15.95" customHeight="1" x14ac:dyDescent="0.2">
      <c r="A13" s="96" t="s">
        <v>4</v>
      </c>
      <c r="B13" s="186">
        <v>154</v>
      </c>
      <c r="C13" s="187">
        <v>74</v>
      </c>
      <c r="D13" s="187">
        <v>5</v>
      </c>
      <c r="E13" s="187">
        <v>0</v>
      </c>
      <c r="F13" s="187">
        <v>0</v>
      </c>
      <c r="G13" s="187">
        <v>15</v>
      </c>
      <c r="H13" s="187">
        <v>95</v>
      </c>
      <c r="I13" s="187">
        <v>24</v>
      </c>
      <c r="J13" s="107">
        <v>35</v>
      </c>
      <c r="K13" s="97"/>
      <c r="L13" s="97"/>
      <c r="M13" s="97"/>
      <c r="N13" s="97"/>
    </row>
    <row r="14" spans="1:14" ht="15.95" customHeight="1" x14ac:dyDescent="0.2">
      <c r="A14" s="96" t="s">
        <v>5</v>
      </c>
      <c r="B14" s="186">
        <v>106</v>
      </c>
      <c r="C14" s="187">
        <v>55</v>
      </c>
      <c r="D14" s="187">
        <v>0</v>
      </c>
      <c r="E14" s="187">
        <v>0</v>
      </c>
      <c r="F14" s="187">
        <v>0</v>
      </c>
      <c r="G14" s="187">
        <v>16</v>
      </c>
      <c r="H14" s="187">
        <v>61</v>
      </c>
      <c r="I14" s="187">
        <v>31</v>
      </c>
      <c r="J14" s="107">
        <v>14</v>
      </c>
      <c r="K14" s="97"/>
      <c r="L14" s="97"/>
      <c r="M14" s="97"/>
      <c r="N14" s="97"/>
    </row>
    <row r="15" spans="1:14" ht="15.95" customHeight="1" x14ac:dyDescent="0.2">
      <c r="A15" s="96" t="s">
        <v>6</v>
      </c>
      <c r="B15" s="186">
        <v>139</v>
      </c>
      <c r="C15" s="187">
        <v>75</v>
      </c>
      <c r="D15" s="187">
        <v>5</v>
      </c>
      <c r="E15" s="187">
        <v>0</v>
      </c>
      <c r="F15" s="187">
        <v>0</v>
      </c>
      <c r="G15" s="187">
        <v>24</v>
      </c>
      <c r="H15" s="187">
        <v>112</v>
      </c>
      <c r="I15" s="187">
        <v>10</v>
      </c>
      <c r="J15" s="107">
        <v>17</v>
      </c>
      <c r="K15" s="97"/>
      <c r="L15" s="97"/>
      <c r="M15" s="97"/>
      <c r="N15" s="97"/>
    </row>
    <row r="16" spans="1:14" ht="15.95" customHeight="1" x14ac:dyDescent="0.2">
      <c r="A16" s="96" t="s">
        <v>7</v>
      </c>
      <c r="B16" s="186">
        <v>269</v>
      </c>
      <c r="C16" s="187">
        <v>131</v>
      </c>
      <c r="D16" s="187">
        <v>6</v>
      </c>
      <c r="E16" s="187">
        <v>2</v>
      </c>
      <c r="F16" s="187">
        <v>0</v>
      </c>
      <c r="G16" s="187">
        <v>22</v>
      </c>
      <c r="H16" s="187">
        <v>163</v>
      </c>
      <c r="I16" s="187">
        <v>43</v>
      </c>
      <c r="J16" s="107">
        <v>63</v>
      </c>
      <c r="K16" s="97"/>
      <c r="L16" s="97"/>
      <c r="M16" s="97"/>
      <c r="N16" s="97"/>
    </row>
    <row r="17" spans="1:14" ht="15.95" customHeight="1" x14ac:dyDescent="0.2">
      <c r="A17" s="96" t="s">
        <v>8</v>
      </c>
      <c r="B17" s="186">
        <v>158</v>
      </c>
      <c r="C17" s="187">
        <v>75</v>
      </c>
      <c r="D17" s="187">
        <v>6</v>
      </c>
      <c r="E17" s="187">
        <v>0</v>
      </c>
      <c r="F17" s="187">
        <v>0</v>
      </c>
      <c r="G17" s="187">
        <v>19</v>
      </c>
      <c r="H17" s="187">
        <v>108</v>
      </c>
      <c r="I17" s="187">
        <v>25</v>
      </c>
      <c r="J17" s="107">
        <v>25</v>
      </c>
      <c r="K17" s="97"/>
      <c r="L17" s="97"/>
      <c r="M17" s="97"/>
      <c r="N17" s="97"/>
    </row>
    <row r="18" spans="1:14" ht="15.95" customHeight="1" x14ac:dyDescent="0.2">
      <c r="A18" s="96" t="s">
        <v>9</v>
      </c>
      <c r="B18" s="186">
        <v>161</v>
      </c>
      <c r="C18" s="187">
        <v>83</v>
      </c>
      <c r="D18" s="187">
        <v>4</v>
      </c>
      <c r="E18" s="187">
        <v>0</v>
      </c>
      <c r="F18" s="187">
        <v>1</v>
      </c>
      <c r="G18" s="187">
        <v>27</v>
      </c>
      <c r="H18" s="187">
        <v>118</v>
      </c>
      <c r="I18" s="187">
        <v>18</v>
      </c>
      <c r="J18" s="107">
        <v>25</v>
      </c>
      <c r="K18" s="97"/>
      <c r="L18" s="97"/>
      <c r="M18" s="97"/>
      <c r="N18" s="97"/>
    </row>
    <row r="19" spans="1:14" ht="15.95" customHeight="1" x14ac:dyDescent="0.2">
      <c r="A19" s="96" t="s">
        <v>10</v>
      </c>
      <c r="B19" s="188">
        <v>133</v>
      </c>
      <c r="C19" s="189">
        <v>73</v>
      </c>
      <c r="D19" s="189">
        <v>3</v>
      </c>
      <c r="E19" s="189">
        <v>0</v>
      </c>
      <c r="F19" s="189">
        <v>0</v>
      </c>
      <c r="G19" s="189">
        <v>19</v>
      </c>
      <c r="H19" s="189">
        <v>98</v>
      </c>
      <c r="I19" s="189">
        <v>13</v>
      </c>
      <c r="J19" s="108">
        <v>22</v>
      </c>
      <c r="K19" s="97"/>
      <c r="L19" s="97"/>
      <c r="M19" s="97"/>
      <c r="N19" s="97"/>
    </row>
    <row r="20" spans="1:14" ht="15.95" customHeight="1" x14ac:dyDescent="0.2">
      <c r="A20" s="98" t="s">
        <v>11</v>
      </c>
      <c r="B20" s="190">
        <v>1199</v>
      </c>
      <c r="C20" s="191">
        <v>610</v>
      </c>
      <c r="D20" s="191">
        <v>32</v>
      </c>
      <c r="E20" s="191">
        <v>2</v>
      </c>
      <c r="F20" s="191">
        <v>1</v>
      </c>
      <c r="G20" s="191">
        <v>157</v>
      </c>
      <c r="H20" s="191">
        <v>794</v>
      </c>
      <c r="I20" s="191">
        <v>194</v>
      </c>
      <c r="J20" s="109">
        <v>211</v>
      </c>
      <c r="K20" s="97"/>
      <c r="L20" s="97"/>
      <c r="M20" s="97"/>
      <c r="N20" s="97"/>
    </row>
    <row r="21" spans="1:14" ht="15.95" customHeight="1" x14ac:dyDescent="0.2">
      <c r="A21" s="96" t="s">
        <v>12</v>
      </c>
      <c r="B21" s="192">
        <v>338</v>
      </c>
      <c r="C21" s="187">
        <v>165</v>
      </c>
      <c r="D21" s="187">
        <v>14</v>
      </c>
      <c r="E21" s="187">
        <v>0</v>
      </c>
      <c r="F21" s="187">
        <v>2</v>
      </c>
      <c r="G21" s="187">
        <v>50</v>
      </c>
      <c r="H21" s="187">
        <v>197</v>
      </c>
      <c r="I21" s="187">
        <v>79</v>
      </c>
      <c r="J21" s="107">
        <v>62</v>
      </c>
      <c r="K21" s="97"/>
      <c r="L21" s="97"/>
      <c r="M21" s="97"/>
      <c r="N21" s="97"/>
    </row>
    <row r="22" spans="1:14" ht="15.95" customHeight="1" x14ac:dyDescent="0.2">
      <c r="A22" s="96" t="s">
        <v>13</v>
      </c>
      <c r="B22" s="186">
        <v>199</v>
      </c>
      <c r="C22" s="187">
        <v>113</v>
      </c>
      <c r="D22" s="187">
        <v>9</v>
      </c>
      <c r="E22" s="187">
        <v>1</v>
      </c>
      <c r="F22" s="187">
        <v>1</v>
      </c>
      <c r="G22" s="187">
        <v>27</v>
      </c>
      <c r="H22" s="187">
        <v>108</v>
      </c>
      <c r="I22" s="187">
        <v>24</v>
      </c>
      <c r="J22" s="107">
        <v>67</v>
      </c>
      <c r="K22" s="97"/>
      <c r="L22" s="97"/>
      <c r="M22" s="97"/>
      <c r="N22" s="97"/>
    </row>
    <row r="23" spans="1:14" ht="15.95" customHeight="1" x14ac:dyDescent="0.2">
      <c r="A23" s="96" t="s">
        <v>14</v>
      </c>
      <c r="B23" s="186">
        <v>89</v>
      </c>
      <c r="C23" s="187">
        <v>41</v>
      </c>
      <c r="D23" s="187">
        <v>0</v>
      </c>
      <c r="E23" s="187">
        <v>1</v>
      </c>
      <c r="F23" s="187">
        <v>0</v>
      </c>
      <c r="G23" s="187">
        <v>11</v>
      </c>
      <c r="H23" s="187">
        <v>48</v>
      </c>
      <c r="I23" s="187">
        <v>15</v>
      </c>
      <c r="J23" s="107">
        <v>26</v>
      </c>
      <c r="K23" s="97"/>
      <c r="L23" s="97"/>
      <c r="M23" s="97"/>
      <c r="N23" s="97"/>
    </row>
    <row r="24" spans="1:14" ht="15.95" customHeight="1" x14ac:dyDescent="0.2">
      <c r="A24" s="96" t="s">
        <v>15</v>
      </c>
      <c r="B24" s="186">
        <v>185</v>
      </c>
      <c r="C24" s="187">
        <v>93</v>
      </c>
      <c r="D24" s="187">
        <v>12</v>
      </c>
      <c r="E24" s="187">
        <v>2</v>
      </c>
      <c r="F24" s="187">
        <v>0</v>
      </c>
      <c r="G24" s="187">
        <v>13</v>
      </c>
      <c r="H24" s="187">
        <v>108</v>
      </c>
      <c r="I24" s="187">
        <v>16</v>
      </c>
      <c r="J24" s="107">
        <v>61</v>
      </c>
      <c r="K24" s="97"/>
      <c r="L24" s="97"/>
      <c r="M24" s="97"/>
      <c r="N24" s="97"/>
    </row>
    <row r="25" spans="1:14" ht="15.95" customHeight="1" x14ac:dyDescent="0.2">
      <c r="A25" s="96" t="s">
        <v>16</v>
      </c>
      <c r="B25" s="186">
        <v>152</v>
      </c>
      <c r="C25" s="187">
        <v>71</v>
      </c>
      <c r="D25" s="187">
        <v>6</v>
      </c>
      <c r="E25" s="187">
        <v>2</v>
      </c>
      <c r="F25" s="187">
        <v>1</v>
      </c>
      <c r="G25" s="187">
        <v>19</v>
      </c>
      <c r="H25" s="187">
        <v>105</v>
      </c>
      <c r="I25" s="187">
        <v>24</v>
      </c>
      <c r="J25" s="107">
        <v>23</v>
      </c>
      <c r="K25" s="97"/>
      <c r="L25" s="97"/>
      <c r="M25" s="97"/>
      <c r="N25" s="97"/>
    </row>
    <row r="26" spans="1:14" ht="15.95" customHeight="1" x14ac:dyDescent="0.2">
      <c r="A26" s="96" t="s">
        <v>17</v>
      </c>
      <c r="B26" s="186">
        <v>89</v>
      </c>
      <c r="C26" s="187">
        <v>46</v>
      </c>
      <c r="D26" s="187">
        <v>4</v>
      </c>
      <c r="E26" s="187">
        <v>0</v>
      </c>
      <c r="F26" s="187">
        <v>0</v>
      </c>
      <c r="G26" s="187">
        <v>11</v>
      </c>
      <c r="H26" s="187">
        <v>56</v>
      </c>
      <c r="I26" s="187">
        <v>13</v>
      </c>
      <c r="J26" s="107">
        <v>20</v>
      </c>
      <c r="K26" s="97"/>
      <c r="L26" s="97"/>
      <c r="M26" s="97"/>
      <c r="N26" s="97"/>
    </row>
    <row r="27" spans="1:14" ht="15.95" customHeight="1" x14ac:dyDescent="0.2">
      <c r="A27" s="99" t="s">
        <v>18</v>
      </c>
      <c r="B27" s="188">
        <v>348</v>
      </c>
      <c r="C27" s="189">
        <v>188</v>
      </c>
      <c r="D27" s="189">
        <v>18</v>
      </c>
      <c r="E27" s="189">
        <v>0</v>
      </c>
      <c r="F27" s="189">
        <v>3</v>
      </c>
      <c r="G27" s="189">
        <v>53</v>
      </c>
      <c r="H27" s="189">
        <v>201</v>
      </c>
      <c r="I27" s="189">
        <v>78</v>
      </c>
      <c r="J27" s="108">
        <v>69</v>
      </c>
      <c r="K27" s="97"/>
      <c r="L27" s="97"/>
      <c r="M27" s="97"/>
      <c r="N27" s="97"/>
    </row>
    <row r="28" spans="1:14" ht="15.95" customHeight="1" x14ac:dyDescent="0.2">
      <c r="A28" s="100" t="s">
        <v>19</v>
      </c>
      <c r="B28" s="190">
        <v>1400</v>
      </c>
      <c r="C28" s="191">
        <v>717</v>
      </c>
      <c r="D28" s="191">
        <v>63</v>
      </c>
      <c r="E28" s="191">
        <v>6</v>
      </c>
      <c r="F28" s="191">
        <v>7</v>
      </c>
      <c r="G28" s="191">
        <v>184</v>
      </c>
      <c r="H28" s="191">
        <v>823</v>
      </c>
      <c r="I28" s="191">
        <v>249</v>
      </c>
      <c r="J28" s="109">
        <v>328</v>
      </c>
      <c r="K28" s="97"/>
      <c r="L28" s="97"/>
      <c r="M28" s="97"/>
      <c r="N28" s="97"/>
    </row>
    <row r="29" spans="1:14" ht="15.95" customHeight="1" x14ac:dyDescent="0.2">
      <c r="A29" s="96" t="s">
        <v>20</v>
      </c>
      <c r="B29" s="192">
        <v>96</v>
      </c>
      <c r="C29" s="187">
        <v>45</v>
      </c>
      <c r="D29" s="187">
        <v>6</v>
      </c>
      <c r="E29" s="187">
        <v>1</v>
      </c>
      <c r="F29" s="187">
        <v>0</v>
      </c>
      <c r="G29" s="187">
        <v>12</v>
      </c>
      <c r="H29" s="187">
        <v>59</v>
      </c>
      <c r="I29" s="187">
        <v>4</v>
      </c>
      <c r="J29" s="107">
        <v>33</v>
      </c>
      <c r="K29" s="97"/>
      <c r="L29" s="97"/>
      <c r="M29" s="97"/>
      <c r="N29" s="97"/>
    </row>
    <row r="30" spans="1:14" ht="15.95" customHeight="1" x14ac:dyDescent="0.2">
      <c r="A30" s="96" t="s">
        <v>21</v>
      </c>
      <c r="B30" s="186">
        <v>176</v>
      </c>
      <c r="C30" s="187">
        <v>93</v>
      </c>
      <c r="D30" s="187">
        <v>10</v>
      </c>
      <c r="E30" s="187">
        <v>0</v>
      </c>
      <c r="F30" s="187">
        <v>1</v>
      </c>
      <c r="G30" s="187">
        <v>18</v>
      </c>
      <c r="H30" s="187">
        <v>102</v>
      </c>
      <c r="I30" s="187">
        <v>16</v>
      </c>
      <c r="J30" s="107">
        <v>58</v>
      </c>
      <c r="K30" s="97"/>
      <c r="L30" s="97"/>
      <c r="M30" s="97"/>
      <c r="N30" s="97"/>
    </row>
    <row r="31" spans="1:14" ht="15.95" customHeight="1" x14ac:dyDescent="0.2">
      <c r="A31" s="96" t="s">
        <v>22</v>
      </c>
      <c r="B31" s="186">
        <v>49</v>
      </c>
      <c r="C31" s="187">
        <v>23</v>
      </c>
      <c r="D31" s="187">
        <v>1</v>
      </c>
      <c r="E31" s="187">
        <v>0</v>
      </c>
      <c r="F31" s="187">
        <v>0</v>
      </c>
      <c r="G31" s="187">
        <v>6</v>
      </c>
      <c r="H31" s="187">
        <v>39</v>
      </c>
      <c r="I31" s="187">
        <v>6</v>
      </c>
      <c r="J31" s="107">
        <v>4</v>
      </c>
      <c r="K31" s="97"/>
      <c r="L31" s="97"/>
      <c r="M31" s="97"/>
      <c r="N31" s="97"/>
    </row>
    <row r="32" spans="1:14" ht="15.95" customHeight="1" x14ac:dyDescent="0.2">
      <c r="A32" s="96" t="s">
        <v>23</v>
      </c>
      <c r="B32" s="186">
        <v>135</v>
      </c>
      <c r="C32" s="187">
        <v>71</v>
      </c>
      <c r="D32" s="187">
        <v>4</v>
      </c>
      <c r="E32" s="187">
        <v>0</v>
      </c>
      <c r="F32" s="187">
        <v>0</v>
      </c>
      <c r="G32" s="187">
        <v>20</v>
      </c>
      <c r="H32" s="187">
        <v>82</v>
      </c>
      <c r="I32" s="187">
        <v>13</v>
      </c>
      <c r="J32" s="107">
        <v>40</v>
      </c>
      <c r="K32" s="97"/>
      <c r="L32" s="97"/>
      <c r="M32" s="97"/>
      <c r="N32" s="97"/>
    </row>
    <row r="33" spans="1:14" ht="15.95" customHeight="1" x14ac:dyDescent="0.2">
      <c r="A33" s="96" t="s">
        <v>24</v>
      </c>
      <c r="B33" s="186">
        <v>77</v>
      </c>
      <c r="C33" s="187">
        <v>34</v>
      </c>
      <c r="D33" s="187">
        <v>2</v>
      </c>
      <c r="E33" s="187">
        <v>0</v>
      </c>
      <c r="F33" s="187">
        <v>0</v>
      </c>
      <c r="G33" s="187">
        <v>10</v>
      </c>
      <c r="H33" s="187">
        <v>63</v>
      </c>
      <c r="I33" s="187">
        <v>0</v>
      </c>
      <c r="J33" s="107">
        <v>14</v>
      </c>
      <c r="K33" s="97"/>
      <c r="L33" s="97"/>
      <c r="M33" s="97"/>
      <c r="N33" s="97"/>
    </row>
    <row r="34" spans="1:14" ht="15.95" customHeight="1" x14ac:dyDescent="0.2">
      <c r="A34" s="96" t="s">
        <v>25</v>
      </c>
      <c r="B34" s="186">
        <v>169</v>
      </c>
      <c r="C34" s="187">
        <v>99</v>
      </c>
      <c r="D34" s="187">
        <v>10</v>
      </c>
      <c r="E34" s="187">
        <v>1</v>
      </c>
      <c r="F34" s="187">
        <v>0</v>
      </c>
      <c r="G34" s="187">
        <v>25</v>
      </c>
      <c r="H34" s="187">
        <v>101</v>
      </c>
      <c r="I34" s="187">
        <v>15</v>
      </c>
      <c r="J34" s="107">
        <v>53</v>
      </c>
      <c r="K34" s="97"/>
      <c r="L34" s="97"/>
      <c r="M34" s="97"/>
      <c r="N34" s="97"/>
    </row>
    <row r="35" spans="1:14" ht="15.95" customHeight="1" x14ac:dyDescent="0.2">
      <c r="A35" s="96" t="s">
        <v>26</v>
      </c>
      <c r="B35" s="186">
        <v>358</v>
      </c>
      <c r="C35" s="187">
        <v>192</v>
      </c>
      <c r="D35" s="187">
        <v>37</v>
      </c>
      <c r="E35" s="187">
        <v>1</v>
      </c>
      <c r="F35" s="187">
        <v>0</v>
      </c>
      <c r="G35" s="187">
        <v>46</v>
      </c>
      <c r="H35" s="187">
        <v>208</v>
      </c>
      <c r="I35" s="187">
        <v>18</v>
      </c>
      <c r="J35" s="107">
        <v>132</v>
      </c>
      <c r="K35" s="97"/>
      <c r="L35" s="97"/>
      <c r="M35" s="97"/>
      <c r="N35" s="97"/>
    </row>
    <row r="36" spans="1:14" ht="15.95" customHeight="1" x14ac:dyDescent="0.2">
      <c r="A36" s="96" t="s">
        <v>27</v>
      </c>
      <c r="B36" s="186">
        <v>105</v>
      </c>
      <c r="C36" s="187">
        <v>55</v>
      </c>
      <c r="D36" s="187">
        <v>8</v>
      </c>
      <c r="E36" s="187">
        <v>0</v>
      </c>
      <c r="F36" s="187">
        <v>0</v>
      </c>
      <c r="G36" s="187">
        <v>17</v>
      </c>
      <c r="H36" s="187">
        <v>73</v>
      </c>
      <c r="I36" s="187">
        <v>7</v>
      </c>
      <c r="J36" s="107">
        <v>25</v>
      </c>
      <c r="K36" s="97"/>
      <c r="L36" s="97"/>
      <c r="M36" s="97"/>
      <c r="N36" s="97"/>
    </row>
    <row r="37" spans="1:14" ht="15.95" customHeight="1" x14ac:dyDescent="0.2">
      <c r="A37" s="99" t="s">
        <v>28</v>
      </c>
      <c r="B37" s="188">
        <v>290</v>
      </c>
      <c r="C37" s="189">
        <v>154</v>
      </c>
      <c r="D37" s="189">
        <v>12</v>
      </c>
      <c r="E37" s="189">
        <v>0</v>
      </c>
      <c r="F37" s="189">
        <v>0</v>
      </c>
      <c r="G37" s="189">
        <v>50</v>
      </c>
      <c r="H37" s="189">
        <v>177</v>
      </c>
      <c r="I37" s="189">
        <v>56</v>
      </c>
      <c r="J37" s="108">
        <v>57</v>
      </c>
      <c r="K37" s="97"/>
      <c r="L37" s="97"/>
      <c r="M37" s="97"/>
      <c r="N37" s="97"/>
    </row>
    <row r="38" spans="1:14" ht="15.95" customHeight="1" x14ac:dyDescent="0.2">
      <c r="A38" s="100" t="s">
        <v>29</v>
      </c>
      <c r="B38" s="193">
        <v>1455</v>
      </c>
      <c r="C38" s="191">
        <v>766</v>
      </c>
      <c r="D38" s="191">
        <v>90</v>
      </c>
      <c r="E38" s="191">
        <v>3</v>
      </c>
      <c r="F38" s="191">
        <v>1</v>
      </c>
      <c r="G38" s="191">
        <v>204</v>
      </c>
      <c r="H38" s="191">
        <v>904</v>
      </c>
      <c r="I38" s="191">
        <v>135</v>
      </c>
      <c r="J38" s="109">
        <v>416</v>
      </c>
      <c r="K38" s="97"/>
      <c r="L38" s="97"/>
      <c r="M38" s="97"/>
      <c r="N38" s="97"/>
    </row>
    <row r="39" spans="1:14" ht="15.95" customHeight="1" x14ac:dyDescent="0.2">
      <c r="A39" s="96" t="s">
        <v>30</v>
      </c>
      <c r="B39" s="192">
        <v>296</v>
      </c>
      <c r="C39" s="187">
        <v>147</v>
      </c>
      <c r="D39" s="187">
        <v>8</v>
      </c>
      <c r="E39" s="187">
        <v>1</v>
      </c>
      <c r="F39" s="187">
        <v>0</v>
      </c>
      <c r="G39" s="187">
        <v>24</v>
      </c>
      <c r="H39" s="187">
        <v>188</v>
      </c>
      <c r="I39" s="187">
        <v>46</v>
      </c>
      <c r="J39" s="107">
        <v>62</v>
      </c>
      <c r="K39" s="97"/>
      <c r="L39" s="97"/>
      <c r="M39" s="97"/>
      <c r="N39" s="97"/>
    </row>
    <row r="40" spans="1:14" ht="15.95" customHeight="1" x14ac:dyDescent="0.2">
      <c r="A40" s="96" t="s">
        <v>31</v>
      </c>
      <c r="B40" s="186">
        <v>330</v>
      </c>
      <c r="C40" s="187">
        <v>162</v>
      </c>
      <c r="D40" s="187">
        <v>11</v>
      </c>
      <c r="E40" s="187">
        <v>2</v>
      </c>
      <c r="F40" s="187">
        <v>2</v>
      </c>
      <c r="G40" s="187">
        <v>40</v>
      </c>
      <c r="H40" s="187">
        <v>166</v>
      </c>
      <c r="I40" s="187">
        <v>68</v>
      </c>
      <c r="J40" s="107">
        <v>96</v>
      </c>
      <c r="K40" s="97"/>
      <c r="L40" s="97"/>
      <c r="M40" s="97"/>
      <c r="N40" s="97"/>
    </row>
    <row r="41" spans="1:14" ht="15.95" customHeight="1" x14ac:dyDescent="0.2">
      <c r="A41" s="96" t="s">
        <v>32</v>
      </c>
      <c r="B41" s="186">
        <v>395</v>
      </c>
      <c r="C41" s="187">
        <v>210</v>
      </c>
      <c r="D41" s="187">
        <v>11</v>
      </c>
      <c r="E41" s="187">
        <v>2</v>
      </c>
      <c r="F41" s="187">
        <v>1</v>
      </c>
      <c r="G41" s="187">
        <v>63</v>
      </c>
      <c r="H41" s="187">
        <v>221</v>
      </c>
      <c r="I41" s="187">
        <v>51</v>
      </c>
      <c r="J41" s="107">
        <v>123</v>
      </c>
      <c r="K41" s="97"/>
      <c r="L41" s="97"/>
      <c r="M41" s="97"/>
      <c r="N41" s="97"/>
    </row>
    <row r="42" spans="1:14" ht="15.95" customHeight="1" x14ac:dyDescent="0.2">
      <c r="A42" s="96" t="s">
        <v>33</v>
      </c>
      <c r="B42" s="186">
        <v>355</v>
      </c>
      <c r="C42" s="187">
        <v>181</v>
      </c>
      <c r="D42" s="187">
        <v>9</v>
      </c>
      <c r="E42" s="187">
        <v>1</v>
      </c>
      <c r="F42" s="187">
        <v>1</v>
      </c>
      <c r="G42" s="187">
        <v>46</v>
      </c>
      <c r="H42" s="187">
        <v>224</v>
      </c>
      <c r="I42" s="187">
        <v>34</v>
      </c>
      <c r="J42" s="107">
        <v>97</v>
      </c>
      <c r="K42" s="97"/>
      <c r="L42" s="97"/>
      <c r="M42" s="97"/>
      <c r="N42" s="97"/>
    </row>
    <row r="43" spans="1:14" ht="15.95" customHeight="1" x14ac:dyDescent="0.2">
      <c r="A43" s="96" t="s">
        <v>34</v>
      </c>
      <c r="B43" s="194">
        <v>155</v>
      </c>
      <c r="C43" s="195">
        <v>88</v>
      </c>
      <c r="D43" s="195">
        <v>8</v>
      </c>
      <c r="E43" s="195">
        <v>0</v>
      </c>
      <c r="F43" s="195">
        <v>2</v>
      </c>
      <c r="G43" s="195">
        <v>17</v>
      </c>
      <c r="H43" s="195">
        <v>79</v>
      </c>
      <c r="I43" s="195">
        <v>31</v>
      </c>
      <c r="J43" s="110">
        <v>45</v>
      </c>
      <c r="K43" s="97"/>
      <c r="L43" s="97"/>
      <c r="M43" s="97"/>
      <c r="N43" s="97"/>
    </row>
    <row r="44" spans="1:14" ht="15.95" customHeight="1" x14ac:dyDescent="0.2">
      <c r="A44" s="96" t="s">
        <v>35</v>
      </c>
      <c r="B44" s="186">
        <v>192</v>
      </c>
      <c r="C44" s="187">
        <v>98</v>
      </c>
      <c r="D44" s="187">
        <v>7</v>
      </c>
      <c r="E44" s="187">
        <v>1</v>
      </c>
      <c r="F44" s="187">
        <v>0</v>
      </c>
      <c r="G44" s="187">
        <v>25</v>
      </c>
      <c r="H44" s="187">
        <v>131</v>
      </c>
      <c r="I44" s="187">
        <v>7</v>
      </c>
      <c r="J44" s="107">
        <v>54</v>
      </c>
      <c r="K44" s="97"/>
      <c r="L44" s="97"/>
      <c r="M44" s="97"/>
      <c r="N44" s="97"/>
    </row>
    <row r="45" spans="1:14" ht="15.95" customHeight="1" x14ac:dyDescent="0.2">
      <c r="A45" s="99" t="s">
        <v>36</v>
      </c>
      <c r="B45" s="188">
        <v>102</v>
      </c>
      <c r="C45" s="189">
        <v>51</v>
      </c>
      <c r="D45" s="189">
        <v>3</v>
      </c>
      <c r="E45" s="189">
        <v>1</v>
      </c>
      <c r="F45" s="189">
        <v>1</v>
      </c>
      <c r="G45" s="189">
        <v>13</v>
      </c>
      <c r="H45" s="189">
        <v>50</v>
      </c>
      <c r="I45" s="189">
        <v>29</v>
      </c>
      <c r="J45" s="108">
        <v>23</v>
      </c>
      <c r="K45" s="97"/>
      <c r="L45" s="97"/>
      <c r="M45" s="97"/>
      <c r="N45" s="97"/>
    </row>
    <row r="46" spans="1:14" ht="15.95" customHeight="1" x14ac:dyDescent="0.2">
      <c r="A46" s="100" t="s">
        <v>37</v>
      </c>
      <c r="B46" s="190">
        <v>1825</v>
      </c>
      <c r="C46" s="191">
        <v>937</v>
      </c>
      <c r="D46" s="191">
        <v>57</v>
      </c>
      <c r="E46" s="191">
        <v>8</v>
      </c>
      <c r="F46" s="191">
        <v>7</v>
      </c>
      <c r="G46" s="191">
        <v>228</v>
      </c>
      <c r="H46" s="191">
        <v>1059</v>
      </c>
      <c r="I46" s="191">
        <v>266</v>
      </c>
      <c r="J46" s="109">
        <v>500</v>
      </c>
      <c r="K46" s="97"/>
      <c r="L46" s="97"/>
      <c r="M46" s="97"/>
      <c r="N46" s="97"/>
    </row>
    <row r="47" spans="1:14" ht="15.95" customHeight="1" x14ac:dyDescent="0.2">
      <c r="A47" s="96" t="s">
        <v>38</v>
      </c>
      <c r="B47" s="192">
        <v>74</v>
      </c>
      <c r="C47" s="187">
        <v>45</v>
      </c>
      <c r="D47" s="187">
        <v>4</v>
      </c>
      <c r="E47" s="187">
        <v>1</v>
      </c>
      <c r="F47" s="187">
        <v>0</v>
      </c>
      <c r="G47" s="187">
        <v>11</v>
      </c>
      <c r="H47" s="187">
        <v>55</v>
      </c>
      <c r="I47" s="187">
        <v>4</v>
      </c>
      <c r="J47" s="107">
        <v>15</v>
      </c>
      <c r="K47" s="97"/>
      <c r="L47" s="97"/>
      <c r="M47" s="97"/>
      <c r="N47" s="97"/>
    </row>
    <row r="48" spans="1:14" ht="15.95" customHeight="1" x14ac:dyDescent="0.2">
      <c r="A48" s="96" t="s">
        <v>39</v>
      </c>
      <c r="B48" s="186">
        <v>198</v>
      </c>
      <c r="C48" s="187">
        <v>132</v>
      </c>
      <c r="D48" s="187">
        <v>15</v>
      </c>
      <c r="E48" s="187">
        <v>1</v>
      </c>
      <c r="F48" s="187">
        <v>0</v>
      </c>
      <c r="G48" s="187">
        <v>34</v>
      </c>
      <c r="H48" s="187">
        <v>151</v>
      </c>
      <c r="I48" s="187">
        <v>3</v>
      </c>
      <c r="J48" s="107">
        <v>44</v>
      </c>
      <c r="K48" s="97"/>
      <c r="L48" s="97"/>
      <c r="M48" s="97"/>
      <c r="N48" s="97"/>
    </row>
    <row r="49" spans="1:14" ht="15.95" customHeight="1" x14ac:dyDescent="0.2">
      <c r="A49" s="96" t="s">
        <v>40</v>
      </c>
      <c r="B49" s="186">
        <v>156</v>
      </c>
      <c r="C49" s="187">
        <v>97</v>
      </c>
      <c r="D49" s="187">
        <v>4</v>
      </c>
      <c r="E49" s="187">
        <v>1</v>
      </c>
      <c r="F49" s="187">
        <v>0</v>
      </c>
      <c r="G49" s="187">
        <v>15</v>
      </c>
      <c r="H49" s="187">
        <v>124</v>
      </c>
      <c r="I49" s="187">
        <v>9</v>
      </c>
      <c r="J49" s="107">
        <v>23</v>
      </c>
      <c r="K49" s="97"/>
      <c r="L49" s="97"/>
      <c r="M49" s="97"/>
      <c r="N49" s="97"/>
    </row>
    <row r="50" spans="1:14" ht="15.95" customHeight="1" x14ac:dyDescent="0.2">
      <c r="A50" s="96" t="s">
        <v>41</v>
      </c>
      <c r="B50" s="186">
        <v>119</v>
      </c>
      <c r="C50" s="187">
        <v>70</v>
      </c>
      <c r="D50" s="187">
        <v>8</v>
      </c>
      <c r="E50" s="187">
        <v>0</v>
      </c>
      <c r="F50" s="187">
        <v>1</v>
      </c>
      <c r="G50" s="187">
        <v>12</v>
      </c>
      <c r="H50" s="187">
        <v>69</v>
      </c>
      <c r="I50" s="187">
        <v>11</v>
      </c>
      <c r="J50" s="107">
        <v>39</v>
      </c>
      <c r="K50" s="97"/>
      <c r="L50" s="97"/>
      <c r="M50" s="97"/>
      <c r="N50" s="97"/>
    </row>
    <row r="51" spans="1:14" ht="15.95" customHeight="1" x14ac:dyDescent="0.2">
      <c r="A51" s="96" t="s">
        <v>42</v>
      </c>
      <c r="B51" s="186">
        <v>283</v>
      </c>
      <c r="C51" s="187">
        <v>137</v>
      </c>
      <c r="D51" s="187">
        <v>9</v>
      </c>
      <c r="E51" s="187">
        <v>2</v>
      </c>
      <c r="F51" s="187">
        <v>2</v>
      </c>
      <c r="G51" s="187">
        <v>31</v>
      </c>
      <c r="H51" s="187">
        <v>223</v>
      </c>
      <c r="I51" s="187">
        <v>2</v>
      </c>
      <c r="J51" s="107">
        <v>58</v>
      </c>
      <c r="K51" s="97"/>
      <c r="L51" s="97"/>
      <c r="M51" s="97"/>
      <c r="N51" s="97"/>
    </row>
    <row r="52" spans="1:14" ht="15.95" customHeight="1" x14ac:dyDescent="0.2">
      <c r="A52" s="96" t="s">
        <v>43</v>
      </c>
      <c r="B52" s="186">
        <v>253</v>
      </c>
      <c r="C52" s="187">
        <v>128</v>
      </c>
      <c r="D52" s="187">
        <v>7</v>
      </c>
      <c r="E52" s="187">
        <v>0</v>
      </c>
      <c r="F52" s="187">
        <v>0</v>
      </c>
      <c r="G52" s="187">
        <v>34</v>
      </c>
      <c r="H52" s="187">
        <v>149</v>
      </c>
      <c r="I52" s="187">
        <v>41</v>
      </c>
      <c r="J52" s="107">
        <v>63</v>
      </c>
      <c r="K52" s="97"/>
      <c r="L52" s="97"/>
      <c r="M52" s="97"/>
      <c r="N52" s="97"/>
    </row>
    <row r="53" spans="1:14" ht="15.95" customHeight="1" x14ac:dyDescent="0.2">
      <c r="A53" s="96" t="s">
        <v>44</v>
      </c>
      <c r="B53" s="186">
        <v>182</v>
      </c>
      <c r="C53" s="187">
        <v>110</v>
      </c>
      <c r="D53" s="187">
        <v>3</v>
      </c>
      <c r="E53" s="187">
        <v>0</v>
      </c>
      <c r="F53" s="187">
        <v>1</v>
      </c>
      <c r="G53" s="187">
        <v>45</v>
      </c>
      <c r="H53" s="187">
        <v>111</v>
      </c>
      <c r="I53" s="187">
        <v>11</v>
      </c>
      <c r="J53" s="107">
        <v>60</v>
      </c>
      <c r="K53" s="97"/>
      <c r="L53" s="97"/>
      <c r="M53" s="97"/>
      <c r="N53" s="97"/>
    </row>
    <row r="54" spans="1:14" ht="15.95" customHeight="1" x14ac:dyDescent="0.2">
      <c r="A54" s="96" t="s">
        <v>45</v>
      </c>
      <c r="B54" s="186">
        <v>222</v>
      </c>
      <c r="C54" s="187">
        <v>105</v>
      </c>
      <c r="D54" s="187">
        <v>8</v>
      </c>
      <c r="E54" s="187">
        <v>0</v>
      </c>
      <c r="F54" s="187">
        <v>0</v>
      </c>
      <c r="G54" s="187">
        <v>38</v>
      </c>
      <c r="H54" s="187">
        <v>139</v>
      </c>
      <c r="I54" s="187">
        <v>43</v>
      </c>
      <c r="J54" s="107">
        <v>40</v>
      </c>
      <c r="K54" s="97"/>
      <c r="L54" s="97"/>
      <c r="M54" s="97"/>
      <c r="N54" s="97"/>
    </row>
    <row r="55" spans="1:14" s="33" customFormat="1" ht="15.95" customHeight="1" x14ac:dyDescent="0.2">
      <c r="A55" s="96" t="s">
        <v>46</v>
      </c>
      <c r="B55" s="186">
        <v>25</v>
      </c>
      <c r="C55" s="187">
        <v>16</v>
      </c>
      <c r="D55" s="187">
        <v>1</v>
      </c>
      <c r="E55" s="187">
        <v>0</v>
      </c>
      <c r="F55" s="187">
        <v>0</v>
      </c>
      <c r="G55" s="187">
        <v>2</v>
      </c>
      <c r="H55" s="187">
        <v>22</v>
      </c>
      <c r="I55" s="187">
        <v>1</v>
      </c>
      <c r="J55" s="107">
        <v>2</v>
      </c>
      <c r="K55" s="101"/>
      <c r="L55" s="101"/>
      <c r="M55" s="101"/>
      <c r="N55" s="101"/>
    </row>
    <row r="56" spans="1:14" ht="15.95" customHeight="1" x14ac:dyDescent="0.2">
      <c r="A56" s="96" t="s">
        <v>47</v>
      </c>
      <c r="B56" s="186">
        <v>109</v>
      </c>
      <c r="C56" s="187">
        <v>60</v>
      </c>
      <c r="D56" s="187">
        <v>5</v>
      </c>
      <c r="E56" s="187">
        <v>0</v>
      </c>
      <c r="F56" s="187">
        <v>0</v>
      </c>
      <c r="G56" s="187">
        <v>19</v>
      </c>
      <c r="H56" s="187">
        <v>81</v>
      </c>
      <c r="I56" s="187">
        <v>1</v>
      </c>
      <c r="J56" s="107">
        <v>27</v>
      </c>
      <c r="K56" s="97"/>
      <c r="L56" s="97"/>
      <c r="M56" s="97"/>
      <c r="N56" s="97"/>
    </row>
    <row r="57" spans="1:14" ht="15.95" customHeight="1" x14ac:dyDescent="0.2">
      <c r="A57" s="99" t="s">
        <v>48</v>
      </c>
      <c r="B57" s="188">
        <v>341</v>
      </c>
      <c r="C57" s="189">
        <v>186</v>
      </c>
      <c r="D57" s="189">
        <v>10</v>
      </c>
      <c r="E57" s="189">
        <v>1</v>
      </c>
      <c r="F57" s="189">
        <v>0</v>
      </c>
      <c r="G57" s="189">
        <v>53</v>
      </c>
      <c r="H57" s="189">
        <v>238</v>
      </c>
      <c r="I57" s="189">
        <v>36</v>
      </c>
      <c r="J57" s="108">
        <v>67</v>
      </c>
      <c r="K57" s="97"/>
      <c r="L57" s="97"/>
      <c r="M57" s="97"/>
      <c r="N57" s="97"/>
    </row>
    <row r="58" spans="1:14" ht="15.95" customHeight="1" thickBot="1" x14ac:dyDescent="0.25">
      <c r="A58" s="102" t="s">
        <v>49</v>
      </c>
      <c r="B58" s="196">
        <v>1962</v>
      </c>
      <c r="C58" s="197">
        <v>1086</v>
      </c>
      <c r="D58" s="197">
        <v>74</v>
      </c>
      <c r="E58" s="197">
        <v>6</v>
      </c>
      <c r="F58" s="197">
        <v>4</v>
      </c>
      <c r="G58" s="197">
        <v>294</v>
      </c>
      <c r="H58" s="197">
        <v>1362</v>
      </c>
      <c r="I58" s="197">
        <v>162</v>
      </c>
      <c r="J58" s="111">
        <v>438</v>
      </c>
      <c r="K58" s="97"/>
      <c r="L58" s="97"/>
      <c r="M58" s="97"/>
      <c r="N58" s="97"/>
    </row>
    <row r="59" spans="1:14" ht="15.95" customHeight="1" x14ac:dyDescent="0.2">
      <c r="A59" s="103" t="s">
        <v>50</v>
      </c>
      <c r="B59" s="186">
        <v>326</v>
      </c>
      <c r="C59" s="187">
        <v>143</v>
      </c>
      <c r="D59" s="187">
        <v>11</v>
      </c>
      <c r="E59" s="187">
        <v>1</v>
      </c>
      <c r="F59" s="187">
        <v>0</v>
      </c>
      <c r="G59" s="187">
        <v>39</v>
      </c>
      <c r="H59" s="187">
        <v>178</v>
      </c>
      <c r="I59" s="187">
        <v>90</v>
      </c>
      <c r="J59" s="107">
        <v>58</v>
      </c>
      <c r="K59" s="97"/>
      <c r="L59" s="97"/>
      <c r="M59" s="97"/>
      <c r="N59" s="97"/>
    </row>
    <row r="60" spans="1:14" ht="15.95" customHeight="1" x14ac:dyDescent="0.2">
      <c r="A60" s="96" t="s">
        <v>51</v>
      </c>
      <c r="B60" s="186">
        <v>63</v>
      </c>
      <c r="C60" s="187">
        <v>33</v>
      </c>
      <c r="D60" s="187">
        <v>6</v>
      </c>
      <c r="E60" s="187">
        <v>0</v>
      </c>
      <c r="F60" s="187">
        <v>0</v>
      </c>
      <c r="G60" s="187">
        <v>4</v>
      </c>
      <c r="H60" s="187">
        <v>37</v>
      </c>
      <c r="I60" s="187">
        <v>3</v>
      </c>
      <c r="J60" s="107">
        <v>23</v>
      </c>
      <c r="K60" s="97"/>
      <c r="L60" s="97"/>
      <c r="M60" s="97"/>
      <c r="N60" s="97"/>
    </row>
    <row r="61" spans="1:14" ht="15.95" customHeight="1" x14ac:dyDescent="0.2">
      <c r="A61" s="96" t="s">
        <v>52</v>
      </c>
      <c r="B61" s="186">
        <v>216</v>
      </c>
      <c r="C61" s="187">
        <v>108</v>
      </c>
      <c r="D61" s="187">
        <v>9</v>
      </c>
      <c r="E61" s="187">
        <v>1</v>
      </c>
      <c r="F61" s="187">
        <v>2</v>
      </c>
      <c r="G61" s="187">
        <v>20</v>
      </c>
      <c r="H61" s="187">
        <v>131</v>
      </c>
      <c r="I61" s="187">
        <v>28</v>
      </c>
      <c r="J61" s="107">
        <v>57</v>
      </c>
      <c r="K61" s="97"/>
      <c r="L61" s="97"/>
      <c r="M61" s="97"/>
      <c r="N61" s="97"/>
    </row>
    <row r="62" spans="1:14" ht="15.95" customHeight="1" x14ac:dyDescent="0.2">
      <c r="A62" s="96" t="s">
        <v>53</v>
      </c>
      <c r="B62" s="186">
        <v>120</v>
      </c>
      <c r="C62" s="187">
        <v>70</v>
      </c>
      <c r="D62" s="187">
        <v>4</v>
      </c>
      <c r="E62" s="187">
        <v>1</v>
      </c>
      <c r="F62" s="187">
        <v>0</v>
      </c>
      <c r="G62" s="187">
        <v>19</v>
      </c>
      <c r="H62" s="187">
        <v>78</v>
      </c>
      <c r="I62" s="187">
        <v>7</v>
      </c>
      <c r="J62" s="107">
        <v>35</v>
      </c>
      <c r="K62" s="97"/>
      <c r="L62" s="97"/>
      <c r="M62" s="97"/>
      <c r="N62" s="97"/>
    </row>
    <row r="63" spans="1:14" ht="15.95" customHeight="1" x14ac:dyDescent="0.2">
      <c r="A63" s="96" t="s">
        <v>54</v>
      </c>
      <c r="B63" s="186">
        <v>82</v>
      </c>
      <c r="C63" s="187">
        <v>32</v>
      </c>
      <c r="D63" s="187">
        <v>2</v>
      </c>
      <c r="E63" s="187">
        <v>0</v>
      </c>
      <c r="F63" s="187">
        <v>0</v>
      </c>
      <c r="G63" s="187">
        <v>11</v>
      </c>
      <c r="H63" s="187">
        <v>43</v>
      </c>
      <c r="I63" s="187">
        <v>11</v>
      </c>
      <c r="J63" s="107">
        <v>28</v>
      </c>
      <c r="K63" s="97"/>
      <c r="L63" s="97"/>
      <c r="M63" s="97"/>
      <c r="N63" s="97"/>
    </row>
    <row r="64" spans="1:14" ht="15.95" customHeight="1" x14ac:dyDescent="0.2">
      <c r="A64" s="96" t="s">
        <v>55</v>
      </c>
      <c r="B64" s="186">
        <v>207</v>
      </c>
      <c r="C64" s="187">
        <v>94</v>
      </c>
      <c r="D64" s="187">
        <v>9</v>
      </c>
      <c r="E64" s="187">
        <v>3</v>
      </c>
      <c r="F64" s="187">
        <v>4</v>
      </c>
      <c r="G64" s="187">
        <v>18</v>
      </c>
      <c r="H64" s="187">
        <v>97</v>
      </c>
      <c r="I64" s="187">
        <v>41</v>
      </c>
      <c r="J64" s="107">
        <v>69</v>
      </c>
      <c r="K64" s="97"/>
      <c r="L64" s="97"/>
      <c r="M64" s="97"/>
      <c r="N64" s="97"/>
    </row>
    <row r="65" spans="1:14" ht="15.95" customHeight="1" x14ac:dyDescent="0.2">
      <c r="A65" s="96" t="s">
        <v>56</v>
      </c>
      <c r="B65" s="186">
        <v>72</v>
      </c>
      <c r="C65" s="187">
        <v>41</v>
      </c>
      <c r="D65" s="187">
        <v>0</v>
      </c>
      <c r="E65" s="187">
        <v>3</v>
      </c>
      <c r="F65" s="187">
        <v>0</v>
      </c>
      <c r="G65" s="187">
        <v>10</v>
      </c>
      <c r="H65" s="187">
        <v>40</v>
      </c>
      <c r="I65" s="187">
        <v>13</v>
      </c>
      <c r="J65" s="107">
        <v>19</v>
      </c>
      <c r="K65" s="97"/>
      <c r="L65" s="97"/>
      <c r="M65" s="97"/>
      <c r="N65" s="97"/>
    </row>
    <row r="66" spans="1:14" ht="15.95" customHeight="1" x14ac:dyDescent="0.2">
      <c r="A66" s="96" t="s">
        <v>57</v>
      </c>
      <c r="B66" s="186">
        <v>127</v>
      </c>
      <c r="C66" s="187">
        <v>46</v>
      </c>
      <c r="D66" s="187">
        <v>5</v>
      </c>
      <c r="E66" s="187">
        <v>2</v>
      </c>
      <c r="F66" s="187">
        <v>1</v>
      </c>
      <c r="G66" s="187">
        <v>11</v>
      </c>
      <c r="H66" s="187">
        <v>73</v>
      </c>
      <c r="I66" s="187">
        <v>30</v>
      </c>
      <c r="J66" s="107">
        <v>24</v>
      </c>
      <c r="K66" s="97"/>
      <c r="L66" s="97"/>
      <c r="M66" s="97"/>
      <c r="N66" s="97"/>
    </row>
    <row r="67" spans="1:14" ht="15.95" customHeight="1" x14ac:dyDescent="0.2">
      <c r="A67" s="96" t="s">
        <v>58</v>
      </c>
      <c r="B67" s="186">
        <v>327</v>
      </c>
      <c r="C67" s="187">
        <v>131</v>
      </c>
      <c r="D67" s="187">
        <v>5</v>
      </c>
      <c r="E67" s="187">
        <v>1</v>
      </c>
      <c r="F67" s="187">
        <v>8</v>
      </c>
      <c r="G67" s="187">
        <v>31</v>
      </c>
      <c r="H67" s="187">
        <v>127</v>
      </c>
      <c r="I67" s="187">
        <v>99</v>
      </c>
      <c r="J67" s="107">
        <v>101</v>
      </c>
      <c r="K67" s="97"/>
      <c r="L67" s="97"/>
      <c r="M67" s="97"/>
      <c r="N67" s="97"/>
    </row>
    <row r="68" spans="1:14" ht="15.95" customHeight="1" x14ac:dyDescent="0.2">
      <c r="A68" s="96" t="s">
        <v>59</v>
      </c>
      <c r="B68" s="186">
        <v>131</v>
      </c>
      <c r="C68" s="187">
        <v>59</v>
      </c>
      <c r="D68" s="187">
        <v>14</v>
      </c>
      <c r="E68" s="187">
        <v>0</v>
      </c>
      <c r="F68" s="187">
        <v>1</v>
      </c>
      <c r="G68" s="187">
        <v>12</v>
      </c>
      <c r="H68" s="187">
        <v>80</v>
      </c>
      <c r="I68" s="187">
        <v>13</v>
      </c>
      <c r="J68" s="107">
        <v>38</v>
      </c>
      <c r="K68" s="97"/>
      <c r="L68" s="97"/>
      <c r="M68" s="97"/>
      <c r="N68" s="97"/>
    </row>
    <row r="69" spans="1:14" ht="15.95" customHeight="1" x14ac:dyDescent="0.2">
      <c r="A69" s="96" t="s">
        <v>60</v>
      </c>
      <c r="B69" s="186">
        <v>156</v>
      </c>
      <c r="C69" s="187">
        <v>78</v>
      </c>
      <c r="D69" s="187">
        <v>4</v>
      </c>
      <c r="E69" s="187">
        <v>4</v>
      </c>
      <c r="F69" s="187">
        <v>0</v>
      </c>
      <c r="G69" s="187">
        <v>19</v>
      </c>
      <c r="H69" s="187">
        <v>99</v>
      </c>
      <c r="I69" s="187">
        <v>12</v>
      </c>
      <c r="J69" s="107">
        <v>45</v>
      </c>
      <c r="K69" s="97"/>
      <c r="L69" s="97"/>
      <c r="M69" s="97"/>
      <c r="N69" s="97"/>
    </row>
    <row r="70" spans="1:14" ht="15.95" customHeight="1" x14ac:dyDescent="0.2">
      <c r="A70" s="96" t="s">
        <v>61</v>
      </c>
      <c r="B70" s="186">
        <v>90</v>
      </c>
      <c r="C70" s="187">
        <v>37</v>
      </c>
      <c r="D70" s="187">
        <v>3</v>
      </c>
      <c r="E70" s="187">
        <v>1</v>
      </c>
      <c r="F70" s="187">
        <v>1</v>
      </c>
      <c r="G70" s="187">
        <v>15</v>
      </c>
      <c r="H70" s="187">
        <v>63</v>
      </c>
      <c r="I70" s="187">
        <v>3</v>
      </c>
      <c r="J70" s="107">
        <v>24</v>
      </c>
      <c r="K70" s="97"/>
      <c r="L70" s="97"/>
      <c r="M70" s="97"/>
      <c r="N70" s="97"/>
    </row>
    <row r="71" spans="1:14" ht="15.95" customHeight="1" x14ac:dyDescent="0.2">
      <c r="A71" s="96" t="s">
        <v>62</v>
      </c>
      <c r="B71" s="188">
        <v>117</v>
      </c>
      <c r="C71" s="189">
        <v>60</v>
      </c>
      <c r="D71" s="189">
        <v>4</v>
      </c>
      <c r="E71" s="189">
        <v>0</v>
      </c>
      <c r="F71" s="189">
        <v>0</v>
      </c>
      <c r="G71" s="189">
        <v>7</v>
      </c>
      <c r="H71" s="189">
        <v>67</v>
      </c>
      <c r="I71" s="189">
        <v>19</v>
      </c>
      <c r="J71" s="108">
        <v>31</v>
      </c>
      <c r="K71" s="97"/>
      <c r="L71" s="97"/>
      <c r="M71" s="97"/>
      <c r="N71" s="97"/>
    </row>
    <row r="72" spans="1:14" ht="15.95" customHeight="1" x14ac:dyDescent="0.2">
      <c r="A72" s="98" t="s">
        <v>63</v>
      </c>
      <c r="B72" s="198">
        <v>2034</v>
      </c>
      <c r="C72" s="191">
        <v>932</v>
      </c>
      <c r="D72" s="191">
        <v>76</v>
      </c>
      <c r="E72" s="191">
        <v>17</v>
      </c>
      <c r="F72" s="191">
        <v>17</v>
      </c>
      <c r="G72" s="191">
        <v>216</v>
      </c>
      <c r="H72" s="191">
        <v>1113</v>
      </c>
      <c r="I72" s="191">
        <v>369</v>
      </c>
      <c r="J72" s="109">
        <v>552</v>
      </c>
      <c r="K72" s="97"/>
      <c r="L72" s="97"/>
      <c r="M72" s="97"/>
      <c r="N72" s="97"/>
    </row>
    <row r="73" spans="1:14" ht="15.95" customHeight="1" x14ac:dyDescent="0.2">
      <c r="A73" s="96" t="s">
        <v>64</v>
      </c>
      <c r="B73" s="186">
        <v>248</v>
      </c>
      <c r="C73" s="187">
        <v>105</v>
      </c>
      <c r="D73" s="187">
        <v>7</v>
      </c>
      <c r="E73" s="187">
        <v>0</v>
      </c>
      <c r="F73" s="187">
        <v>4</v>
      </c>
      <c r="G73" s="187">
        <v>38</v>
      </c>
      <c r="H73" s="187">
        <v>152</v>
      </c>
      <c r="I73" s="187">
        <v>20</v>
      </c>
      <c r="J73" s="107">
        <v>76</v>
      </c>
      <c r="K73" s="97"/>
      <c r="L73" s="97"/>
      <c r="M73" s="97"/>
      <c r="N73" s="97"/>
    </row>
    <row r="74" spans="1:14" ht="15.95" customHeight="1" x14ac:dyDescent="0.2">
      <c r="A74" s="96" t="s">
        <v>65</v>
      </c>
      <c r="B74" s="186">
        <v>222</v>
      </c>
      <c r="C74" s="187">
        <v>92</v>
      </c>
      <c r="D74" s="187">
        <v>8</v>
      </c>
      <c r="E74" s="187">
        <v>1</v>
      </c>
      <c r="F74" s="187">
        <v>2</v>
      </c>
      <c r="G74" s="187">
        <v>33</v>
      </c>
      <c r="H74" s="187">
        <v>126</v>
      </c>
      <c r="I74" s="187">
        <v>45</v>
      </c>
      <c r="J74" s="107">
        <v>51</v>
      </c>
      <c r="K74" s="97"/>
      <c r="L74" s="97"/>
      <c r="M74" s="97"/>
      <c r="N74" s="97"/>
    </row>
    <row r="75" spans="1:14" ht="15.95" customHeight="1" x14ac:dyDescent="0.2">
      <c r="A75" s="96" t="s">
        <v>66</v>
      </c>
      <c r="B75" s="186">
        <v>374</v>
      </c>
      <c r="C75" s="187">
        <v>138</v>
      </c>
      <c r="D75" s="187">
        <v>6</v>
      </c>
      <c r="E75" s="187">
        <v>0</v>
      </c>
      <c r="F75" s="187">
        <v>0</v>
      </c>
      <c r="G75" s="187">
        <v>45</v>
      </c>
      <c r="H75" s="187">
        <v>244</v>
      </c>
      <c r="I75" s="187">
        <v>17</v>
      </c>
      <c r="J75" s="107">
        <v>113</v>
      </c>
      <c r="K75" s="97"/>
      <c r="L75" s="97"/>
      <c r="M75" s="97"/>
      <c r="N75" s="97"/>
    </row>
    <row r="76" spans="1:14" ht="15.95" customHeight="1" x14ac:dyDescent="0.2">
      <c r="A76" s="96" t="s">
        <v>67</v>
      </c>
      <c r="B76" s="186">
        <v>90</v>
      </c>
      <c r="C76" s="187">
        <v>39</v>
      </c>
      <c r="D76" s="187">
        <v>6</v>
      </c>
      <c r="E76" s="187">
        <v>0</v>
      </c>
      <c r="F76" s="187">
        <v>1</v>
      </c>
      <c r="G76" s="187">
        <v>11</v>
      </c>
      <c r="H76" s="187">
        <v>58</v>
      </c>
      <c r="I76" s="187">
        <v>11</v>
      </c>
      <c r="J76" s="107">
        <v>21</v>
      </c>
      <c r="K76" s="97"/>
      <c r="L76" s="97"/>
      <c r="M76" s="97"/>
      <c r="N76" s="97"/>
    </row>
    <row r="77" spans="1:14" ht="15.95" customHeight="1" x14ac:dyDescent="0.2">
      <c r="A77" s="96" t="s">
        <v>68</v>
      </c>
      <c r="B77" s="186">
        <v>27</v>
      </c>
      <c r="C77" s="187">
        <v>15</v>
      </c>
      <c r="D77" s="187">
        <v>3</v>
      </c>
      <c r="E77" s="187">
        <v>0</v>
      </c>
      <c r="F77" s="187">
        <v>0</v>
      </c>
      <c r="G77" s="187">
        <v>3</v>
      </c>
      <c r="H77" s="187">
        <v>18</v>
      </c>
      <c r="I77" s="187">
        <v>2</v>
      </c>
      <c r="J77" s="107">
        <v>7</v>
      </c>
      <c r="K77" s="97"/>
      <c r="L77" s="97"/>
      <c r="M77" s="97"/>
      <c r="N77" s="97"/>
    </row>
    <row r="78" spans="1:14" ht="15.95" customHeight="1" x14ac:dyDescent="0.2">
      <c r="A78" s="96" t="s">
        <v>69</v>
      </c>
      <c r="B78" s="186">
        <v>364</v>
      </c>
      <c r="C78" s="187">
        <v>182</v>
      </c>
      <c r="D78" s="187">
        <v>8</v>
      </c>
      <c r="E78" s="187">
        <v>1</v>
      </c>
      <c r="F78" s="187">
        <v>1</v>
      </c>
      <c r="G78" s="187">
        <v>45</v>
      </c>
      <c r="H78" s="187">
        <v>179</v>
      </c>
      <c r="I78" s="187">
        <v>14</v>
      </c>
      <c r="J78" s="107">
        <v>171</v>
      </c>
      <c r="K78" s="97"/>
      <c r="L78" s="97"/>
      <c r="M78" s="97"/>
      <c r="N78" s="97"/>
    </row>
    <row r="79" spans="1:14" ht="15.95" customHeight="1" x14ac:dyDescent="0.2">
      <c r="A79" s="96" t="s">
        <v>70</v>
      </c>
      <c r="B79" s="186">
        <v>524</v>
      </c>
      <c r="C79" s="187">
        <v>258</v>
      </c>
      <c r="D79" s="187">
        <v>15</v>
      </c>
      <c r="E79" s="187">
        <v>0</v>
      </c>
      <c r="F79" s="187">
        <v>3</v>
      </c>
      <c r="G79" s="187">
        <v>86</v>
      </c>
      <c r="H79" s="187">
        <v>293</v>
      </c>
      <c r="I79" s="187">
        <v>64</v>
      </c>
      <c r="J79" s="107">
        <v>167</v>
      </c>
      <c r="K79" s="97"/>
      <c r="L79" s="97"/>
      <c r="M79" s="97"/>
      <c r="N79" s="97"/>
    </row>
    <row r="80" spans="1:14" ht="15.95" customHeight="1" x14ac:dyDescent="0.2">
      <c r="A80" s="96" t="s">
        <v>71</v>
      </c>
      <c r="B80" s="186">
        <v>181</v>
      </c>
      <c r="C80" s="187">
        <v>103</v>
      </c>
      <c r="D80" s="187">
        <v>5</v>
      </c>
      <c r="E80" s="187">
        <v>0</v>
      </c>
      <c r="F80" s="187">
        <v>3</v>
      </c>
      <c r="G80" s="187">
        <v>23</v>
      </c>
      <c r="H80" s="187">
        <v>102</v>
      </c>
      <c r="I80" s="187">
        <v>39</v>
      </c>
      <c r="J80" s="107">
        <v>40</v>
      </c>
      <c r="K80" s="97"/>
      <c r="L80" s="97"/>
      <c r="M80" s="97"/>
      <c r="N80" s="97"/>
    </row>
    <row r="81" spans="1:14" ht="15.95" customHeight="1" x14ac:dyDescent="0.2">
      <c r="A81" s="96" t="s">
        <v>72</v>
      </c>
      <c r="B81" s="186">
        <v>127</v>
      </c>
      <c r="C81" s="187">
        <v>51</v>
      </c>
      <c r="D81" s="187">
        <v>7</v>
      </c>
      <c r="E81" s="187">
        <v>2</v>
      </c>
      <c r="F81" s="187">
        <v>0</v>
      </c>
      <c r="G81" s="187">
        <v>19</v>
      </c>
      <c r="H81" s="187">
        <v>87</v>
      </c>
      <c r="I81" s="187">
        <v>15</v>
      </c>
      <c r="J81" s="107">
        <v>25</v>
      </c>
      <c r="K81" s="97"/>
      <c r="L81" s="97"/>
      <c r="M81" s="97"/>
      <c r="N81" s="97"/>
    </row>
    <row r="82" spans="1:14" ht="15.95" customHeight="1" x14ac:dyDescent="0.2">
      <c r="A82" s="96" t="s">
        <v>73</v>
      </c>
      <c r="B82" s="186">
        <v>182</v>
      </c>
      <c r="C82" s="187">
        <v>92</v>
      </c>
      <c r="D82" s="187">
        <v>6</v>
      </c>
      <c r="E82" s="187">
        <v>1</v>
      </c>
      <c r="F82" s="187">
        <v>0</v>
      </c>
      <c r="G82" s="187">
        <v>26</v>
      </c>
      <c r="H82" s="187">
        <v>130</v>
      </c>
      <c r="I82" s="187">
        <v>15</v>
      </c>
      <c r="J82" s="107">
        <v>37</v>
      </c>
      <c r="K82" s="97"/>
      <c r="L82" s="97"/>
      <c r="M82" s="97"/>
      <c r="N82" s="97"/>
    </row>
    <row r="83" spans="1:14" ht="15.95" customHeight="1" x14ac:dyDescent="0.2">
      <c r="A83" s="96" t="s">
        <v>74</v>
      </c>
      <c r="B83" s="186">
        <v>87</v>
      </c>
      <c r="C83" s="187">
        <v>47</v>
      </c>
      <c r="D83" s="187">
        <v>12</v>
      </c>
      <c r="E83" s="187">
        <v>0</v>
      </c>
      <c r="F83" s="187">
        <v>0</v>
      </c>
      <c r="G83" s="187">
        <v>11</v>
      </c>
      <c r="H83" s="187">
        <v>70</v>
      </c>
      <c r="I83" s="187">
        <v>5</v>
      </c>
      <c r="J83" s="107">
        <v>12</v>
      </c>
      <c r="K83" s="97"/>
      <c r="L83" s="97"/>
      <c r="M83" s="97"/>
      <c r="N83" s="97"/>
    </row>
    <row r="84" spans="1:14" ht="15.95" customHeight="1" x14ac:dyDescent="0.2">
      <c r="A84" s="96" t="s">
        <v>75</v>
      </c>
      <c r="B84" s="186">
        <v>82</v>
      </c>
      <c r="C84" s="187">
        <v>39</v>
      </c>
      <c r="D84" s="187">
        <v>1</v>
      </c>
      <c r="E84" s="187">
        <v>0</v>
      </c>
      <c r="F84" s="187">
        <v>0</v>
      </c>
      <c r="G84" s="187">
        <v>8</v>
      </c>
      <c r="H84" s="187">
        <v>52</v>
      </c>
      <c r="I84" s="187">
        <v>11</v>
      </c>
      <c r="J84" s="107">
        <v>19</v>
      </c>
      <c r="K84" s="97"/>
      <c r="L84" s="97"/>
      <c r="M84" s="97"/>
      <c r="N84" s="97"/>
    </row>
    <row r="85" spans="1:14" ht="15.95" customHeight="1" x14ac:dyDescent="0.2">
      <c r="A85" s="96" t="s">
        <v>76</v>
      </c>
      <c r="B85" s="188">
        <v>267</v>
      </c>
      <c r="C85" s="189">
        <v>114</v>
      </c>
      <c r="D85" s="189">
        <v>13</v>
      </c>
      <c r="E85" s="189">
        <v>0</v>
      </c>
      <c r="F85" s="189">
        <v>5</v>
      </c>
      <c r="G85" s="189">
        <v>30</v>
      </c>
      <c r="H85" s="189">
        <v>149</v>
      </c>
      <c r="I85" s="189">
        <v>65</v>
      </c>
      <c r="J85" s="108">
        <v>53</v>
      </c>
      <c r="K85" s="97"/>
      <c r="L85" s="97"/>
      <c r="M85" s="97"/>
      <c r="N85" s="97"/>
    </row>
    <row r="86" spans="1:14" ht="15.95" customHeight="1" x14ac:dyDescent="0.2">
      <c r="A86" s="98" t="s">
        <v>77</v>
      </c>
      <c r="B86" s="198">
        <v>2775</v>
      </c>
      <c r="C86" s="191">
        <v>1275</v>
      </c>
      <c r="D86" s="191">
        <v>97</v>
      </c>
      <c r="E86" s="191">
        <v>5</v>
      </c>
      <c r="F86" s="191">
        <v>19</v>
      </c>
      <c r="G86" s="191">
        <v>378</v>
      </c>
      <c r="H86" s="191">
        <v>1660</v>
      </c>
      <c r="I86" s="191">
        <v>323</v>
      </c>
      <c r="J86" s="109">
        <v>792</v>
      </c>
      <c r="K86" s="97"/>
      <c r="L86" s="97"/>
      <c r="M86" s="97"/>
      <c r="N86" s="97"/>
    </row>
    <row r="87" spans="1:14" ht="15.95" customHeight="1" x14ac:dyDescent="0.2">
      <c r="A87" s="96" t="s">
        <v>78</v>
      </c>
      <c r="B87" s="186">
        <v>88</v>
      </c>
      <c r="C87" s="187">
        <v>44</v>
      </c>
      <c r="D87" s="187">
        <v>3</v>
      </c>
      <c r="E87" s="187">
        <v>0</v>
      </c>
      <c r="F87" s="187">
        <v>2</v>
      </c>
      <c r="G87" s="187">
        <v>8</v>
      </c>
      <c r="H87" s="187">
        <v>54</v>
      </c>
      <c r="I87" s="187">
        <v>10</v>
      </c>
      <c r="J87" s="107">
        <v>24</v>
      </c>
      <c r="K87" s="97"/>
      <c r="L87" s="97"/>
      <c r="M87" s="97"/>
      <c r="N87" s="97"/>
    </row>
    <row r="88" spans="1:14" ht="15.95" customHeight="1" x14ac:dyDescent="0.2">
      <c r="A88" s="96" t="s">
        <v>79</v>
      </c>
      <c r="B88" s="186">
        <v>134</v>
      </c>
      <c r="C88" s="187">
        <v>57</v>
      </c>
      <c r="D88" s="187">
        <v>4</v>
      </c>
      <c r="E88" s="187">
        <v>0</v>
      </c>
      <c r="F88" s="187">
        <v>0</v>
      </c>
      <c r="G88" s="187">
        <v>24</v>
      </c>
      <c r="H88" s="187">
        <v>84</v>
      </c>
      <c r="I88" s="187">
        <v>29</v>
      </c>
      <c r="J88" s="107">
        <v>21</v>
      </c>
      <c r="K88" s="97"/>
      <c r="L88" s="97"/>
      <c r="M88" s="97"/>
      <c r="N88" s="97"/>
    </row>
    <row r="89" spans="1:14" ht="15.95" customHeight="1" x14ac:dyDescent="0.2">
      <c r="A89" s="96" t="s">
        <v>80</v>
      </c>
      <c r="B89" s="186">
        <v>198</v>
      </c>
      <c r="C89" s="187">
        <v>87</v>
      </c>
      <c r="D89" s="187">
        <v>7</v>
      </c>
      <c r="E89" s="187">
        <v>0</v>
      </c>
      <c r="F89" s="187">
        <v>0</v>
      </c>
      <c r="G89" s="187">
        <v>21</v>
      </c>
      <c r="H89" s="187">
        <v>102</v>
      </c>
      <c r="I89" s="187">
        <v>67</v>
      </c>
      <c r="J89" s="107">
        <v>29</v>
      </c>
      <c r="K89" s="97"/>
      <c r="L89" s="97"/>
      <c r="M89" s="97"/>
      <c r="N89" s="97"/>
    </row>
    <row r="90" spans="1:14" ht="15.95" customHeight="1" x14ac:dyDescent="0.2">
      <c r="A90" s="96" t="s">
        <v>81</v>
      </c>
      <c r="B90" s="186">
        <v>61</v>
      </c>
      <c r="C90" s="187">
        <v>31</v>
      </c>
      <c r="D90" s="187">
        <v>8</v>
      </c>
      <c r="E90" s="187">
        <v>1</v>
      </c>
      <c r="F90" s="187">
        <v>0</v>
      </c>
      <c r="G90" s="187">
        <v>5</v>
      </c>
      <c r="H90" s="187">
        <v>31</v>
      </c>
      <c r="I90" s="187">
        <v>20</v>
      </c>
      <c r="J90" s="107">
        <v>10</v>
      </c>
      <c r="K90" s="97"/>
      <c r="L90" s="97"/>
      <c r="M90" s="97"/>
      <c r="N90" s="97"/>
    </row>
    <row r="91" spans="1:14" ht="15.95" customHeight="1" x14ac:dyDescent="0.2">
      <c r="A91" s="96" t="s">
        <v>82</v>
      </c>
      <c r="B91" s="186">
        <v>106</v>
      </c>
      <c r="C91" s="187">
        <v>57</v>
      </c>
      <c r="D91" s="187">
        <v>7</v>
      </c>
      <c r="E91" s="187">
        <v>0</v>
      </c>
      <c r="F91" s="187">
        <v>0</v>
      </c>
      <c r="G91" s="187">
        <v>15</v>
      </c>
      <c r="H91" s="187">
        <v>58</v>
      </c>
      <c r="I91" s="187">
        <v>32</v>
      </c>
      <c r="J91" s="107">
        <v>16</v>
      </c>
      <c r="K91" s="97"/>
      <c r="L91" s="97"/>
      <c r="M91" s="97"/>
      <c r="N91" s="97"/>
    </row>
    <row r="92" spans="1:14" ht="15.95" customHeight="1" x14ac:dyDescent="0.2">
      <c r="A92" s="96" t="s">
        <v>83</v>
      </c>
      <c r="B92" s="186">
        <v>312</v>
      </c>
      <c r="C92" s="187">
        <v>151</v>
      </c>
      <c r="D92" s="187">
        <v>2</v>
      </c>
      <c r="E92" s="187">
        <v>1</v>
      </c>
      <c r="F92" s="187">
        <v>0</v>
      </c>
      <c r="G92" s="187">
        <v>30</v>
      </c>
      <c r="H92" s="187">
        <v>160</v>
      </c>
      <c r="I92" s="187">
        <v>68</v>
      </c>
      <c r="J92" s="107">
        <v>84</v>
      </c>
      <c r="K92" s="97"/>
      <c r="L92" s="97"/>
      <c r="M92" s="97"/>
      <c r="N92" s="97"/>
    </row>
    <row r="93" spans="1:14" ht="15.95" customHeight="1" x14ac:dyDescent="0.2">
      <c r="A93" s="96" t="s">
        <v>84</v>
      </c>
      <c r="B93" s="186">
        <v>414</v>
      </c>
      <c r="C93" s="187">
        <v>187</v>
      </c>
      <c r="D93" s="187">
        <v>26</v>
      </c>
      <c r="E93" s="187">
        <v>1</v>
      </c>
      <c r="F93" s="187">
        <v>2</v>
      </c>
      <c r="G93" s="187">
        <v>39</v>
      </c>
      <c r="H93" s="187">
        <v>196</v>
      </c>
      <c r="I93" s="187">
        <v>131</v>
      </c>
      <c r="J93" s="107">
        <v>87</v>
      </c>
      <c r="K93" s="97"/>
      <c r="L93" s="97"/>
      <c r="M93" s="97"/>
      <c r="N93" s="97"/>
    </row>
    <row r="94" spans="1:14" ht="15.95" customHeight="1" x14ac:dyDescent="0.2">
      <c r="A94" s="96" t="s">
        <v>85</v>
      </c>
      <c r="B94" s="186">
        <v>244</v>
      </c>
      <c r="C94" s="187">
        <v>105</v>
      </c>
      <c r="D94" s="187">
        <v>4</v>
      </c>
      <c r="E94" s="187">
        <v>0</v>
      </c>
      <c r="F94" s="187">
        <v>0</v>
      </c>
      <c r="G94" s="187">
        <v>23</v>
      </c>
      <c r="H94" s="187">
        <v>124</v>
      </c>
      <c r="I94" s="187">
        <v>51</v>
      </c>
      <c r="J94" s="107">
        <v>69</v>
      </c>
      <c r="K94" s="97"/>
      <c r="L94" s="97"/>
      <c r="M94" s="97"/>
      <c r="N94" s="97"/>
    </row>
    <row r="95" spans="1:14" ht="15.95" customHeight="1" x14ac:dyDescent="0.2">
      <c r="A95" s="96" t="s">
        <v>86</v>
      </c>
      <c r="B95" s="186">
        <v>95</v>
      </c>
      <c r="C95" s="187">
        <v>41</v>
      </c>
      <c r="D95" s="187">
        <v>8</v>
      </c>
      <c r="E95" s="187">
        <v>0</v>
      </c>
      <c r="F95" s="187">
        <v>1</v>
      </c>
      <c r="G95" s="187">
        <v>13</v>
      </c>
      <c r="H95" s="187">
        <v>34</v>
      </c>
      <c r="I95" s="187">
        <v>31</v>
      </c>
      <c r="J95" s="107">
        <v>30</v>
      </c>
      <c r="K95" s="97"/>
      <c r="L95" s="97"/>
      <c r="M95" s="97"/>
      <c r="N95" s="97"/>
    </row>
    <row r="96" spans="1:14" ht="15.95" customHeight="1" x14ac:dyDescent="0.2">
      <c r="A96" s="96" t="s">
        <v>87</v>
      </c>
      <c r="B96" s="186">
        <v>313</v>
      </c>
      <c r="C96" s="187">
        <v>137</v>
      </c>
      <c r="D96" s="187">
        <v>10</v>
      </c>
      <c r="E96" s="187">
        <v>1</v>
      </c>
      <c r="F96" s="187">
        <v>2</v>
      </c>
      <c r="G96" s="187">
        <v>47</v>
      </c>
      <c r="H96" s="187">
        <v>166</v>
      </c>
      <c r="I96" s="187">
        <v>55</v>
      </c>
      <c r="J96" s="107">
        <v>92</v>
      </c>
      <c r="K96" s="97"/>
      <c r="L96" s="97"/>
      <c r="M96" s="97"/>
      <c r="N96" s="97"/>
    </row>
    <row r="97" spans="1:14" ht="15.95" customHeight="1" x14ac:dyDescent="0.2">
      <c r="A97" s="96" t="s">
        <v>88</v>
      </c>
      <c r="B97" s="188">
        <v>310</v>
      </c>
      <c r="C97" s="189">
        <v>162</v>
      </c>
      <c r="D97" s="189">
        <v>17</v>
      </c>
      <c r="E97" s="189">
        <v>2</v>
      </c>
      <c r="F97" s="189">
        <v>0</v>
      </c>
      <c r="G97" s="189">
        <v>34</v>
      </c>
      <c r="H97" s="189">
        <v>148</v>
      </c>
      <c r="I97" s="189">
        <v>70</v>
      </c>
      <c r="J97" s="108">
        <v>92</v>
      </c>
      <c r="K97" s="97"/>
      <c r="L97" s="97"/>
      <c r="M97" s="97"/>
      <c r="N97" s="97"/>
    </row>
    <row r="98" spans="1:14" ht="15.95" customHeight="1" x14ac:dyDescent="0.2">
      <c r="A98" s="98" t="s">
        <v>89</v>
      </c>
      <c r="B98" s="198">
        <v>2275</v>
      </c>
      <c r="C98" s="191">
        <v>1059</v>
      </c>
      <c r="D98" s="191">
        <v>96</v>
      </c>
      <c r="E98" s="191">
        <v>6</v>
      </c>
      <c r="F98" s="191">
        <v>7</v>
      </c>
      <c r="G98" s="191">
        <v>259</v>
      </c>
      <c r="H98" s="191">
        <v>1157</v>
      </c>
      <c r="I98" s="191">
        <v>564</v>
      </c>
      <c r="J98" s="109">
        <v>554</v>
      </c>
      <c r="K98" s="97"/>
      <c r="L98" s="97"/>
      <c r="M98" s="97"/>
      <c r="N98" s="97"/>
    </row>
    <row r="99" spans="1:14" ht="15.95" customHeight="1" thickBot="1" x14ac:dyDescent="0.25">
      <c r="A99" s="35" t="s">
        <v>90</v>
      </c>
      <c r="B99" s="199">
        <v>14925</v>
      </c>
      <c r="C99" s="199">
        <v>7382</v>
      </c>
      <c r="D99" s="199">
        <v>585</v>
      </c>
      <c r="E99" s="199">
        <v>53</v>
      </c>
      <c r="F99" s="199">
        <v>63</v>
      </c>
      <c r="G99" s="199">
        <v>1920</v>
      </c>
      <c r="H99" s="199">
        <v>8872</v>
      </c>
      <c r="I99" s="199">
        <v>2262</v>
      </c>
      <c r="J99" s="199">
        <v>3791</v>
      </c>
    </row>
    <row r="100" spans="1:14" x14ac:dyDescent="0.2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 x14ac:dyDescent="0.2">
      <c r="A101" s="373" t="s">
        <v>396</v>
      </c>
      <c r="B101" s="387"/>
      <c r="C101" s="387"/>
      <c r="D101" s="387"/>
      <c r="E101" s="387"/>
      <c r="F101" s="387"/>
      <c r="G101" s="387"/>
      <c r="H101" s="387"/>
      <c r="I101" s="387"/>
      <c r="J101" s="387"/>
    </row>
    <row r="102" spans="1:14" x14ac:dyDescent="0.2">
      <c r="A102" s="387"/>
      <c r="B102" s="387"/>
      <c r="C102" s="387"/>
      <c r="D102" s="387"/>
      <c r="E102" s="387"/>
      <c r="F102" s="387"/>
      <c r="G102" s="387"/>
      <c r="H102" s="387"/>
      <c r="I102" s="387"/>
      <c r="J102" s="387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 x14ac:dyDescent="0.2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 x14ac:dyDescent="0.2">
      <c r="A1" s="9" t="s">
        <v>470</v>
      </c>
    </row>
    <row r="2" spans="1:14" s="17" customFormat="1" ht="11.25" x14ac:dyDescent="0.2">
      <c r="A2" s="12"/>
    </row>
    <row r="3" spans="1:14" s="15" customFormat="1" ht="18.75" x14ac:dyDescent="0.2">
      <c r="A3" s="10" t="s">
        <v>186</v>
      </c>
    </row>
    <row r="4" spans="1:14" s="20" customFormat="1" ht="14.25" x14ac:dyDescent="0.2">
      <c r="A4" s="163"/>
      <c r="B4" s="157">
        <v>0</v>
      </c>
      <c r="M4" s="168"/>
    </row>
    <row r="5" spans="1:14" s="15" customFormat="1" ht="15.75" x14ac:dyDescent="0.2">
      <c r="A5" s="7"/>
    </row>
    <row r="6" spans="1:14" s="20" customFormat="1" ht="34.5" customHeight="1" x14ac:dyDescent="0.2">
      <c r="A6" s="398" t="s">
        <v>420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57"/>
    </row>
    <row r="7" spans="1:14" s="21" customFormat="1" ht="13.5" thickBot="1" x14ac:dyDescent="0.25">
      <c r="A7" s="58" t="s">
        <v>261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399"/>
      <c r="M7" s="399"/>
      <c r="N7" s="259">
        <v>41974</v>
      </c>
    </row>
    <row r="8" spans="1:14" s="31" customFormat="1" ht="21" customHeight="1" thickBot="1" x14ac:dyDescent="0.25">
      <c r="A8" s="400" t="s">
        <v>1</v>
      </c>
      <c r="B8" s="380" t="s">
        <v>201</v>
      </c>
      <c r="C8" s="402" t="s">
        <v>202</v>
      </c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4"/>
    </row>
    <row r="9" spans="1:14" s="31" customFormat="1" ht="48.75" customHeight="1" thickBot="1" x14ac:dyDescent="0.25">
      <c r="A9" s="401"/>
      <c r="B9" s="382"/>
      <c r="C9" s="104" t="s">
        <v>113</v>
      </c>
      <c r="D9" s="105" t="s">
        <v>115</v>
      </c>
      <c r="E9" s="105" t="s">
        <v>116</v>
      </c>
      <c r="F9" s="105" t="s">
        <v>117</v>
      </c>
      <c r="G9" s="105" t="s">
        <v>118</v>
      </c>
      <c r="H9" s="105" t="s">
        <v>111</v>
      </c>
      <c r="I9" s="105" t="s">
        <v>119</v>
      </c>
      <c r="J9" s="105" t="s">
        <v>120</v>
      </c>
      <c r="K9" s="105" t="s">
        <v>121</v>
      </c>
      <c r="L9" s="105" t="s">
        <v>112</v>
      </c>
      <c r="M9" s="106" t="s">
        <v>190</v>
      </c>
      <c r="N9" s="286" t="s">
        <v>439</v>
      </c>
    </row>
    <row r="10" spans="1:14" ht="15.95" customHeight="1" x14ac:dyDescent="0.2">
      <c r="A10" s="96" t="s">
        <v>3</v>
      </c>
      <c r="B10" s="192">
        <v>59</v>
      </c>
      <c r="C10" s="186">
        <v>0</v>
      </c>
      <c r="D10" s="187">
        <v>0</v>
      </c>
      <c r="E10" s="187">
        <v>1</v>
      </c>
      <c r="F10" s="187">
        <v>3</v>
      </c>
      <c r="G10" s="187">
        <v>0</v>
      </c>
      <c r="H10" s="187">
        <v>1</v>
      </c>
      <c r="I10" s="187">
        <v>0</v>
      </c>
      <c r="J10" s="187">
        <v>0</v>
      </c>
      <c r="K10" s="187">
        <v>0</v>
      </c>
      <c r="L10" s="187">
        <v>0</v>
      </c>
      <c r="M10" s="107">
        <v>2</v>
      </c>
      <c r="N10" s="276">
        <v>52</v>
      </c>
    </row>
    <row r="11" spans="1:14" ht="15.95" customHeight="1" x14ac:dyDescent="0.2">
      <c r="A11" s="96" t="s">
        <v>4</v>
      </c>
      <c r="B11" s="186">
        <v>177</v>
      </c>
      <c r="C11" s="186">
        <v>0</v>
      </c>
      <c r="D11" s="187">
        <v>1</v>
      </c>
      <c r="E11" s="187">
        <v>2</v>
      </c>
      <c r="F11" s="187">
        <v>2</v>
      </c>
      <c r="G11" s="187">
        <v>7</v>
      </c>
      <c r="H11" s="187">
        <v>3</v>
      </c>
      <c r="I11" s="187">
        <v>0</v>
      </c>
      <c r="J11" s="187">
        <v>0</v>
      </c>
      <c r="K11" s="187">
        <v>1</v>
      </c>
      <c r="L11" s="187">
        <v>0</v>
      </c>
      <c r="M11" s="107">
        <v>25</v>
      </c>
      <c r="N11" s="277">
        <v>136</v>
      </c>
    </row>
    <row r="12" spans="1:14" ht="15.95" customHeight="1" x14ac:dyDescent="0.2">
      <c r="A12" s="96" t="s">
        <v>5</v>
      </c>
      <c r="B12" s="186">
        <v>109</v>
      </c>
      <c r="C12" s="186">
        <v>0</v>
      </c>
      <c r="D12" s="187">
        <v>1</v>
      </c>
      <c r="E12" s="187">
        <v>1</v>
      </c>
      <c r="F12" s="187">
        <v>4</v>
      </c>
      <c r="G12" s="187">
        <v>2</v>
      </c>
      <c r="H12" s="187">
        <v>5</v>
      </c>
      <c r="I12" s="187">
        <v>0</v>
      </c>
      <c r="J12" s="187">
        <v>2</v>
      </c>
      <c r="K12" s="187">
        <v>0</v>
      </c>
      <c r="L12" s="187">
        <v>1</v>
      </c>
      <c r="M12" s="107">
        <v>9</v>
      </c>
      <c r="N12" s="277">
        <v>84</v>
      </c>
    </row>
    <row r="13" spans="1:14" ht="15.95" customHeight="1" x14ac:dyDescent="0.2">
      <c r="A13" s="96" t="s">
        <v>6</v>
      </c>
      <c r="B13" s="186">
        <v>135</v>
      </c>
      <c r="C13" s="186">
        <v>0</v>
      </c>
      <c r="D13" s="187">
        <v>6</v>
      </c>
      <c r="E13" s="187">
        <v>9</v>
      </c>
      <c r="F13" s="187">
        <v>14</v>
      </c>
      <c r="G13" s="187">
        <v>12</v>
      </c>
      <c r="H13" s="187">
        <v>15</v>
      </c>
      <c r="I13" s="187">
        <v>0</v>
      </c>
      <c r="J13" s="187">
        <v>7</v>
      </c>
      <c r="K13" s="187">
        <v>4</v>
      </c>
      <c r="L13" s="187">
        <v>4</v>
      </c>
      <c r="M13" s="107">
        <v>2</v>
      </c>
      <c r="N13" s="277">
        <v>62</v>
      </c>
    </row>
    <row r="14" spans="1:14" ht="15.95" customHeight="1" x14ac:dyDescent="0.2">
      <c r="A14" s="96" t="s">
        <v>7</v>
      </c>
      <c r="B14" s="186">
        <v>212</v>
      </c>
      <c r="C14" s="186">
        <v>0</v>
      </c>
      <c r="D14" s="187">
        <v>4</v>
      </c>
      <c r="E14" s="187">
        <v>18</v>
      </c>
      <c r="F14" s="187">
        <v>36</v>
      </c>
      <c r="G14" s="187">
        <v>8</v>
      </c>
      <c r="H14" s="187">
        <v>29</v>
      </c>
      <c r="I14" s="187">
        <v>1</v>
      </c>
      <c r="J14" s="187">
        <v>4</v>
      </c>
      <c r="K14" s="187">
        <v>7</v>
      </c>
      <c r="L14" s="187">
        <v>9</v>
      </c>
      <c r="M14" s="107">
        <v>1</v>
      </c>
      <c r="N14" s="277">
        <v>95</v>
      </c>
    </row>
    <row r="15" spans="1:14" ht="15.95" customHeight="1" x14ac:dyDescent="0.2">
      <c r="A15" s="96" t="s">
        <v>8</v>
      </c>
      <c r="B15" s="186">
        <v>108</v>
      </c>
      <c r="C15" s="186">
        <v>0</v>
      </c>
      <c r="D15" s="187">
        <v>2</v>
      </c>
      <c r="E15" s="187">
        <v>11</v>
      </c>
      <c r="F15" s="187">
        <v>6</v>
      </c>
      <c r="G15" s="187">
        <v>8</v>
      </c>
      <c r="H15" s="187">
        <v>16</v>
      </c>
      <c r="I15" s="187">
        <v>0</v>
      </c>
      <c r="J15" s="187">
        <v>5</v>
      </c>
      <c r="K15" s="187">
        <v>9</v>
      </c>
      <c r="L15" s="187">
        <v>5</v>
      </c>
      <c r="M15" s="107">
        <v>0</v>
      </c>
      <c r="N15" s="277">
        <v>46</v>
      </c>
    </row>
    <row r="16" spans="1:14" ht="15.95" customHeight="1" x14ac:dyDescent="0.2">
      <c r="A16" s="96" t="s">
        <v>9</v>
      </c>
      <c r="B16" s="186">
        <v>187</v>
      </c>
      <c r="C16" s="186">
        <v>0</v>
      </c>
      <c r="D16" s="187">
        <v>6</v>
      </c>
      <c r="E16" s="187">
        <v>8</v>
      </c>
      <c r="F16" s="187">
        <v>8</v>
      </c>
      <c r="G16" s="187">
        <v>21</v>
      </c>
      <c r="H16" s="187">
        <v>16</v>
      </c>
      <c r="I16" s="187">
        <v>3</v>
      </c>
      <c r="J16" s="187">
        <v>3</v>
      </c>
      <c r="K16" s="187">
        <v>8</v>
      </c>
      <c r="L16" s="187">
        <v>25</v>
      </c>
      <c r="M16" s="107">
        <v>19</v>
      </c>
      <c r="N16" s="277">
        <v>70</v>
      </c>
    </row>
    <row r="17" spans="1:14" ht="15.95" customHeight="1" x14ac:dyDescent="0.2">
      <c r="A17" s="96" t="s">
        <v>10</v>
      </c>
      <c r="B17" s="188">
        <v>142</v>
      </c>
      <c r="C17" s="188">
        <v>0</v>
      </c>
      <c r="D17" s="189">
        <v>6</v>
      </c>
      <c r="E17" s="189">
        <v>6</v>
      </c>
      <c r="F17" s="189">
        <v>4</v>
      </c>
      <c r="G17" s="189">
        <v>9</v>
      </c>
      <c r="H17" s="189">
        <v>10</v>
      </c>
      <c r="I17" s="189">
        <v>0</v>
      </c>
      <c r="J17" s="189">
        <v>6</v>
      </c>
      <c r="K17" s="189">
        <v>4</v>
      </c>
      <c r="L17" s="189">
        <v>5</v>
      </c>
      <c r="M17" s="108">
        <v>26</v>
      </c>
      <c r="N17" s="278">
        <v>66</v>
      </c>
    </row>
    <row r="18" spans="1:14" ht="15.95" customHeight="1" x14ac:dyDescent="0.2">
      <c r="A18" s="98" t="s">
        <v>11</v>
      </c>
      <c r="B18" s="190">
        <v>1129</v>
      </c>
      <c r="C18" s="198">
        <v>0</v>
      </c>
      <c r="D18" s="191">
        <v>26</v>
      </c>
      <c r="E18" s="191">
        <v>56</v>
      </c>
      <c r="F18" s="191">
        <v>77</v>
      </c>
      <c r="G18" s="191">
        <v>67</v>
      </c>
      <c r="H18" s="191">
        <v>95</v>
      </c>
      <c r="I18" s="191">
        <v>4</v>
      </c>
      <c r="J18" s="191">
        <v>27</v>
      </c>
      <c r="K18" s="191">
        <v>33</v>
      </c>
      <c r="L18" s="191">
        <v>49</v>
      </c>
      <c r="M18" s="109">
        <v>84</v>
      </c>
      <c r="N18" s="279">
        <v>611</v>
      </c>
    </row>
    <row r="19" spans="1:14" ht="15.95" customHeight="1" x14ac:dyDescent="0.2">
      <c r="A19" s="96" t="s">
        <v>12</v>
      </c>
      <c r="B19" s="200">
        <v>376</v>
      </c>
      <c r="C19" s="186">
        <v>0</v>
      </c>
      <c r="D19" s="187">
        <v>10</v>
      </c>
      <c r="E19" s="187">
        <v>7</v>
      </c>
      <c r="F19" s="187">
        <v>17</v>
      </c>
      <c r="G19" s="187">
        <v>25</v>
      </c>
      <c r="H19" s="187">
        <v>34</v>
      </c>
      <c r="I19" s="187">
        <v>1</v>
      </c>
      <c r="J19" s="187">
        <v>27</v>
      </c>
      <c r="K19" s="187">
        <v>12</v>
      </c>
      <c r="L19" s="187">
        <v>68</v>
      </c>
      <c r="M19" s="107">
        <v>3</v>
      </c>
      <c r="N19" s="280">
        <v>172</v>
      </c>
    </row>
    <row r="20" spans="1:14" ht="15.95" customHeight="1" x14ac:dyDescent="0.2">
      <c r="A20" s="96" t="s">
        <v>13</v>
      </c>
      <c r="B20" s="186">
        <v>126</v>
      </c>
      <c r="C20" s="186">
        <v>0</v>
      </c>
      <c r="D20" s="187">
        <v>3</v>
      </c>
      <c r="E20" s="187">
        <v>4</v>
      </c>
      <c r="F20" s="187">
        <v>3</v>
      </c>
      <c r="G20" s="187">
        <v>4</v>
      </c>
      <c r="H20" s="187">
        <v>10</v>
      </c>
      <c r="I20" s="187">
        <v>2</v>
      </c>
      <c r="J20" s="187">
        <v>12</v>
      </c>
      <c r="K20" s="187">
        <v>12</v>
      </c>
      <c r="L20" s="187">
        <v>20</v>
      </c>
      <c r="M20" s="107">
        <v>0</v>
      </c>
      <c r="N20" s="277">
        <v>56</v>
      </c>
    </row>
    <row r="21" spans="1:14" ht="15.95" customHeight="1" x14ac:dyDescent="0.2">
      <c r="A21" s="96" t="s">
        <v>14</v>
      </c>
      <c r="B21" s="186">
        <v>121</v>
      </c>
      <c r="C21" s="186">
        <v>1</v>
      </c>
      <c r="D21" s="187">
        <v>2</v>
      </c>
      <c r="E21" s="187">
        <v>2</v>
      </c>
      <c r="F21" s="187">
        <v>5</v>
      </c>
      <c r="G21" s="187">
        <v>5</v>
      </c>
      <c r="H21" s="187">
        <v>11</v>
      </c>
      <c r="I21" s="187">
        <v>0</v>
      </c>
      <c r="J21" s="187">
        <v>7</v>
      </c>
      <c r="K21" s="187">
        <v>9</v>
      </c>
      <c r="L21" s="187">
        <v>21</v>
      </c>
      <c r="M21" s="107">
        <v>1</v>
      </c>
      <c r="N21" s="277">
        <v>57</v>
      </c>
    </row>
    <row r="22" spans="1:14" ht="15.95" customHeight="1" x14ac:dyDescent="0.2">
      <c r="A22" s="96" t="s">
        <v>15</v>
      </c>
      <c r="B22" s="186">
        <v>203</v>
      </c>
      <c r="C22" s="186">
        <v>0</v>
      </c>
      <c r="D22" s="187">
        <v>4</v>
      </c>
      <c r="E22" s="187">
        <v>6</v>
      </c>
      <c r="F22" s="187">
        <v>12</v>
      </c>
      <c r="G22" s="187">
        <v>8</v>
      </c>
      <c r="H22" s="187">
        <v>17</v>
      </c>
      <c r="I22" s="187">
        <v>3</v>
      </c>
      <c r="J22" s="187">
        <v>13</v>
      </c>
      <c r="K22" s="187">
        <v>15</v>
      </c>
      <c r="L22" s="187">
        <v>19</v>
      </c>
      <c r="M22" s="107">
        <v>2</v>
      </c>
      <c r="N22" s="277">
        <v>104</v>
      </c>
    </row>
    <row r="23" spans="1:14" ht="15.95" customHeight="1" x14ac:dyDescent="0.2">
      <c r="A23" s="96" t="s">
        <v>16</v>
      </c>
      <c r="B23" s="186">
        <v>252</v>
      </c>
      <c r="C23" s="186">
        <v>0</v>
      </c>
      <c r="D23" s="187">
        <v>1</v>
      </c>
      <c r="E23" s="187">
        <v>9</v>
      </c>
      <c r="F23" s="187">
        <v>14</v>
      </c>
      <c r="G23" s="187">
        <v>6</v>
      </c>
      <c r="H23" s="187">
        <v>16</v>
      </c>
      <c r="I23" s="187">
        <v>2</v>
      </c>
      <c r="J23" s="187">
        <v>18</v>
      </c>
      <c r="K23" s="187">
        <v>29</v>
      </c>
      <c r="L23" s="187">
        <v>48</v>
      </c>
      <c r="M23" s="107">
        <v>1</v>
      </c>
      <c r="N23" s="277">
        <v>108</v>
      </c>
    </row>
    <row r="24" spans="1:14" ht="15.95" customHeight="1" x14ac:dyDescent="0.2">
      <c r="A24" s="96" t="s">
        <v>17</v>
      </c>
      <c r="B24" s="186">
        <v>143</v>
      </c>
      <c r="C24" s="186">
        <v>0</v>
      </c>
      <c r="D24" s="187">
        <v>1</v>
      </c>
      <c r="E24" s="187">
        <v>4</v>
      </c>
      <c r="F24" s="187">
        <v>4</v>
      </c>
      <c r="G24" s="187">
        <v>5</v>
      </c>
      <c r="H24" s="187">
        <v>19</v>
      </c>
      <c r="I24" s="187">
        <v>3</v>
      </c>
      <c r="J24" s="187">
        <v>8</v>
      </c>
      <c r="K24" s="187">
        <v>21</v>
      </c>
      <c r="L24" s="187">
        <v>15</v>
      </c>
      <c r="M24" s="107">
        <v>0</v>
      </c>
      <c r="N24" s="277">
        <v>63</v>
      </c>
    </row>
    <row r="25" spans="1:14" ht="15.95" customHeight="1" x14ac:dyDescent="0.2">
      <c r="A25" s="99" t="s">
        <v>18</v>
      </c>
      <c r="B25" s="188">
        <v>361</v>
      </c>
      <c r="C25" s="188">
        <v>0</v>
      </c>
      <c r="D25" s="189">
        <v>5</v>
      </c>
      <c r="E25" s="189">
        <v>9</v>
      </c>
      <c r="F25" s="189">
        <v>22</v>
      </c>
      <c r="G25" s="189">
        <v>25</v>
      </c>
      <c r="H25" s="189">
        <v>34</v>
      </c>
      <c r="I25" s="189">
        <v>1</v>
      </c>
      <c r="J25" s="189">
        <v>20</v>
      </c>
      <c r="K25" s="189">
        <v>27</v>
      </c>
      <c r="L25" s="189">
        <v>65</v>
      </c>
      <c r="M25" s="108">
        <v>0</v>
      </c>
      <c r="N25" s="278">
        <v>153</v>
      </c>
    </row>
    <row r="26" spans="1:14" ht="15.95" customHeight="1" x14ac:dyDescent="0.2">
      <c r="A26" s="100" t="s">
        <v>19</v>
      </c>
      <c r="B26" s="190">
        <v>1582</v>
      </c>
      <c r="C26" s="198">
        <v>1</v>
      </c>
      <c r="D26" s="191">
        <v>26</v>
      </c>
      <c r="E26" s="191">
        <v>41</v>
      </c>
      <c r="F26" s="191">
        <v>77</v>
      </c>
      <c r="G26" s="191">
        <v>78</v>
      </c>
      <c r="H26" s="191">
        <v>141</v>
      </c>
      <c r="I26" s="191">
        <v>12</v>
      </c>
      <c r="J26" s="191">
        <v>105</v>
      </c>
      <c r="K26" s="191">
        <v>125</v>
      </c>
      <c r="L26" s="191">
        <v>256</v>
      </c>
      <c r="M26" s="109">
        <v>7</v>
      </c>
      <c r="N26" s="279">
        <v>713</v>
      </c>
    </row>
    <row r="27" spans="1:14" ht="15.95" customHeight="1" x14ac:dyDescent="0.2">
      <c r="A27" s="96" t="s">
        <v>20</v>
      </c>
      <c r="B27" s="200">
        <v>164</v>
      </c>
      <c r="C27" s="186">
        <v>0</v>
      </c>
      <c r="D27" s="187">
        <v>3</v>
      </c>
      <c r="E27" s="187">
        <v>6</v>
      </c>
      <c r="F27" s="187">
        <v>6</v>
      </c>
      <c r="G27" s="187">
        <v>5</v>
      </c>
      <c r="H27" s="187">
        <v>13</v>
      </c>
      <c r="I27" s="187">
        <v>1</v>
      </c>
      <c r="J27" s="187">
        <v>22</v>
      </c>
      <c r="K27" s="187">
        <v>22</v>
      </c>
      <c r="L27" s="187">
        <v>18</v>
      </c>
      <c r="M27" s="107">
        <v>2</v>
      </c>
      <c r="N27" s="280">
        <v>66</v>
      </c>
    </row>
    <row r="28" spans="1:14" ht="15.95" customHeight="1" x14ac:dyDescent="0.2">
      <c r="A28" s="96" t="s">
        <v>21</v>
      </c>
      <c r="B28" s="186">
        <v>159</v>
      </c>
      <c r="C28" s="186">
        <v>0</v>
      </c>
      <c r="D28" s="187">
        <v>2</v>
      </c>
      <c r="E28" s="187">
        <v>5</v>
      </c>
      <c r="F28" s="187">
        <v>9</v>
      </c>
      <c r="G28" s="187">
        <v>9</v>
      </c>
      <c r="H28" s="187">
        <v>10</v>
      </c>
      <c r="I28" s="187">
        <v>2</v>
      </c>
      <c r="J28" s="187">
        <v>12</v>
      </c>
      <c r="K28" s="187">
        <v>18</v>
      </c>
      <c r="L28" s="187">
        <v>6</v>
      </c>
      <c r="M28" s="107">
        <v>2</v>
      </c>
      <c r="N28" s="277">
        <v>84</v>
      </c>
    </row>
    <row r="29" spans="1:14" ht="15.95" customHeight="1" x14ac:dyDescent="0.2">
      <c r="A29" s="96" t="s">
        <v>22</v>
      </c>
      <c r="B29" s="186">
        <v>91</v>
      </c>
      <c r="C29" s="186">
        <v>0</v>
      </c>
      <c r="D29" s="187">
        <v>0</v>
      </c>
      <c r="E29" s="187">
        <v>4</v>
      </c>
      <c r="F29" s="187">
        <v>4</v>
      </c>
      <c r="G29" s="187">
        <v>0</v>
      </c>
      <c r="H29" s="187">
        <v>10</v>
      </c>
      <c r="I29" s="187">
        <v>2</v>
      </c>
      <c r="J29" s="187">
        <v>18</v>
      </c>
      <c r="K29" s="187">
        <v>11</v>
      </c>
      <c r="L29" s="187">
        <v>10</v>
      </c>
      <c r="M29" s="107">
        <v>1</v>
      </c>
      <c r="N29" s="277">
        <v>31</v>
      </c>
    </row>
    <row r="30" spans="1:14" ht="15.95" customHeight="1" x14ac:dyDescent="0.2">
      <c r="A30" s="96" t="s">
        <v>23</v>
      </c>
      <c r="B30" s="186">
        <v>197</v>
      </c>
      <c r="C30" s="186">
        <v>0</v>
      </c>
      <c r="D30" s="187">
        <v>2</v>
      </c>
      <c r="E30" s="187">
        <v>2</v>
      </c>
      <c r="F30" s="187">
        <v>6</v>
      </c>
      <c r="G30" s="187">
        <v>14</v>
      </c>
      <c r="H30" s="187">
        <v>10</v>
      </c>
      <c r="I30" s="187">
        <v>2</v>
      </c>
      <c r="J30" s="187">
        <v>20</v>
      </c>
      <c r="K30" s="187">
        <v>22</v>
      </c>
      <c r="L30" s="187">
        <v>31</v>
      </c>
      <c r="M30" s="107">
        <v>0</v>
      </c>
      <c r="N30" s="277">
        <v>88</v>
      </c>
    </row>
    <row r="31" spans="1:14" ht="15.95" customHeight="1" x14ac:dyDescent="0.2">
      <c r="A31" s="96" t="s">
        <v>24</v>
      </c>
      <c r="B31" s="186">
        <v>95</v>
      </c>
      <c r="C31" s="186">
        <v>0</v>
      </c>
      <c r="D31" s="187">
        <v>0</v>
      </c>
      <c r="E31" s="187">
        <v>3</v>
      </c>
      <c r="F31" s="187">
        <v>7</v>
      </c>
      <c r="G31" s="187">
        <v>6</v>
      </c>
      <c r="H31" s="187">
        <v>9</v>
      </c>
      <c r="I31" s="187">
        <v>1</v>
      </c>
      <c r="J31" s="187">
        <v>10</v>
      </c>
      <c r="K31" s="187">
        <v>8</v>
      </c>
      <c r="L31" s="187">
        <v>7</v>
      </c>
      <c r="M31" s="107">
        <v>0</v>
      </c>
      <c r="N31" s="277">
        <v>44</v>
      </c>
    </row>
    <row r="32" spans="1:14" ht="15.95" customHeight="1" x14ac:dyDescent="0.2">
      <c r="A32" s="96" t="s">
        <v>25</v>
      </c>
      <c r="B32" s="186">
        <v>177</v>
      </c>
      <c r="C32" s="186">
        <v>0</v>
      </c>
      <c r="D32" s="187">
        <v>3</v>
      </c>
      <c r="E32" s="187">
        <v>6</v>
      </c>
      <c r="F32" s="187">
        <v>9</v>
      </c>
      <c r="G32" s="187">
        <v>4</v>
      </c>
      <c r="H32" s="187">
        <v>8</v>
      </c>
      <c r="I32" s="187">
        <v>3</v>
      </c>
      <c r="J32" s="187">
        <v>29</v>
      </c>
      <c r="K32" s="187">
        <v>7</v>
      </c>
      <c r="L32" s="187">
        <v>21</v>
      </c>
      <c r="M32" s="107">
        <v>1</v>
      </c>
      <c r="N32" s="277">
        <v>86</v>
      </c>
    </row>
    <row r="33" spans="1:14" ht="15.95" customHeight="1" x14ac:dyDescent="0.2">
      <c r="A33" s="96" t="s">
        <v>26</v>
      </c>
      <c r="B33" s="186">
        <v>525</v>
      </c>
      <c r="C33" s="186">
        <v>0</v>
      </c>
      <c r="D33" s="187">
        <v>5</v>
      </c>
      <c r="E33" s="187">
        <v>15</v>
      </c>
      <c r="F33" s="187">
        <v>20</v>
      </c>
      <c r="G33" s="187">
        <v>18</v>
      </c>
      <c r="H33" s="187">
        <v>43</v>
      </c>
      <c r="I33" s="187">
        <v>6</v>
      </c>
      <c r="J33" s="187">
        <v>66</v>
      </c>
      <c r="K33" s="187">
        <v>54</v>
      </c>
      <c r="L33" s="187">
        <v>73</v>
      </c>
      <c r="M33" s="107">
        <v>0</v>
      </c>
      <c r="N33" s="277">
        <v>225</v>
      </c>
    </row>
    <row r="34" spans="1:14" ht="15.95" customHeight="1" x14ac:dyDescent="0.2">
      <c r="A34" s="96" t="s">
        <v>27</v>
      </c>
      <c r="B34" s="186">
        <v>98</v>
      </c>
      <c r="C34" s="186">
        <v>0</v>
      </c>
      <c r="D34" s="187">
        <v>1</v>
      </c>
      <c r="E34" s="187">
        <v>3</v>
      </c>
      <c r="F34" s="187">
        <v>3</v>
      </c>
      <c r="G34" s="187">
        <v>3</v>
      </c>
      <c r="H34" s="187">
        <v>9</v>
      </c>
      <c r="I34" s="187">
        <v>3</v>
      </c>
      <c r="J34" s="187">
        <v>6</v>
      </c>
      <c r="K34" s="187">
        <v>5</v>
      </c>
      <c r="L34" s="187">
        <v>16</v>
      </c>
      <c r="M34" s="107">
        <v>6</v>
      </c>
      <c r="N34" s="277">
        <v>43</v>
      </c>
    </row>
    <row r="35" spans="1:14" ht="15.95" customHeight="1" x14ac:dyDescent="0.2">
      <c r="A35" s="99" t="s">
        <v>28</v>
      </c>
      <c r="B35" s="188">
        <v>350</v>
      </c>
      <c r="C35" s="188">
        <v>0</v>
      </c>
      <c r="D35" s="189">
        <v>9</v>
      </c>
      <c r="E35" s="189">
        <v>13</v>
      </c>
      <c r="F35" s="189">
        <v>25</v>
      </c>
      <c r="G35" s="189">
        <v>21</v>
      </c>
      <c r="H35" s="189">
        <v>35</v>
      </c>
      <c r="I35" s="189">
        <v>1</v>
      </c>
      <c r="J35" s="189">
        <v>33</v>
      </c>
      <c r="K35" s="189">
        <v>21</v>
      </c>
      <c r="L35" s="189">
        <v>28</v>
      </c>
      <c r="M35" s="108">
        <v>11</v>
      </c>
      <c r="N35" s="278">
        <v>153</v>
      </c>
    </row>
    <row r="36" spans="1:14" ht="15.95" customHeight="1" x14ac:dyDescent="0.2">
      <c r="A36" s="100" t="s">
        <v>29</v>
      </c>
      <c r="B36" s="193">
        <v>1856</v>
      </c>
      <c r="C36" s="198">
        <v>0</v>
      </c>
      <c r="D36" s="191">
        <v>25</v>
      </c>
      <c r="E36" s="191">
        <v>57</v>
      </c>
      <c r="F36" s="191">
        <v>89</v>
      </c>
      <c r="G36" s="191">
        <v>80</v>
      </c>
      <c r="H36" s="191">
        <v>147</v>
      </c>
      <c r="I36" s="191">
        <v>21</v>
      </c>
      <c r="J36" s="191">
        <v>216</v>
      </c>
      <c r="K36" s="191">
        <v>168</v>
      </c>
      <c r="L36" s="191">
        <v>210</v>
      </c>
      <c r="M36" s="109">
        <v>23</v>
      </c>
      <c r="N36" s="279">
        <v>820</v>
      </c>
    </row>
    <row r="37" spans="1:14" ht="15.95" customHeight="1" x14ac:dyDescent="0.2">
      <c r="A37" s="96" t="s">
        <v>30</v>
      </c>
      <c r="B37" s="200">
        <v>272</v>
      </c>
      <c r="C37" s="186">
        <v>0</v>
      </c>
      <c r="D37" s="187">
        <v>3</v>
      </c>
      <c r="E37" s="187">
        <v>3</v>
      </c>
      <c r="F37" s="187">
        <v>10</v>
      </c>
      <c r="G37" s="187">
        <v>11</v>
      </c>
      <c r="H37" s="187">
        <v>14</v>
      </c>
      <c r="I37" s="187">
        <v>3</v>
      </c>
      <c r="J37" s="187">
        <v>21</v>
      </c>
      <c r="K37" s="187">
        <v>23</v>
      </c>
      <c r="L37" s="187">
        <v>66</v>
      </c>
      <c r="M37" s="107">
        <v>1</v>
      </c>
      <c r="N37" s="280">
        <v>117</v>
      </c>
    </row>
    <row r="38" spans="1:14" ht="15.95" customHeight="1" x14ac:dyDescent="0.2">
      <c r="A38" s="96" t="s">
        <v>31</v>
      </c>
      <c r="B38" s="186">
        <v>323</v>
      </c>
      <c r="C38" s="186">
        <v>1</v>
      </c>
      <c r="D38" s="187">
        <v>3</v>
      </c>
      <c r="E38" s="187">
        <v>5</v>
      </c>
      <c r="F38" s="187">
        <v>15</v>
      </c>
      <c r="G38" s="187">
        <v>8</v>
      </c>
      <c r="H38" s="187">
        <v>22</v>
      </c>
      <c r="I38" s="187">
        <v>11</v>
      </c>
      <c r="J38" s="187">
        <v>20</v>
      </c>
      <c r="K38" s="187">
        <v>26</v>
      </c>
      <c r="L38" s="187">
        <v>44</v>
      </c>
      <c r="M38" s="107">
        <v>8</v>
      </c>
      <c r="N38" s="277">
        <v>160</v>
      </c>
    </row>
    <row r="39" spans="1:14" ht="15.95" customHeight="1" x14ac:dyDescent="0.2">
      <c r="A39" s="96" t="s">
        <v>32</v>
      </c>
      <c r="B39" s="186">
        <v>466</v>
      </c>
      <c r="C39" s="186">
        <v>0</v>
      </c>
      <c r="D39" s="187">
        <v>8</v>
      </c>
      <c r="E39" s="187">
        <v>10</v>
      </c>
      <c r="F39" s="187">
        <v>32</v>
      </c>
      <c r="G39" s="187">
        <v>25</v>
      </c>
      <c r="H39" s="187">
        <v>21</v>
      </c>
      <c r="I39" s="187">
        <v>1</v>
      </c>
      <c r="J39" s="187">
        <v>39</v>
      </c>
      <c r="K39" s="187">
        <v>38</v>
      </c>
      <c r="L39" s="187">
        <v>67</v>
      </c>
      <c r="M39" s="107">
        <v>6</v>
      </c>
      <c r="N39" s="277">
        <v>219</v>
      </c>
    </row>
    <row r="40" spans="1:14" ht="15.95" customHeight="1" x14ac:dyDescent="0.2">
      <c r="A40" s="96" t="s">
        <v>33</v>
      </c>
      <c r="B40" s="186">
        <v>57</v>
      </c>
      <c r="C40" s="186">
        <v>1</v>
      </c>
      <c r="D40" s="187">
        <v>1</v>
      </c>
      <c r="E40" s="187">
        <v>0</v>
      </c>
      <c r="F40" s="187">
        <v>4</v>
      </c>
      <c r="G40" s="187">
        <v>1</v>
      </c>
      <c r="H40" s="187">
        <v>8</v>
      </c>
      <c r="I40" s="187">
        <v>0</v>
      </c>
      <c r="J40" s="187">
        <v>6</v>
      </c>
      <c r="K40" s="187">
        <v>8</v>
      </c>
      <c r="L40" s="187">
        <v>5</v>
      </c>
      <c r="M40" s="107">
        <v>1</v>
      </c>
      <c r="N40" s="277">
        <v>22</v>
      </c>
    </row>
    <row r="41" spans="1:14" ht="15.95" customHeight="1" x14ac:dyDescent="0.2">
      <c r="A41" s="96" t="s">
        <v>34</v>
      </c>
      <c r="B41" s="194">
        <v>130</v>
      </c>
      <c r="C41" s="194">
        <v>0</v>
      </c>
      <c r="D41" s="195">
        <v>1</v>
      </c>
      <c r="E41" s="195">
        <v>4</v>
      </c>
      <c r="F41" s="195">
        <v>8</v>
      </c>
      <c r="G41" s="195">
        <v>8</v>
      </c>
      <c r="H41" s="195">
        <v>9</v>
      </c>
      <c r="I41" s="195">
        <v>1</v>
      </c>
      <c r="J41" s="195">
        <v>7</v>
      </c>
      <c r="K41" s="195">
        <v>11</v>
      </c>
      <c r="L41" s="195">
        <v>18</v>
      </c>
      <c r="M41" s="110">
        <v>4</v>
      </c>
      <c r="N41" s="281">
        <v>59</v>
      </c>
    </row>
    <row r="42" spans="1:14" ht="15.95" customHeight="1" x14ac:dyDescent="0.2">
      <c r="A42" s="96" t="s">
        <v>35</v>
      </c>
      <c r="B42" s="186">
        <v>130</v>
      </c>
      <c r="C42" s="186">
        <v>0</v>
      </c>
      <c r="D42" s="187">
        <v>2</v>
      </c>
      <c r="E42" s="187">
        <v>3</v>
      </c>
      <c r="F42" s="187">
        <v>6</v>
      </c>
      <c r="G42" s="187">
        <v>6</v>
      </c>
      <c r="H42" s="187">
        <v>13</v>
      </c>
      <c r="I42" s="187">
        <v>2</v>
      </c>
      <c r="J42" s="187">
        <v>17</v>
      </c>
      <c r="K42" s="187">
        <v>9</v>
      </c>
      <c r="L42" s="187">
        <v>22</v>
      </c>
      <c r="M42" s="107">
        <v>0</v>
      </c>
      <c r="N42" s="277">
        <v>50</v>
      </c>
    </row>
    <row r="43" spans="1:14" ht="15.95" customHeight="1" x14ac:dyDescent="0.2">
      <c r="A43" s="99" t="s">
        <v>36</v>
      </c>
      <c r="B43" s="188">
        <v>127</v>
      </c>
      <c r="C43" s="188">
        <v>0</v>
      </c>
      <c r="D43" s="189">
        <v>1</v>
      </c>
      <c r="E43" s="189">
        <v>6</v>
      </c>
      <c r="F43" s="189">
        <v>5</v>
      </c>
      <c r="G43" s="189">
        <v>7</v>
      </c>
      <c r="H43" s="189">
        <v>5</v>
      </c>
      <c r="I43" s="189">
        <v>0</v>
      </c>
      <c r="J43" s="189">
        <v>15</v>
      </c>
      <c r="K43" s="189">
        <v>12</v>
      </c>
      <c r="L43" s="189">
        <v>8</v>
      </c>
      <c r="M43" s="108">
        <v>2</v>
      </c>
      <c r="N43" s="278">
        <v>66</v>
      </c>
    </row>
    <row r="44" spans="1:14" ht="15.95" customHeight="1" x14ac:dyDescent="0.2">
      <c r="A44" s="100" t="s">
        <v>37</v>
      </c>
      <c r="B44" s="190">
        <v>1505</v>
      </c>
      <c r="C44" s="198">
        <v>2</v>
      </c>
      <c r="D44" s="191">
        <v>19</v>
      </c>
      <c r="E44" s="191">
        <v>31</v>
      </c>
      <c r="F44" s="191">
        <v>80</v>
      </c>
      <c r="G44" s="191">
        <v>66</v>
      </c>
      <c r="H44" s="191">
        <v>92</v>
      </c>
      <c r="I44" s="191">
        <v>18</v>
      </c>
      <c r="J44" s="191">
        <v>125</v>
      </c>
      <c r="K44" s="191">
        <v>127</v>
      </c>
      <c r="L44" s="191">
        <v>230</v>
      </c>
      <c r="M44" s="109">
        <v>22</v>
      </c>
      <c r="N44" s="279">
        <v>693</v>
      </c>
    </row>
    <row r="45" spans="1:14" ht="15.95" customHeight="1" x14ac:dyDescent="0.2">
      <c r="A45" s="96" t="s">
        <v>38</v>
      </c>
      <c r="B45" s="200">
        <v>131</v>
      </c>
      <c r="C45" s="186">
        <v>0</v>
      </c>
      <c r="D45" s="187">
        <v>2</v>
      </c>
      <c r="E45" s="187">
        <v>1</v>
      </c>
      <c r="F45" s="187">
        <v>9</v>
      </c>
      <c r="G45" s="187">
        <v>2</v>
      </c>
      <c r="H45" s="187">
        <v>8</v>
      </c>
      <c r="I45" s="187">
        <v>10</v>
      </c>
      <c r="J45" s="187">
        <v>20</v>
      </c>
      <c r="K45" s="187">
        <v>11</v>
      </c>
      <c r="L45" s="187">
        <v>20</v>
      </c>
      <c r="M45" s="107">
        <v>4</v>
      </c>
      <c r="N45" s="280">
        <v>44</v>
      </c>
    </row>
    <row r="46" spans="1:14" ht="15.95" customHeight="1" x14ac:dyDescent="0.2">
      <c r="A46" s="96" t="s">
        <v>39</v>
      </c>
      <c r="B46" s="186">
        <v>317</v>
      </c>
      <c r="C46" s="186">
        <v>0</v>
      </c>
      <c r="D46" s="187">
        <v>4</v>
      </c>
      <c r="E46" s="187">
        <v>4</v>
      </c>
      <c r="F46" s="187">
        <v>10</v>
      </c>
      <c r="G46" s="187">
        <v>11</v>
      </c>
      <c r="H46" s="187">
        <v>21</v>
      </c>
      <c r="I46" s="187">
        <v>10</v>
      </c>
      <c r="J46" s="187">
        <v>38</v>
      </c>
      <c r="K46" s="187">
        <v>23</v>
      </c>
      <c r="L46" s="187">
        <v>59</v>
      </c>
      <c r="M46" s="107">
        <v>0</v>
      </c>
      <c r="N46" s="277">
        <v>137</v>
      </c>
    </row>
    <row r="47" spans="1:14" ht="15.95" customHeight="1" x14ac:dyDescent="0.2">
      <c r="A47" s="96" t="s">
        <v>40</v>
      </c>
      <c r="B47" s="186">
        <v>183</v>
      </c>
      <c r="C47" s="186">
        <v>0</v>
      </c>
      <c r="D47" s="187">
        <v>2</v>
      </c>
      <c r="E47" s="187">
        <v>10</v>
      </c>
      <c r="F47" s="187">
        <v>6</v>
      </c>
      <c r="G47" s="187">
        <v>1</v>
      </c>
      <c r="H47" s="187">
        <v>8</v>
      </c>
      <c r="I47" s="187">
        <v>9</v>
      </c>
      <c r="J47" s="187">
        <v>37</v>
      </c>
      <c r="K47" s="187">
        <v>21</v>
      </c>
      <c r="L47" s="187">
        <v>22</v>
      </c>
      <c r="M47" s="107">
        <v>7</v>
      </c>
      <c r="N47" s="277">
        <v>60</v>
      </c>
    </row>
    <row r="48" spans="1:14" ht="15.95" customHeight="1" x14ac:dyDescent="0.2">
      <c r="A48" s="96" t="s">
        <v>41</v>
      </c>
      <c r="B48" s="186">
        <v>155</v>
      </c>
      <c r="C48" s="186">
        <v>0</v>
      </c>
      <c r="D48" s="187">
        <v>1</v>
      </c>
      <c r="E48" s="187">
        <v>4</v>
      </c>
      <c r="F48" s="187">
        <v>9</v>
      </c>
      <c r="G48" s="187">
        <v>1</v>
      </c>
      <c r="H48" s="187">
        <v>7</v>
      </c>
      <c r="I48" s="187">
        <v>0</v>
      </c>
      <c r="J48" s="187">
        <v>20</v>
      </c>
      <c r="K48" s="187">
        <v>9</v>
      </c>
      <c r="L48" s="187">
        <v>22</v>
      </c>
      <c r="M48" s="107">
        <v>4</v>
      </c>
      <c r="N48" s="277">
        <v>78</v>
      </c>
    </row>
    <row r="49" spans="1:14" ht="15.95" customHeight="1" x14ac:dyDescent="0.2">
      <c r="A49" s="96" t="s">
        <v>42</v>
      </c>
      <c r="B49" s="186">
        <v>339</v>
      </c>
      <c r="C49" s="186">
        <v>0</v>
      </c>
      <c r="D49" s="187">
        <v>8</v>
      </c>
      <c r="E49" s="187">
        <v>13</v>
      </c>
      <c r="F49" s="187">
        <v>9</v>
      </c>
      <c r="G49" s="187">
        <v>19</v>
      </c>
      <c r="H49" s="187">
        <v>37</v>
      </c>
      <c r="I49" s="187">
        <v>13</v>
      </c>
      <c r="J49" s="187">
        <v>33</v>
      </c>
      <c r="K49" s="187">
        <v>31</v>
      </c>
      <c r="L49" s="187">
        <v>47</v>
      </c>
      <c r="M49" s="107">
        <v>7</v>
      </c>
      <c r="N49" s="277">
        <v>122</v>
      </c>
    </row>
    <row r="50" spans="1:14" ht="15.95" customHeight="1" x14ac:dyDescent="0.2">
      <c r="A50" s="96" t="s">
        <v>43</v>
      </c>
      <c r="B50" s="186">
        <v>240</v>
      </c>
      <c r="C50" s="186">
        <v>0</v>
      </c>
      <c r="D50" s="187">
        <v>7</v>
      </c>
      <c r="E50" s="187">
        <v>9</v>
      </c>
      <c r="F50" s="187">
        <v>11</v>
      </c>
      <c r="G50" s="187">
        <v>15</v>
      </c>
      <c r="H50" s="187">
        <v>20</v>
      </c>
      <c r="I50" s="187">
        <v>5</v>
      </c>
      <c r="J50" s="187">
        <v>30</v>
      </c>
      <c r="K50" s="187">
        <v>10</v>
      </c>
      <c r="L50" s="187">
        <v>8</v>
      </c>
      <c r="M50" s="107">
        <v>17</v>
      </c>
      <c r="N50" s="277">
        <v>108</v>
      </c>
    </row>
    <row r="51" spans="1:14" ht="15.95" customHeight="1" x14ac:dyDescent="0.2">
      <c r="A51" s="96" t="s">
        <v>44</v>
      </c>
      <c r="B51" s="186">
        <v>181</v>
      </c>
      <c r="C51" s="186">
        <v>0</v>
      </c>
      <c r="D51" s="187">
        <v>1</v>
      </c>
      <c r="E51" s="187">
        <v>1</v>
      </c>
      <c r="F51" s="187">
        <v>4</v>
      </c>
      <c r="G51" s="187">
        <v>3</v>
      </c>
      <c r="H51" s="187">
        <v>7</v>
      </c>
      <c r="I51" s="187">
        <v>6</v>
      </c>
      <c r="J51" s="187">
        <v>28</v>
      </c>
      <c r="K51" s="187">
        <v>6</v>
      </c>
      <c r="L51" s="187">
        <v>30</v>
      </c>
      <c r="M51" s="107">
        <v>19</v>
      </c>
      <c r="N51" s="277">
        <v>76</v>
      </c>
    </row>
    <row r="52" spans="1:14" ht="15.95" customHeight="1" x14ac:dyDescent="0.2">
      <c r="A52" s="96" t="s">
        <v>45</v>
      </c>
      <c r="B52" s="186">
        <v>172</v>
      </c>
      <c r="C52" s="186">
        <v>0</v>
      </c>
      <c r="D52" s="187">
        <v>0</v>
      </c>
      <c r="E52" s="187">
        <v>0</v>
      </c>
      <c r="F52" s="187">
        <v>11</v>
      </c>
      <c r="G52" s="187">
        <v>8</v>
      </c>
      <c r="H52" s="187">
        <v>22</v>
      </c>
      <c r="I52" s="187">
        <v>1</v>
      </c>
      <c r="J52" s="187">
        <v>35</v>
      </c>
      <c r="K52" s="187">
        <v>14</v>
      </c>
      <c r="L52" s="187">
        <v>15</v>
      </c>
      <c r="M52" s="107">
        <v>0</v>
      </c>
      <c r="N52" s="277">
        <v>66</v>
      </c>
    </row>
    <row r="53" spans="1:14" s="33" customFormat="1" ht="15.95" customHeight="1" x14ac:dyDescent="0.2">
      <c r="A53" s="96" t="s">
        <v>46</v>
      </c>
      <c r="B53" s="186">
        <v>60</v>
      </c>
      <c r="C53" s="186">
        <v>0</v>
      </c>
      <c r="D53" s="187">
        <v>2</v>
      </c>
      <c r="E53" s="187">
        <v>1</v>
      </c>
      <c r="F53" s="187">
        <v>0</v>
      </c>
      <c r="G53" s="187">
        <v>2</v>
      </c>
      <c r="H53" s="187">
        <v>7</v>
      </c>
      <c r="I53" s="187">
        <v>5</v>
      </c>
      <c r="J53" s="187">
        <v>5</v>
      </c>
      <c r="K53" s="187">
        <v>1</v>
      </c>
      <c r="L53" s="187">
        <v>5</v>
      </c>
      <c r="M53" s="107">
        <v>0</v>
      </c>
      <c r="N53" s="277">
        <v>32</v>
      </c>
    </row>
    <row r="54" spans="1:14" ht="15.95" customHeight="1" x14ac:dyDescent="0.2">
      <c r="A54" s="96" t="s">
        <v>47</v>
      </c>
      <c r="B54" s="186">
        <v>159</v>
      </c>
      <c r="C54" s="186">
        <v>0</v>
      </c>
      <c r="D54" s="187">
        <v>1</v>
      </c>
      <c r="E54" s="187">
        <v>1</v>
      </c>
      <c r="F54" s="187">
        <v>0</v>
      </c>
      <c r="G54" s="187">
        <v>5</v>
      </c>
      <c r="H54" s="187">
        <v>3</v>
      </c>
      <c r="I54" s="187">
        <v>4</v>
      </c>
      <c r="J54" s="187">
        <v>29</v>
      </c>
      <c r="K54" s="187">
        <v>4</v>
      </c>
      <c r="L54" s="187">
        <v>59</v>
      </c>
      <c r="M54" s="107">
        <v>7</v>
      </c>
      <c r="N54" s="277">
        <v>46</v>
      </c>
    </row>
    <row r="55" spans="1:14" ht="15.95" customHeight="1" x14ac:dyDescent="0.2">
      <c r="A55" s="99" t="s">
        <v>48</v>
      </c>
      <c r="B55" s="188">
        <v>304</v>
      </c>
      <c r="C55" s="188">
        <v>0</v>
      </c>
      <c r="D55" s="189">
        <v>10</v>
      </c>
      <c r="E55" s="189">
        <v>11</v>
      </c>
      <c r="F55" s="189">
        <v>18</v>
      </c>
      <c r="G55" s="189">
        <v>13</v>
      </c>
      <c r="H55" s="189">
        <v>28</v>
      </c>
      <c r="I55" s="189">
        <v>2</v>
      </c>
      <c r="J55" s="189">
        <v>24</v>
      </c>
      <c r="K55" s="189">
        <v>14</v>
      </c>
      <c r="L55" s="189">
        <v>18</v>
      </c>
      <c r="M55" s="108">
        <v>35</v>
      </c>
      <c r="N55" s="278">
        <v>131</v>
      </c>
    </row>
    <row r="56" spans="1:14" ht="15.95" customHeight="1" thickBot="1" x14ac:dyDescent="0.25">
      <c r="A56" s="102" t="s">
        <v>49</v>
      </c>
      <c r="B56" s="196">
        <v>2241</v>
      </c>
      <c r="C56" s="201">
        <v>0</v>
      </c>
      <c r="D56" s="197">
        <v>38</v>
      </c>
      <c r="E56" s="197">
        <v>55</v>
      </c>
      <c r="F56" s="197">
        <v>87</v>
      </c>
      <c r="G56" s="197">
        <v>80</v>
      </c>
      <c r="H56" s="197">
        <v>168</v>
      </c>
      <c r="I56" s="197">
        <v>65</v>
      </c>
      <c r="J56" s="197">
        <v>299</v>
      </c>
      <c r="K56" s="197">
        <v>144</v>
      </c>
      <c r="L56" s="197">
        <v>305</v>
      </c>
      <c r="M56" s="111">
        <v>100</v>
      </c>
      <c r="N56" s="282">
        <v>900</v>
      </c>
    </row>
    <row r="57" spans="1:14" ht="15.95" customHeight="1" x14ac:dyDescent="0.2">
      <c r="A57" s="103" t="s">
        <v>50</v>
      </c>
      <c r="B57" s="187">
        <v>235</v>
      </c>
      <c r="C57" s="186">
        <v>0</v>
      </c>
      <c r="D57" s="187">
        <v>15</v>
      </c>
      <c r="E57" s="187">
        <v>10</v>
      </c>
      <c r="F57" s="187">
        <v>19</v>
      </c>
      <c r="G57" s="187">
        <v>18</v>
      </c>
      <c r="H57" s="187">
        <v>28</v>
      </c>
      <c r="I57" s="187">
        <v>3</v>
      </c>
      <c r="J57" s="187">
        <v>12</v>
      </c>
      <c r="K57" s="187">
        <v>14</v>
      </c>
      <c r="L57" s="187">
        <v>17</v>
      </c>
      <c r="M57" s="107">
        <v>5</v>
      </c>
      <c r="N57" s="107">
        <v>94</v>
      </c>
    </row>
    <row r="58" spans="1:14" ht="15.95" customHeight="1" x14ac:dyDescent="0.2">
      <c r="A58" s="96" t="s">
        <v>51</v>
      </c>
      <c r="B58" s="187">
        <v>83</v>
      </c>
      <c r="C58" s="186">
        <v>0</v>
      </c>
      <c r="D58" s="187">
        <v>1</v>
      </c>
      <c r="E58" s="187">
        <v>4</v>
      </c>
      <c r="F58" s="187">
        <v>3</v>
      </c>
      <c r="G58" s="187">
        <v>1</v>
      </c>
      <c r="H58" s="187">
        <v>6</v>
      </c>
      <c r="I58" s="187">
        <v>2</v>
      </c>
      <c r="J58" s="187">
        <v>4</v>
      </c>
      <c r="K58" s="187">
        <v>5</v>
      </c>
      <c r="L58" s="187">
        <v>13</v>
      </c>
      <c r="M58" s="107">
        <v>0</v>
      </c>
      <c r="N58" s="107">
        <v>44</v>
      </c>
    </row>
    <row r="59" spans="1:14" ht="15.95" customHeight="1" x14ac:dyDescent="0.2">
      <c r="A59" s="96" t="s">
        <v>52</v>
      </c>
      <c r="B59" s="187">
        <v>323</v>
      </c>
      <c r="C59" s="186">
        <v>0</v>
      </c>
      <c r="D59" s="187">
        <v>0</v>
      </c>
      <c r="E59" s="187">
        <v>9</v>
      </c>
      <c r="F59" s="187">
        <v>5</v>
      </c>
      <c r="G59" s="187">
        <v>5</v>
      </c>
      <c r="H59" s="187">
        <v>23</v>
      </c>
      <c r="I59" s="187">
        <v>32</v>
      </c>
      <c r="J59" s="187">
        <v>24</v>
      </c>
      <c r="K59" s="187">
        <v>17</v>
      </c>
      <c r="L59" s="187">
        <v>23</v>
      </c>
      <c r="M59" s="107">
        <v>4</v>
      </c>
      <c r="N59" s="107">
        <v>181</v>
      </c>
    </row>
    <row r="60" spans="1:14" ht="15.95" customHeight="1" x14ac:dyDescent="0.2">
      <c r="A60" s="96" t="s">
        <v>53</v>
      </c>
      <c r="B60" s="187">
        <v>141</v>
      </c>
      <c r="C60" s="186">
        <v>0</v>
      </c>
      <c r="D60" s="187">
        <v>2</v>
      </c>
      <c r="E60" s="187">
        <v>2</v>
      </c>
      <c r="F60" s="187">
        <v>6</v>
      </c>
      <c r="G60" s="187">
        <v>7</v>
      </c>
      <c r="H60" s="187">
        <v>10</v>
      </c>
      <c r="I60" s="187">
        <v>5</v>
      </c>
      <c r="J60" s="187">
        <v>10</v>
      </c>
      <c r="K60" s="187">
        <v>4</v>
      </c>
      <c r="L60" s="187">
        <v>13</v>
      </c>
      <c r="M60" s="107">
        <v>3</v>
      </c>
      <c r="N60" s="107">
        <v>79</v>
      </c>
    </row>
    <row r="61" spans="1:14" ht="15.95" customHeight="1" x14ac:dyDescent="0.2">
      <c r="A61" s="96" t="s">
        <v>54</v>
      </c>
      <c r="B61" s="187">
        <v>125</v>
      </c>
      <c r="C61" s="186">
        <v>0</v>
      </c>
      <c r="D61" s="187">
        <v>1</v>
      </c>
      <c r="E61" s="187">
        <v>0</v>
      </c>
      <c r="F61" s="187">
        <v>7</v>
      </c>
      <c r="G61" s="187">
        <v>3</v>
      </c>
      <c r="H61" s="187">
        <v>10</v>
      </c>
      <c r="I61" s="187">
        <v>6</v>
      </c>
      <c r="J61" s="187">
        <v>12</v>
      </c>
      <c r="K61" s="187">
        <v>16</v>
      </c>
      <c r="L61" s="187">
        <v>10</v>
      </c>
      <c r="M61" s="107">
        <v>4</v>
      </c>
      <c r="N61" s="107">
        <v>56</v>
      </c>
    </row>
    <row r="62" spans="1:14" ht="15.95" customHeight="1" x14ac:dyDescent="0.2">
      <c r="A62" s="96" t="s">
        <v>55</v>
      </c>
      <c r="B62" s="187">
        <v>339</v>
      </c>
      <c r="C62" s="186">
        <v>0</v>
      </c>
      <c r="D62" s="187">
        <v>8</v>
      </c>
      <c r="E62" s="187">
        <v>7</v>
      </c>
      <c r="F62" s="187">
        <v>7</v>
      </c>
      <c r="G62" s="187">
        <v>13</v>
      </c>
      <c r="H62" s="187">
        <v>18</v>
      </c>
      <c r="I62" s="187">
        <v>6</v>
      </c>
      <c r="J62" s="187">
        <v>16</v>
      </c>
      <c r="K62" s="187">
        <v>13</v>
      </c>
      <c r="L62" s="187">
        <v>52</v>
      </c>
      <c r="M62" s="107">
        <v>0</v>
      </c>
      <c r="N62" s="107">
        <v>199</v>
      </c>
    </row>
    <row r="63" spans="1:14" ht="15.95" customHeight="1" x14ac:dyDescent="0.2">
      <c r="A63" s="96" t="s">
        <v>56</v>
      </c>
      <c r="B63" s="187">
        <v>87</v>
      </c>
      <c r="C63" s="186">
        <v>0</v>
      </c>
      <c r="D63" s="187">
        <v>1</v>
      </c>
      <c r="E63" s="187">
        <v>1</v>
      </c>
      <c r="F63" s="187">
        <v>1</v>
      </c>
      <c r="G63" s="187">
        <v>1</v>
      </c>
      <c r="H63" s="187">
        <v>8</v>
      </c>
      <c r="I63" s="187">
        <v>1</v>
      </c>
      <c r="J63" s="187">
        <v>5</v>
      </c>
      <c r="K63" s="187">
        <v>4</v>
      </c>
      <c r="L63" s="187">
        <v>16</v>
      </c>
      <c r="M63" s="107">
        <v>0</v>
      </c>
      <c r="N63" s="107">
        <v>49</v>
      </c>
    </row>
    <row r="64" spans="1:14" ht="15.95" customHeight="1" x14ac:dyDescent="0.2">
      <c r="A64" s="96" t="s">
        <v>57</v>
      </c>
      <c r="B64" s="187">
        <v>171</v>
      </c>
      <c r="C64" s="186">
        <v>0</v>
      </c>
      <c r="D64" s="187">
        <v>0</v>
      </c>
      <c r="E64" s="187">
        <v>3</v>
      </c>
      <c r="F64" s="187">
        <v>9</v>
      </c>
      <c r="G64" s="187">
        <v>8</v>
      </c>
      <c r="H64" s="187">
        <v>10</v>
      </c>
      <c r="I64" s="187">
        <v>0</v>
      </c>
      <c r="J64" s="187">
        <v>9</v>
      </c>
      <c r="K64" s="187">
        <v>10</v>
      </c>
      <c r="L64" s="187">
        <v>24</v>
      </c>
      <c r="M64" s="107">
        <v>0</v>
      </c>
      <c r="N64" s="107">
        <v>98</v>
      </c>
    </row>
    <row r="65" spans="1:14" ht="15.95" customHeight="1" x14ac:dyDescent="0.2">
      <c r="A65" s="96" t="s">
        <v>58</v>
      </c>
      <c r="B65" s="187">
        <v>254</v>
      </c>
      <c r="C65" s="186">
        <v>0</v>
      </c>
      <c r="D65" s="187">
        <v>1</v>
      </c>
      <c r="E65" s="187">
        <v>4</v>
      </c>
      <c r="F65" s="187">
        <v>4</v>
      </c>
      <c r="G65" s="187">
        <v>12</v>
      </c>
      <c r="H65" s="187">
        <v>16</v>
      </c>
      <c r="I65" s="187">
        <v>0</v>
      </c>
      <c r="J65" s="187">
        <v>15</v>
      </c>
      <c r="K65" s="187">
        <v>7</v>
      </c>
      <c r="L65" s="187">
        <v>44</v>
      </c>
      <c r="M65" s="107">
        <v>2</v>
      </c>
      <c r="N65" s="107">
        <v>149</v>
      </c>
    </row>
    <row r="66" spans="1:14" ht="15.95" customHeight="1" x14ac:dyDescent="0.2">
      <c r="A66" s="96" t="s">
        <v>59</v>
      </c>
      <c r="B66" s="187">
        <v>142</v>
      </c>
      <c r="C66" s="186">
        <v>0</v>
      </c>
      <c r="D66" s="187">
        <v>2</v>
      </c>
      <c r="E66" s="187">
        <v>2</v>
      </c>
      <c r="F66" s="187">
        <v>4</v>
      </c>
      <c r="G66" s="187">
        <v>6</v>
      </c>
      <c r="H66" s="187">
        <v>8</v>
      </c>
      <c r="I66" s="187">
        <v>2</v>
      </c>
      <c r="J66" s="187">
        <v>20</v>
      </c>
      <c r="K66" s="187">
        <v>15</v>
      </c>
      <c r="L66" s="187">
        <v>10</v>
      </c>
      <c r="M66" s="107">
        <v>1</v>
      </c>
      <c r="N66" s="107">
        <v>72</v>
      </c>
    </row>
    <row r="67" spans="1:14" ht="15.95" customHeight="1" x14ac:dyDescent="0.2">
      <c r="A67" s="96" t="s">
        <v>60</v>
      </c>
      <c r="B67" s="187">
        <v>277</v>
      </c>
      <c r="C67" s="186">
        <v>0</v>
      </c>
      <c r="D67" s="187">
        <v>6</v>
      </c>
      <c r="E67" s="187">
        <v>13</v>
      </c>
      <c r="F67" s="187">
        <v>16</v>
      </c>
      <c r="G67" s="187">
        <v>10</v>
      </c>
      <c r="H67" s="187">
        <v>32</v>
      </c>
      <c r="I67" s="187">
        <v>5</v>
      </c>
      <c r="J67" s="187">
        <v>21</v>
      </c>
      <c r="K67" s="187">
        <v>17</v>
      </c>
      <c r="L67" s="187">
        <v>18</v>
      </c>
      <c r="M67" s="107">
        <v>1</v>
      </c>
      <c r="N67" s="107">
        <v>138</v>
      </c>
    </row>
    <row r="68" spans="1:14" ht="15.95" customHeight="1" x14ac:dyDescent="0.2">
      <c r="A68" s="96" t="s">
        <v>61</v>
      </c>
      <c r="B68" s="187">
        <v>101</v>
      </c>
      <c r="C68" s="186">
        <v>0</v>
      </c>
      <c r="D68" s="187">
        <v>1</v>
      </c>
      <c r="E68" s="187">
        <v>1</v>
      </c>
      <c r="F68" s="187">
        <v>4</v>
      </c>
      <c r="G68" s="187">
        <v>3</v>
      </c>
      <c r="H68" s="187">
        <v>3</v>
      </c>
      <c r="I68" s="187">
        <v>0</v>
      </c>
      <c r="J68" s="187">
        <v>4</v>
      </c>
      <c r="K68" s="187">
        <v>13</v>
      </c>
      <c r="L68" s="187">
        <v>12</v>
      </c>
      <c r="M68" s="107">
        <v>5</v>
      </c>
      <c r="N68" s="107">
        <v>55</v>
      </c>
    </row>
    <row r="69" spans="1:14" ht="15.95" customHeight="1" x14ac:dyDescent="0.2">
      <c r="A69" s="96" t="s">
        <v>62</v>
      </c>
      <c r="B69" s="189">
        <v>204</v>
      </c>
      <c r="C69" s="188">
        <v>0</v>
      </c>
      <c r="D69" s="189">
        <v>8</v>
      </c>
      <c r="E69" s="189">
        <v>6</v>
      </c>
      <c r="F69" s="189">
        <v>10</v>
      </c>
      <c r="G69" s="189">
        <v>7</v>
      </c>
      <c r="H69" s="189">
        <v>15</v>
      </c>
      <c r="I69" s="189">
        <v>0</v>
      </c>
      <c r="J69" s="189">
        <v>22</v>
      </c>
      <c r="K69" s="189">
        <v>16</v>
      </c>
      <c r="L69" s="189">
        <v>28</v>
      </c>
      <c r="M69" s="108">
        <v>2</v>
      </c>
      <c r="N69" s="108">
        <v>90</v>
      </c>
    </row>
    <row r="70" spans="1:14" ht="15.95" customHeight="1" x14ac:dyDescent="0.2">
      <c r="A70" s="98" t="s">
        <v>63</v>
      </c>
      <c r="B70" s="191">
        <v>2482</v>
      </c>
      <c r="C70" s="198">
        <v>0</v>
      </c>
      <c r="D70" s="191">
        <v>46</v>
      </c>
      <c r="E70" s="191">
        <v>62</v>
      </c>
      <c r="F70" s="191">
        <v>95</v>
      </c>
      <c r="G70" s="191">
        <v>94</v>
      </c>
      <c r="H70" s="191">
        <v>187</v>
      </c>
      <c r="I70" s="191">
        <v>62</v>
      </c>
      <c r="J70" s="191">
        <v>174</v>
      </c>
      <c r="K70" s="191">
        <v>151</v>
      </c>
      <c r="L70" s="191">
        <v>280</v>
      </c>
      <c r="M70" s="109">
        <v>27</v>
      </c>
      <c r="N70" s="109">
        <v>1304</v>
      </c>
    </row>
    <row r="71" spans="1:14" ht="15.95" customHeight="1" x14ac:dyDescent="0.2">
      <c r="A71" s="96" t="s">
        <v>64</v>
      </c>
      <c r="B71" s="187">
        <v>512</v>
      </c>
      <c r="C71" s="186">
        <v>0</v>
      </c>
      <c r="D71" s="187">
        <v>4</v>
      </c>
      <c r="E71" s="187">
        <v>7</v>
      </c>
      <c r="F71" s="187">
        <v>13</v>
      </c>
      <c r="G71" s="187">
        <v>21</v>
      </c>
      <c r="H71" s="187">
        <v>19</v>
      </c>
      <c r="I71" s="187">
        <v>2</v>
      </c>
      <c r="J71" s="187">
        <v>66</v>
      </c>
      <c r="K71" s="187">
        <v>23</v>
      </c>
      <c r="L71" s="187">
        <v>99</v>
      </c>
      <c r="M71" s="107">
        <v>33</v>
      </c>
      <c r="N71" s="107">
        <v>225</v>
      </c>
    </row>
    <row r="72" spans="1:14" ht="15.95" customHeight="1" x14ac:dyDescent="0.2">
      <c r="A72" s="96" t="s">
        <v>65</v>
      </c>
      <c r="B72" s="187">
        <v>250</v>
      </c>
      <c r="C72" s="186">
        <v>0</v>
      </c>
      <c r="D72" s="187">
        <v>3</v>
      </c>
      <c r="E72" s="187">
        <v>4</v>
      </c>
      <c r="F72" s="187">
        <v>9</v>
      </c>
      <c r="G72" s="187">
        <v>10</v>
      </c>
      <c r="H72" s="187">
        <v>16</v>
      </c>
      <c r="I72" s="187">
        <v>1</v>
      </c>
      <c r="J72" s="187">
        <v>21</v>
      </c>
      <c r="K72" s="187">
        <v>12</v>
      </c>
      <c r="L72" s="187">
        <v>38</v>
      </c>
      <c r="M72" s="107">
        <v>22</v>
      </c>
      <c r="N72" s="107">
        <v>114</v>
      </c>
    </row>
    <row r="73" spans="1:14" ht="15.95" customHeight="1" x14ac:dyDescent="0.2">
      <c r="A73" s="96" t="s">
        <v>66</v>
      </c>
      <c r="B73" s="187">
        <v>401</v>
      </c>
      <c r="C73" s="186">
        <v>0</v>
      </c>
      <c r="D73" s="187">
        <v>5</v>
      </c>
      <c r="E73" s="187">
        <v>4</v>
      </c>
      <c r="F73" s="187">
        <v>12</v>
      </c>
      <c r="G73" s="187">
        <v>17</v>
      </c>
      <c r="H73" s="187">
        <v>23</v>
      </c>
      <c r="I73" s="187">
        <v>4</v>
      </c>
      <c r="J73" s="187">
        <v>36</v>
      </c>
      <c r="K73" s="187">
        <v>54</v>
      </c>
      <c r="L73" s="187">
        <v>41</v>
      </c>
      <c r="M73" s="107">
        <v>1</v>
      </c>
      <c r="N73" s="107">
        <v>204</v>
      </c>
    </row>
    <row r="74" spans="1:14" ht="15.95" customHeight="1" x14ac:dyDescent="0.2">
      <c r="A74" s="96" t="s">
        <v>67</v>
      </c>
      <c r="B74" s="187">
        <v>127</v>
      </c>
      <c r="C74" s="186">
        <v>0</v>
      </c>
      <c r="D74" s="187">
        <v>3</v>
      </c>
      <c r="E74" s="187">
        <v>2</v>
      </c>
      <c r="F74" s="187">
        <v>3</v>
      </c>
      <c r="G74" s="187">
        <v>4</v>
      </c>
      <c r="H74" s="187">
        <v>8</v>
      </c>
      <c r="I74" s="187">
        <v>4</v>
      </c>
      <c r="J74" s="187">
        <v>15</v>
      </c>
      <c r="K74" s="187">
        <v>10</v>
      </c>
      <c r="L74" s="187">
        <v>24</v>
      </c>
      <c r="M74" s="107">
        <v>0</v>
      </c>
      <c r="N74" s="107">
        <v>54</v>
      </c>
    </row>
    <row r="75" spans="1:14" ht="15.95" customHeight="1" x14ac:dyDescent="0.2">
      <c r="A75" s="96" t="s">
        <v>68</v>
      </c>
      <c r="B75" s="187">
        <v>30</v>
      </c>
      <c r="C75" s="186">
        <v>0</v>
      </c>
      <c r="D75" s="187">
        <v>1</v>
      </c>
      <c r="E75" s="187">
        <v>1</v>
      </c>
      <c r="F75" s="187">
        <v>0</v>
      </c>
      <c r="G75" s="187">
        <v>1</v>
      </c>
      <c r="H75" s="187">
        <v>3</v>
      </c>
      <c r="I75" s="187">
        <v>2</v>
      </c>
      <c r="J75" s="187">
        <v>1</v>
      </c>
      <c r="K75" s="187">
        <v>2</v>
      </c>
      <c r="L75" s="187">
        <v>5</v>
      </c>
      <c r="M75" s="107">
        <v>0</v>
      </c>
      <c r="N75" s="107">
        <v>14</v>
      </c>
    </row>
    <row r="76" spans="1:14" ht="15.95" customHeight="1" x14ac:dyDescent="0.2">
      <c r="A76" s="96" t="s">
        <v>69</v>
      </c>
      <c r="B76" s="187">
        <v>307</v>
      </c>
      <c r="C76" s="186">
        <v>0</v>
      </c>
      <c r="D76" s="187">
        <v>4</v>
      </c>
      <c r="E76" s="187">
        <v>9</v>
      </c>
      <c r="F76" s="187">
        <v>13</v>
      </c>
      <c r="G76" s="187">
        <v>10</v>
      </c>
      <c r="H76" s="187">
        <v>20</v>
      </c>
      <c r="I76" s="187">
        <v>7</v>
      </c>
      <c r="J76" s="187">
        <v>13</v>
      </c>
      <c r="K76" s="187">
        <v>11</v>
      </c>
      <c r="L76" s="187">
        <v>22</v>
      </c>
      <c r="M76" s="107">
        <v>14</v>
      </c>
      <c r="N76" s="107">
        <v>184</v>
      </c>
    </row>
    <row r="77" spans="1:14" ht="15.95" customHeight="1" x14ac:dyDescent="0.2">
      <c r="A77" s="96" t="s">
        <v>70</v>
      </c>
      <c r="B77" s="187">
        <v>437</v>
      </c>
      <c r="C77" s="186">
        <v>2</v>
      </c>
      <c r="D77" s="187">
        <v>4</v>
      </c>
      <c r="E77" s="187">
        <v>13</v>
      </c>
      <c r="F77" s="187">
        <v>34</v>
      </c>
      <c r="G77" s="187">
        <v>18</v>
      </c>
      <c r="H77" s="187">
        <v>22</v>
      </c>
      <c r="I77" s="187">
        <v>4</v>
      </c>
      <c r="J77" s="187">
        <v>40</v>
      </c>
      <c r="K77" s="187">
        <v>36</v>
      </c>
      <c r="L77" s="187">
        <v>33</v>
      </c>
      <c r="M77" s="107">
        <v>1</v>
      </c>
      <c r="N77" s="107">
        <v>230</v>
      </c>
    </row>
    <row r="78" spans="1:14" ht="15.95" customHeight="1" x14ac:dyDescent="0.2">
      <c r="A78" s="96" t="s">
        <v>71</v>
      </c>
      <c r="B78" s="187">
        <v>227</v>
      </c>
      <c r="C78" s="186">
        <v>0</v>
      </c>
      <c r="D78" s="187">
        <v>3</v>
      </c>
      <c r="E78" s="187">
        <v>4</v>
      </c>
      <c r="F78" s="187">
        <v>13</v>
      </c>
      <c r="G78" s="187">
        <v>9</v>
      </c>
      <c r="H78" s="187">
        <v>14</v>
      </c>
      <c r="I78" s="187">
        <v>8</v>
      </c>
      <c r="J78" s="187">
        <v>29</v>
      </c>
      <c r="K78" s="187">
        <v>14</v>
      </c>
      <c r="L78" s="187">
        <v>15</v>
      </c>
      <c r="M78" s="107">
        <v>2</v>
      </c>
      <c r="N78" s="107">
        <v>116</v>
      </c>
    </row>
    <row r="79" spans="1:14" ht="15.95" customHeight="1" x14ac:dyDescent="0.2">
      <c r="A79" s="96" t="s">
        <v>72</v>
      </c>
      <c r="B79" s="187">
        <v>135</v>
      </c>
      <c r="C79" s="186">
        <v>0</v>
      </c>
      <c r="D79" s="187">
        <v>1</v>
      </c>
      <c r="E79" s="187">
        <v>1</v>
      </c>
      <c r="F79" s="187">
        <v>7</v>
      </c>
      <c r="G79" s="187">
        <v>1</v>
      </c>
      <c r="H79" s="187">
        <v>8</v>
      </c>
      <c r="I79" s="187">
        <v>6</v>
      </c>
      <c r="J79" s="187">
        <v>21</v>
      </c>
      <c r="K79" s="187">
        <v>5</v>
      </c>
      <c r="L79" s="187">
        <v>17</v>
      </c>
      <c r="M79" s="107">
        <v>6</v>
      </c>
      <c r="N79" s="107">
        <v>62</v>
      </c>
    </row>
    <row r="80" spans="1:14" ht="15.95" customHeight="1" x14ac:dyDescent="0.2">
      <c r="A80" s="96" t="s">
        <v>73</v>
      </c>
      <c r="B80" s="187">
        <v>74</v>
      </c>
      <c r="C80" s="186">
        <v>0</v>
      </c>
      <c r="D80" s="187">
        <v>0</v>
      </c>
      <c r="E80" s="187">
        <v>0</v>
      </c>
      <c r="F80" s="187">
        <v>0</v>
      </c>
      <c r="G80" s="187">
        <v>1</v>
      </c>
      <c r="H80" s="187">
        <v>9</v>
      </c>
      <c r="I80" s="187">
        <v>5</v>
      </c>
      <c r="J80" s="187">
        <v>6</v>
      </c>
      <c r="K80" s="187">
        <v>4</v>
      </c>
      <c r="L80" s="187">
        <v>20</v>
      </c>
      <c r="M80" s="107">
        <v>3</v>
      </c>
      <c r="N80" s="107">
        <v>26</v>
      </c>
    </row>
    <row r="81" spans="1:14" ht="15.95" customHeight="1" x14ac:dyDescent="0.2">
      <c r="A81" s="96" t="s">
        <v>74</v>
      </c>
      <c r="B81" s="187">
        <v>81</v>
      </c>
      <c r="C81" s="186">
        <v>0</v>
      </c>
      <c r="D81" s="187">
        <v>1</v>
      </c>
      <c r="E81" s="187">
        <v>1</v>
      </c>
      <c r="F81" s="187">
        <v>0</v>
      </c>
      <c r="G81" s="187">
        <v>0</v>
      </c>
      <c r="H81" s="187">
        <v>10</v>
      </c>
      <c r="I81" s="187">
        <v>0</v>
      </c>
      <c r="J81" s="187">
        <v>6</v>
      </c>
      <c r="K81" s="187">
        <v>8</v>
      </c>
      <c r="L81" s="187">
        <v>20</v>
      </c>
      <c r="M81" s="107">
        <v>0</v>
      </c>
      <c r="N81" s="107">
        <v>35</v>
      </c>
    </row>
    <row r="82" spans="1:14" ht="15.95" customHeight="1" x14ac:dyDescent="0.2">
      <c r="A82" s="96" t="s">
        <v>75</v>
      </c>
      <c r="B82" s="187">
        <v>158</v>
      </c>
      <c r="C82" s="186">
        <v>0</v>
      </c>
      <c r="D82" s="187">
        <v>6</v>
      </c>
      <c r="E82" s="187">
        <v>4</v>
      </c>
      <c r="F82" s="187">
        <v>6</v>
      </c>
      <c r="G82" s="187">
        <v>2</v>
      </c>
      <c r="H82" s="187">
        <v>4</v>
      </c>
      <c r="I82" s="187">
        <v>1</v>
      </c>
      <c r="J82" s="187">
        <v>22</v>
      </c>
      <c r="K82" s="187">
        <v>5</v>
      </c>
      <c r="L82" s="187">
        <v>35</v>
      </c>
      <c r="M82" s="107">
        <v>2</v>
      </c>
      <c r="N82" s="107">
        <v>71</v>
      </c>
    </row>
    <row r="83" spans="1:14" ht="15.95" customHeight="1" x14ac:dyDescent="0.2">
      <c r="A83" s="96" t="s">
        <v>76</v>
      </c>
      <c r="B83" s="189">
        <v>336</v>
      </c>
      <c r="C83" s="188">
        <v>0</v>
      </c>
      <c r="D83" s="189">
        <v>2</v>
      </c>
      <c r="E83" s="189">
        <v>7</v>
      </c>
      <c r="F83" s="189">
        <v>11</v>
      </c>
      <c r="G83" s="189">
        <v>4</v>
      </c>
      <c r="H83" s="189">
        <v>20</v>
      </c>
      <c r="I83" s="189">
        <v>3</v>
      </c>
      <c r="J83" s="189">
        <v>38</v>
      </c>
      <c r="K83" s="189">
        <v>26</v>
      </c>
      <c r="L83" s="189">
        <v>70</v>
      </c>
      <c r="M83" s="108">
        <v>2</v>
      </c>
      <c r="N83" s="108">
        <v>153</v>
      </c>
    </row>
    <row r="84" spans="1:14" ht="15.95" customHeight="1" x14ac:dyDescent="0.2">
      <c r="A84" s="98" t="s">
        <v>77</v>
      </c>
      <c r="B84" s="191">
        <v>3075</v>
      </c>
      <c r="C84" s="198">
        <v>2</v>
      </c>
      <c r="D84" s="191">
        <v>37</v>
      </c>
      <c r="E84" s="191">
        <v>57</v>
      </c>
      <c r="F84" s="191">
        <v>121</v>
      </c>
      <c r="G84" s="191">
        <v>98</v>
      </c>
      <c r="H84" s="191">
        <v>176</v>
      </c>
      <c r="I84" s="191">
        <v>47</v>
      </c>
      <c r="J84" s="191">
        <v>314</v>
      </c>
      <c r="K84" s="191">
        <v>210</v>
      </c>
      <c r="L84" s="191">
        <v>439</v>
      </c>
      <c r="M84" s="109">
        <v>86</v>
      </c>
      <c r="N84" s="109">
        <v>1488</v>
      </c>
    </row>
    <row r="85" spans="1:14" ht="15.95" customHeight="1" x14ac:dyDescent="0.2">
      <c r="A85" s="96" t="s">
        <v>78</v>
      </c>
      <c r="B85" s="187">
        <v>95</v>
      </c>
      <c r="C85" s="186">
        <v>0</v>
      </c>
      <c r="D85" s="187">
        <v>2</v>
      </c>
      <c r="E85" s="187">
        <v>1</v>
      </c>
      <c r="F85" s="187">
        <v>2</v>
      </c>
      <c r="G85" s="187">
        <v>0</v>
      </c>
      <c r="H85" s="187">
        <v>8</v>
      </c>
      <c r="I85" s="187">
        <v>3</v>
      </c>
      <c r="J85" s="187">
        <v>16</v>
      </c>
      <c r="K85" s="187">
        <v>12</v>
      </c>
      <c r="L85" s="187">
        <v>7</v>
      </c>
      <c r="M85" s="107">
        <v>0</v>
      </c>
      <c r="N85" s="107">
        <v>44</v>
      </c>
    </row>
    <row r="86" spans="1:14" ht="15.95" customHeight="1" x14ac:dyDescent="0.2">
      <c r="A86" s="96" t="s">
        <v>79</v>
      </c>
      <c r="B86" s="187">
        <v>165</v>
      </c>
      <c r="C86" s="186">
        <v>0</v>
      </c>
      <c r="D86" s="187">
        <v>1</v>
      </c>
      <c r="E86" s="187">
        <v>9</v>
      </c>
      <c r="F86" s="187">
        <v>8</v>
      </c>
      <c r="G86" s="187">
        <v>8</v>
      </c>
      <c r="H86" s="187">
        <v>25</v>
      </c>
      <c r="I86" s="187">
        <v>4</v>
      </c>
      <c r="J86" s="187">
        <v>4</v>
      </c>
      <c r="K86" s="187">
        <v>7</v>
      </c>
      <c r="L86" s="187">
        <v>9</v>
      </c>
      <c r="M86" s="107">
        <v>1</v>
      </c>
      <c r="N86" s="107">
        <v>89</v>
      </c>
    </row>
    <row r="87" spans="1:14" ht="15.95" customHeight="1" x14ac:dyDescent="0.2">
      <c r="A87" s="96" t="s">
        <v>80</v>
      </c>
      <c r="B87" s="187">
        <v>188</v>
      </c>
      <c r="C87" s="186">
        <v>0</v>
      </c>
      <c r="D87" s="187">
        <v>4</v>
      </c>
      <c r="E87" s="187">
        <v>5</v>
      </c>
      <c r="F87" s="187">
        <v>9</v>
      </c>
      <c r="G87" s="187">
        <v>8</v>
      </c>
      <c r="H87" s="187">
        <v>17</v>
      </c>
      <c r="I87" s="187">
        <v>0</v>
      </c>
      <c r="J87" s="187">
        <v>5</v>
      </c>
      <c r="K87" s="187">
        <v>7</v>
      </c>
      <c r="L87" s="187">
        <v>9</v>
      </c>
      <c r="M87" s="107">
        <v>3</v>
      </c>
      <c r="N87" s="107">
        <v>121</v>
      </c>
    </row>
    <row r="88" spans="1:14" ht="15.95" customHeight="1" x14ac:dyDescent="0.2">
      <c r="A88" s="96" t="s">
        <v>81</v>
      </c>
      <c r="B88" s="187">
        <v>69</v>
      </c>
      <c r="C88" s="186">
        <v>0</v>
      </c>
      <c r="D88" s="187">
        <v>0</v>
      </c>
      <c r="E88" s="187">
        <v>0</v>
      </c>
      <c r="F88" s="187">
        <v>4</v>
      </c>
      <c r="G88" s="187">
        <v>4</v>
      </c>
      <c r="H88" s="187">
        <v>7</v>
      </c>
      <c r="I88" s="187">
        <v>2</v>
      </c>
      <c r="J88" s="187">
        <v>2</v>
      </c>
      <c r="K88" s="187">
        <v>4</v>
      </c>
      <c r="L88" s="187">
        <v>12</v>
      </c>
      <c r="M88" s="107">
        <v>0</v>
      </c>
      <c r="N88" s="107">
        <v>34</v>
      </c>
    </row>
    <row r="89" spans="1:14" ht="15.95" customHeight="1" x14ac:dyDescent="0.2">
      <c r="A89" s="96" t="s">
        <v>82</v>
      </c>
      <c r="B89" s="187">
        <v>138</v>
      </c>
      <c r="C89" s="186">
        <v>0</v>
      </c>
      <c r="D89" s="187">
        <v>0</v>
      </c>
      <c r="E89" s="187">
        <v>10</v>
      </c>
      <c r="F89" s="187">
        <v>9</v>
      </c>
      <c r="G89" s="187">
        <v>6</v>
      </c>
      <c r="H89" s="187">
        <v>12</v>
      </c>
      <c r="I89" s="187">
        <v>2</v>
      </c>
      <c r="J89" s="187">
        <v>9</v>
      </c>
      <c r="K89" s="187">
        <v>7</v>
      </c>
      <c r="L89" s="187">
        <v>7</v>
      </c>
      <c r="M89" s="107">
        <v>0</v>
      </c>
      <c r="N89" s="107">
        <v>76</v>
      </c>
    </row>
    <row r="90" spans="1:14" ht="15.95" customHeight="1" x14ac:dyDescent="0.2">
      <c r="A90" s="96" t="s">
        <v>83</v>
      </c>
      <c r="B90" s="187">
        <v>393</v>
      </c>
      <c r="C90" s="186">
        <v>0</v>
      </c>
      <c r="D90" s="187">
        <v>7</v>
      </c>
      <c r="E90" s="187">
        <v>5</v>
      </c>
      <c r="F90" s="187">
        <v>10</v>
      </c>
      <c r="G90" s="187">
        <v>10</v>
      </c>
      <c r="H90" s="187">
        <v>33</v>
      </c>
      <c r="I90" s="187">
        <v>8</v>
      </c>
      <c r="J90" s="187">
        <v>21</v>
      </c>
      <c r="K90" s="187">
        <v>18</v>
      </c>
      <c r="L90" s="187">
        <v>42</v>
      </c>
      <c r="M90" s="107">
        <v>3</v>
      </c>
      <c r="N90" s="107">
        <v>236</v>
      </c>
    </row>
    <row r="91" spans="1:14" ht="15.95" customHeight="1" x14ac:dyDescent="0.2">
      <c r="A91" s="96" t="s">
        <v>84</v>
      </c>
      <c r="B91" s="187">
        <v>310</v>
      </c>
      <c r="C91" s="186">
        <v>0</v>
      </c>
      <c r="D91" s="187">
        <v>3</v>
      </c>
      <c r="E91" s="187">
        <v>5</v>
      </c>
      <c r="F91" s="187">
        <v>10</v>
      </c>
      <c r="G91" s="187">
        <v>8</v>
      </c>
      <c r="H91" s="187">
        <v>31</v>
      </c>
      <c r="I91" s="187">
        <v>0</v>
      </c>
      <c r="J91" s="187">
        <v>9</v>
      </c>
      <c r="K91" s="187">
        <v>19</v>
      </c>
      <c r="L91" s="187">
        <v>36</v>
      </c>
      <c r="M91" s="107">
        <v>2</v>
      </c>
      <c r="N91" s="107">
        <v>187</v>
      </c>
    </row>
    <row r="92" spans="1:14" ht="15.95" customHeight="1" x14ac:dyDescent="0.2">
      <c r="A92" s="96" t="s">
        <v>85</v>
      </c>
      <c r="B92" s="187">
        <v>304</v>
      </c>
      <c r="C92" s="186">
        <v>0</v>
      </c>
      <c r="D92" s="187">
        <v>11</v>
      </c>
      <c r="E92" s="187">
        <v>8</v>
      </c>
      <c r="F92" s="187">
        <v>12</v>
      </c>
      <c r="G92" s="187">
        <v>2</v>
      </c>
      <c r="H92" s="187">
        <v>18</v>
      </c>
      <c r="I92" s="187">
        <v>10</v>
      </c>
      <c r="J92" s="187">
        <v>19</v>
      </c>
      <c r="K92" s="187">
        <v>18</v>
      </c>
      <c r="L92" s="187">
        <v>46</v>
      </c>
      <c r="M92" s="107">
        <v>1</v>
      </c>
      <c r="N92" s="107">
        <v>159</v>
      </c>
    </row>
    <row r="93" spans="1:14" ht="15.95" customHeight="1" x14ac:dyDescent="0.2">
      <c r="A93" s="96" t="s">
        <v>86</v>
      </c>
      <c r="B93" s="187">
        <v>94</v>
      </c>
      <c r="C93" s="186">
        <v>0</v>
      </c>
      <c r="D93" s="187">
        <v>0</v>
      </c>
      <c r="E93" s="187">
        <v>2</v>
      </c>
      <c r="F93" s="187">
        <v>1</v>
      </c>
      <c r="G93" s="187">
        <v>2</v>
      </c>
      <c r="H93" s="187">
        <v>9</v>
      </c>
      <c r="I93" s="187">
        <v>1</v>
      </c>
      <c r="J93" s="187">
        <v>8</v>
      </c>
      <c r="K93" s="187">
        <v>5</v>
      </c>
      <c r="L93" s="187">
        <v>24</v>
      </c>
      <c r="M93" s="107">
        <v>0</v>
      </c>
      <c r="N93" s="107">
        <v>42</v>
      </c>
    </row>
    <row r="94" spans="1:14" ht="15.95" customHeight="1" x14ac:dyDescent="0.2">
      <c r="A94" s="96" t="s">
        <v>87</v>
      </c>
      <c r="B94" s="187">
        <v>304</v>
      </c>
      <c r="C94" s="186">
        <v>0</v>
      </c>
      <c r="D94" s="187">
        <v>2</v>
      </c>
      <c r="E94" s="187">
        <v>9</v>
      </c>
      <c r="F94" s="187">
        <v>17</v>
      </c>
      <c r="G94" s="187">
        <v>10</v>
      </c>
      <c r="H94" s="187">
        <v>23</v>
      </c>
      <c r="I94" s="187">
        <v>6</v>
      </c>
      <c r="J94" s="187">
        <v>15</v>
      </c>
      <c r="K94" s="187">
        <v>48</v>
      </c>
      <c r="L94" s="187">
        <v>21</v>
      </c>
      <c r="M94" s="107">
        <v>1</v>
      </c>
      <c r="N94" s="107">
        <v>152</v>
      </c>
    </row>
    <row r="95" spans="1:14" ht="15.95" customHeight="1" x14ac:dyDescent="0.2">
      <c r="A95" s="96" t="s">
        <v>88</v>
      </c>
      <c r="B95" s="189">
        <v>160</v>
      </c>
      <c r="C95" s="188">
        <v>0</v>
      </c>
      <c r="D95" s="189">
        <v>0</v>
      </c>
      <c r="E95" s="189">
        <v>1</v>
      </c>
      <c r="F95" s="189">
        <v>7</v>
      </c>
      <c r="G95" s="189">
        <v>8</v>
      </c>
      <c r="H95" s="189">
        <v>18</v>
      </c>
      <c r="I95" s="189">
        <v>0</v>
      </c>
      <c r="J95" s="189">
        <v>8</v>
      </c>
      <c r="K95" s="189">
        <v>3</v>
      </c>
      <c r="L95" s="189">
        <v>12</v>
      </c>
      <c r="M95" s="108">
        <v>4</v>
      </c>
      <c r="N95" s="108">
        <v>99</v>
      </c>
    </row>
    <row r="96" spans="1:14" ht="15.95" customHeight="1" x14ac:dyDescent="0.2">
      <c r="A96" s="98" t="s">
        <v>89</v>
      </c>
      <c r="B96" s="191">
        <v>2220</v>
      </c>
      <c r="C96" s="198">
        <v>0</v>
      </c>
      <c r="D96" s="191">
        <v>30</v>
      </c>
      <c r="E96" s="191">
        <v>55</v>
      </c>
      <c r="F96" s="191">
        <v>89</v>
      </c>
      <c r="G96" s="191">
        <v>66</v>
      </c>
      <c r="H96" s="191">
        <v>201</v>
      </c>
      <c r="I96" s="191">
        <v>36</v>
      </c>
      <c r="J96" s="191">
        <v>116</v>
      </c>
      <c r="K96" s="191">
        <v>148</v>
      </c>
      <c r="L96" s="191">
        <v>225</v>
      </c>
      <c r="M96" s="109">
        <v>15</v>
      </c>
      <c r="N96" s="109">
        <v>1239</v>
      </c>
    </row>
    <row r="97" spans="1:14" ht="15.95" customHeight="1" thickBot="1" x14ac:dyDescent="0.25">
      <c r="A97" s="102" t="s">
        <v>90</v>
      </c>
      <c r="B97" s="202">
        <v>16090</v>
      </c>
      <c r="C97" s="202">
        <v>5</v>
      </c>
      <c r="D97" s="202">
        <v>247</v>
      </c>
      <c r="E97" s="202">
        <v>414</v>
      </c>
      <c r="F97" s="202">
        <v>715</v>
      </c>
      <c r="G97" s="202">
        <v>629</v>
      </c>
      <c r="H97" s="202">
        <v>1207</v>
      </c>
      <c r="I97" s="202">
        <v>265</v>
      </c>
      <c r="J97" s="202">
        <v>1376</v>
      </c>
      <c r="K97" s="202">
        <v>1106</v>
      </c>
      <c r="L97" s="202">
        <v>1994</v>
      </c>
      <c r="M97" s="202">
        <v>364</v>
      </c>
      <c r="N97" s="283">
        <v>7768</v>
      </c>
    </row>
    <row r="98" spans="1:14" x14ac:dyDescent="0.2">
      <c r="A98" s="101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</row>
    <row r="99" spans="1:14" ht="30.75" customHeight="1" x14ac:dyDescent="0.2">
      <c r="A99" s="373" t="s">
        <v>396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M99" s="373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029DD91-720D-43AA-9440-E7B70D332487}">
  <ds:schemaRefs>
    <ds:schemaRef ds:uri="http://schemas.microsoft.com/sharepoint/v3"/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31</vt:i4>
      </vt:variant>
      <vt:variant>
        <vt:lpstr>Pomenované rozsahy</vt:lpstr>
      </vt:variant>
      <vt:variant>
        <vt:i4>32</vt:i4>
      </vt:variant>
    </vt:vector>
  </HeadingPairs>
  <TitlesOfParts>
    <vt:vector size="63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Ochranková Daniela</cp:lastModifiedBy>
  <cp:lastPrinted>2015-01-15T14:15:45Z</cp:lastPrinted>
  <dcterms:created xsi:type="dcterms:W3CDTF">2004-06-22T06:58:45Z</dcterms:created>
  <dcterms:modified xsi:type="dcterms:W3CDTF">2015-01-21T09:36:46Z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