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0">Ciselniky!$C$70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<sst xmlns="http://schemas.openxmlformats.org/spreadsheetml/2006/main" count="3218" uniqueCount="476">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</sst>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sz val="11"/>
      <name val="Times New Roman CE"/>
      <charset val="238"/>
    </font>
    <font>
      <i/>
      <sz val="12"/>
      <name val="Times New Roman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79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0" fontId="52" fillId="0" borderId="6" xfId="29" applyFont="1" applyBorder="1" applyAlignment="1" applyProtection="1">
      <alignment vertical="center"/>
      <protection hidden="1"/>
    </xf>
    <xf numFmtId="0" fontId="52" fillId="0" borderId="7" xfId="29" applyFont="1" applyBorder="1" applyAlignment="1" applyProtection="1">
      <alignment vertical="center"/>
      <protection hidden="1"/>
    </xf>
    <xf numFmtId="0" fontId="52" fillId="0" borderId="7" xfId="36" applyFont="1" applyBorder="1" applyAlignment="1" applyProtection="1">
      <alignment vertical="center"/>
      <protection hidden="1"/>
    </xf>
    <xf numFmtId="0" fontId="52" fillId="2" borderId="7" xfId="29" applyFont="1" applyFill="1" applyBorder="1" applyAlignment="1" applyProtection="1">
      <alignment vertical="center"/>
      <protection hidden="1"/>
    </xf>
    <xf numFmtId="0" fontId="81" fillId="2" borderId="7" xfId="29" applyFont="1" applyFill="1" applyBorder="1" applyAlignment="1" applyProtection="1">
      <alignment vertical="center"/>
      <protection hidden="1"/>
    </xf>
    <xf numFmtId="0" fontId="52" fillId="0" borderId="7" xfId="28" applyFont="1" applyBorder="1" applyAlignment="1" applyProtection="1">
      <alignment horizontal="center" vertical="center"/>
      <protection hidden="1"/>
    </xf>
    <xf numFmtId="0" fontId="52" fillId="0" borderId="7" xfId="29" applyFont="1" applyBorder="1" applyAlignment="1" applyProtection="1">
      <alignment horizontal="center" vertical="center"/>
      <protection hidden="1"/>
    </xf>
    <xf numFmtId="0" fontId="52" fillId="0" borderId="2" xfId="28" applyFont="1" applyBorder="1" applyAlignment="1" applyProtection="1">
      <alignment horizontal="center" vertical="center"/>
      <protection hidden="1"/>
    </xf>
    <xf numFmtId="0" fontId="52" fillId="0" borderId="2" xfId="29" applyFont="1" applyBorder="1" applyAlignment="1" applyProtection="1">
      <alignment vertical="center"/>
      <protection hidden="1"/>
    </xf>
    <xf numFmtId="1" fontId="80" fillId="0" borderId="6" xfId="29" applyNumberFormat="1" applyFont="1" applyBorder="1" applyAlignment="1" applyProtection="1">
      <alignment horizontal="center" vertical="center"/>
      <protection hidden="1"/>
    </xf>
    <xf numFmtId="2" fontId="52" fillId="0" borderId="6" xfId="36" applyNumberFormat="1" applyFont="1" applyFill="1" applyBorder="1" applyAlignment="1" applyProtection="1">
      <alignment vertical="center"/>
      <protection hidden="1"/>
    </xf>
    <xf numFmtId="167" fontId="4" fillId="0" borderId="6" xfId="36" applyNumberFormat="1" applyFont="1" applyBorder="1" applyAlignment="1">
      <alignment vertical="center"/>
    </xf>
    <xf numFmtId="0" fontId="80" fillId="0" borderId="7" xfId="29" applyFont="1" applyBorder="1" applyAlignment="1" applyProtection="1">
      <alignment horizontal="center"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167" fontId="4" fillId="0" borderId="7" xfId="36" applyNumberFormat="1" applyFont="1" applyBorder="1" applyAlignment="1">
      <alignment vertical="center"/>
    </xf>
    <xf numFmtId="0" fontId="80" fillId="0" borderId="7" xfId="35" applyFont="1" applyBorder="1" applyAlignment="1" applyProtection="1">
      <alignment horizontal="center"/>
      <protection hidden="1"/>
    </xf>
    <xf numFmtId="2" fontId="81" fillId="0" borderId="7" xfId="36" applyNumberFormat="1" applyFont="1" applyFill="1" applyBorder="1" applyAlignment="1" applyProtection="1">
      <alignment vertical="center"/>
      <protection hidden="1"/>
    </xf>
    <xf numFmtId="1" fontId="80" fillId="0" borderId="7" xfId="29" applyNumberFormat="1" applyFont="1" applyBorder="1" applyAlignment="1" applyProtection="1">
      <alignment horizontal="center" vertical="center"/>
      <protection hidden="1"/>
    </xf>
    <xf numFmtId="0" fontId="80" fillId="0" borderId="7" xfId="35" applyFont="1" applyBorder="1" applyAlignment="1" applyProtection="1">
      <alignment horizontal="center" vertical="center"/>
      <protection hidden="1"/>
    </xf>
    <xf numFmtId="2" fontId="52" fillId="0" borderId="7" xfId="36" applyNumberFormat="1" applyFont="1" applyFill="1" applyBorder="1" applyAlignment="1" applyProtection="1">
      <alignment horizontal="right" vertical="center"/>
      <protection hidden="1"/>
    </xf>
    <xf numFmtId="49" fontId="80" fillId="0" borderId="7" xfId="35" applyNumberFormat="1" applyFont="1" applyBorder="1" applyAlignment="1" applyProtection="1">
      <alignment horizontal="center" vertical="center"/>
      <protection hidden="1"/>
    </xf>
    <xf numFmtId="2" fontId="52" fillId="0" borderId="2" xfId="36" applyNumberFormat="1" applyFont="1" applyFill="1" applyBorder="1" applyAlignment="1" applyProtection="1">
      <alignment vertical="center"/>
      <protection hidden="1"/>
    </xf>
    <xf numFmtId="167" fontId="4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13.85546875" customWidth="1"/>
  </cols>
  <sheetData>
    <row r="4" spans="1:11" ht="104.25" customHeight="1" x14ac:dyDescent="0.4">
      <c r="A4" s="308" t="s">
        <v>382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</row>
    <row r="5" spans="1:11" x14ac:dyDescent="0.2">
      <c r="F5" s="166"/>
    </row>
    <row r="6" spans="1:11" ht="33" x14ac:dyDescent="0.2">
      <c r="A6" s="165"/>
      <c r="B6" s="165"/>
      <c r="C6" s="165"/>
      <c r="D6" s="165"/>
      <c r="E6" s="310">
        <v>41913</v>
      </c>
      <c r="F6" s="310"/>
      <c r="G6" s="310"/>
      <c r="H6" s="165"/>
      <c r="I6" s="165"/>
      <c r="J6" s="165"/>
      <c r="K6" s="165"/>
    </row>
    <row r="7" spans="1:11" x14ac:dyDescent="0.2">
      <c r="F7" s="167"/>
    </row>
    <row r="16" spans="1:11" ht="24" customHeight="1" x14ac:dyDescent="0.2">
      <c r="A16" s="159" t="s">
        <v>380</v>
      </c>
    </row>
    <row r="17" spans="1:11" ht="123.75" customHeight="1" x14ac:dyDescent="0.2">
      <c r="A17" s="307" t="s">
        <v>381</v>
      </c>
      <c r="B17" s="307"/>
      <c r="C17" s="307"/>
      <c r="D17" s="307"/>
      <c r="E17" s="307"/>
      <c r="F17" s="307"/>
      <c r="G17" s="307"/>
      <c r="H17" s="307"/>
      <c r="I17" s="307"/>
      <c r="J17" s="307"/>
      <c r="K17" s="307"/>
    </row>
    <row r="18" spans="1:11" ht="24" customHeight="1" x14ac:dyDescent="0.2">
      <c r="A18" s="159"/>
    </row>
    <row r="19" spans="1:11" ht="24" customHeight="1" x14ac:dyDescent="0.2">
      <c r="A19" s="159"/>
    </row>
    <row r="20" spans="1:11" ht="18.75" x14ac:dyDescent="0.2">
      <c r="A20" s="160"/>
    </row>
    <row r="21" spans="1:11" ht="18.75" x14ac:dyDescent="0.3">
      <c r="A21" s="161"/>
    </row>
    <row r="22" spans="1:11" ht="18.75" x14ac:dyDescent="0.3">
      <c r="A22" s="161"/>
    </row>
    <row r="23" spans="1:11" ht="18.75" x14ac:dyDescent="0.3">
      <c r="A23" s="162"/>
    </row>
    <row r="24" spans="1:11" ht="18.75" x14ac:dyDescent="0.3">
      <c r="A24" s="162"/>
    </row>
    <row r="25" spans="1:11" ht="18.75" x14ac:dyDescent="0.3">
      <c r="A25" s="162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403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42.75" customHeight="1" x14ac:dyDescent="0.2">
      <c r="A6" s="375" t="s">
        <v>427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57"/>
    </row>
    <row r="7" spans="1:14" s="21" customFormat="1" ht="13.5" thickBot="1" x14ac:dyDescent="0.25">
      <c r="A7" s="58" t="s">
        <v>267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40"/>
      <c r="M7" s="340"/>
      <c r="N7" s="256">
        <v>41913</v>
      </c>
    </row>
    <row r="8" spans="1:14" s="31" customFormat="1" ht="21" customHeight="1" thickBot="1" x14ac:dyDescent="0.25">
      <c r="A8" s="377" t="s">
        <v>1</v>
      </c>
      <c r="B8" s="357" t="s">
        <v>249</v>
      </c>
      <c r="C8" s="379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1"/>
    </row>
    <row r="9" spans="1:14" s="31" customFormat="1" ht="33" customHeight="1" thickBot="1" x14ac:dyDescent="0.25">
      <c r="A9" s="378"/>
      <c r="B9" s="359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195</v>
      </c>
      <c r="N9" s="283" t="s">
        <v>445</v>
      </c>
    </row>
    <row r="10" spans="1:14" ht="15.95" customHeight="1" x14ac:dyDescent="0.2">
      <c r="A10" s="96" t="s">
        <v>3</v>
      </c>
      <c r="B10" s="192">
        <v>1108</v>
      </c>
      <c r="C10" s="186">
        <v>0</v>
      </c>
      <c r="D10" s="187">
        <v>57</v>
      </c>
      <c r="E10" s="187">
        <v>99</v>
      </c>
      <c r="F10" s="187">
        <v>73</v>
      </c>
      <c r="G10" s="187">
        <v>72</v>
      </c>
      <c r="H10" s="187">
        <v>70</v>
      </c>
      <c r="I10" s="187">
        <v>0</v>
      </c>
      <c r="J10" s="187">
        <v>12</v>
      </c>
      <c r="K10" s="187">
        <v>10</v>
      </c>
      <c r="L10" s="187">
        <v>14</v>
      </c>
      <c r="M10" s="107">
        <v>34</v>
      </c>
      <c r="N10" s="273">
        <v>667</v>
      </c>
    </row>
    <row r="11" spans="1:14" ht="15.95" customHeight="1" x14ac:dyDescent="0.2">
      <c r="A11" s="96" t="s">
        <v>4</v>
      </c>
      <c r="B11" s="186">
        <v>4052</v>
      </c>
      <c r="C11" s="186">
        <v>1</v>
      </c>
      <c r="D11" s="187">
        <v>191</v>
      </c>
      <c r="E11" s="187">
        <v>244</v>
      </c>
      <c r="F11" s="187">
        <v>316</v>
      </c>
      <c r="G11" s="187">
        <v>300</v>
      </c>
      <c r="H11" s="187">
        <v>308</v>
      </c>
      <c r="I11" s="187">
        <v>3</v>
      </c>
      <c r="J11" s="187">
        <v>57</v>
      </c>
      <c r="K11" s="187">
        <v>54</v>
      </c>
      <c r="L11" s="187">
        <v>102</v>
      </c>
      <c r="M11" s="107">
        <v>128</v>
      </c>
      <c r="N11" s="274">
        <v>2348</v>
      </c>
    </row>
    <row r="12" spans="1:14" ht="15.95" customHeight="1" x14ac:dyDescent="0.2">
      <c r="A12" s="96" t="s">
        <v>5</v>
      </c>
      <c r="B12" s="186">
        <v>2077</v>
      </c>
      <c r="C12" s="186">
        <v>0</v>
      </c>
      <c r="D12" s="187">
        <v>82</v>
      </c>
      <c r="E12" s="187">
        <v>140</v>
      </c>
      <c r="F12" s="187">
        <v>139</v>
      </c>
      <c r="G12" s="187">
        <v>149</v>
      </c>
      <c r="H12" s="187">
        <v>138</v>
      </c>
      <c r="I12" s="187">
        <v>3</v>
      </c>
      <c r="J12" s="187">
        <v>33</v>
      </c>
      <c r="K12" s="187">
        <v>33</v>
      </c>
      <c r="L12" s="187">
        <v>46</v>
      </c>
      <c r="M12" s="107">
        <v>43</v>
      </c>
      <c r="N12" s="274">
        <v>1271</v>
      </c>
    </row>
    <row r="13" spans="1:14" ht="15.95" customHeight="1" x14ac:dyDescent="0.2">
      <c r="A13" s="96" t="s">
        <v>6</v>
      </c>
      <c r="B13" s="186">
        <v>2901</v>
      </c>
      <c r="C13" s="186">
        <v>3</v>
      </c>
      <c r="D13" s="187">
        <v>136</v>
      </c>
      <c r="E13" s="187">
        <v>211</v>
      </c>
      <c r="F13" s="187">
        <v>291</v>
      </c>
      <c r="G13" s="187">
        <v>274</v>
      </c>
      <c r="H13" s="187">
        <v>240</v>
      </c>
      <c r="I13" s="187">
        <v>0</v>
      </c>
      <c r="J13" s="187">
        <v>46</v>
      </c>
      <c r="K13" s="187">
        <v>60</v>
      </c>
      <c r="L13" s="187">
        <v>52</v>
      </c>
      <c r="M13" s="107">
        <v>127</v>
      </c>
      <c r="N13" s="274">
        <v>1461</v>
      </c>
    </row>
    <row r="14" spans="1:14" ht="15.95" customHeight="1" x14ac:dyDescent="0.2">
      <c r="A14" s="96" t="s">
        <v>7</v>
      </c>
      <c r="B14" s="186">
        <v>4115</v>
      </c>
      <c r="C14" s="186">
        <v>1</v>
      </c>
      <c r="D14" s="187">
        <v>85</v>
      </c>
      <c r="E14" s="187">
        <v>241</v>
      </c>
      <c r="F14" s="187">
        <v>812</v>
      </c>
      <c r="G14" s="187">
        <v>150</v>
      </c>
      <c r="H14" s="187">
        <v>402</v>
      </c>
      <c r="I14" s="187">
        <v>5</v>
      </c>
      <c r="J14" s="187">
        <v>115</v>
      </c>
      <c r="K14" s="187">
        <v>91</v>
      </c>
      <c r="L14" s="187">
        <v>119</v>
      </c>
      <c r="M14" s="107">
        <v>20</v>
      </c>
      <c r="N14" s="274">
        <v>2074</v>
      </c>
    </row>
    <row r="15" spans="1:14" ht="15.95" customHeight="1" x14ac:dyDescent="0.2">
      <c r="A15" s="96" t="s">
        <v>8</v>
      </c>
      <c r="B15" s="186">
        <v>3042</v>
      </c>
      <c r="C15" s="186">
        <v>0</v>
      </c>
      <c r="D15" s="187">
        <v>62</v>
      </c>
      <c r="E15" s="187">
        <v>113</v>
      </c>
      <c r="F15" s="187">
        <v>158</v>
      </c>
      <c r="G15" s="187">
        <v>142</v>
      </c>
      <c r="H15" s="187">
        <v>257</v>
      </c>
      <c r="I15" s="187">
        <v>11</v>
      </c>
      <c r="J15" s="187">
        <v>164</v>
      </c>
      <c r="K15" s="187">
        <v>136</v>
      </c>
      <c r="L15" s="187">
        <v>311</v>
      </c>
      <c r="M15" s="107">
        <v>20</v>
      </c>
      <c r="N15" s="274">
        <v>1668</v>
      </c>
    </row>
    <row r="16" spans="1:14" ht="15.95" customHeight="1" x14ac:dyDescent="0.2">
      <c r="A16" s="96" t="s">
        <v>9</v>
      </c>
      <c r="B16" s="186">
        <v>2588</v>
      </c>
      <c r="C16" s="186">
        <v>1</v>
      </c>
      <c r="D16" s="187">
        <v>65</v>
      </c>
      <c r="E16" s="187">
        <v>106</v>
      </c>
      <c r="F16" s="187">
        <v>158</v>
      </c>
      <c r="G16" s="187">
        <v>186</v>
      </c>
      <c r="H16" s="187">
        <v>244</v>
      </c>
      <c r="I16" s="187">
        <v>15</v>
      </c>
      <c r="J16" s="187">
        <v>111</v>
      </c>
      <c r="K16" s="187">
        <v>77</v>
      </c>
      <c r="L16" s="187">
        <v>177</v>
      </c>
      <c r="M16" s="107">
        <v>76</v>
      </c>
      <c r="N16" s="274">
        <v>1372</v>
      </c>
    </row>
    <row r="17" spans="1:14" ht="15.95" customHeight="1" x14ac:dyDescent="0.2">
      <c r="A17" s="96" t="s">
        <v>10</v>
      </c>
      <c r="B17" s="188">
        <v>2385</v>
      </c>
      <c r="C17" s="188">
        <v>0</v>
      </c>
      <c r="D17" s="189">
        <v>87</v>
      </c>
      <c r="E17" s="189">
        <v>97</v>
      </c>
      <c r="F17" s="189">
        <v>103</v>
      </c>
      <c r="G17" s="189">
        <v>130</v>
      </c>
      <c r="H17" s="189">
        <v>168</v>
      </c>
      <c r="I17" s="189">
        <v>6</v>
      </c>
      <c r="J17" s="189">
        <v>59</v>
      </c>
      <c r="K17" s="189">
        <v>60</v>
      </c>
      <c r="L17" s="189">
        <v>87</v>
      </c>
      <c r="M17" s="108">
        <v>256</v>
      </c>
      <c r="N17" s="275">
        <v>1332</v>
      </c>
    </row>
    <row r="18" spans="1:14" ht="15.95" customHeight="1" x14ac:dyDescent="0.2">
      <c r="A18" s="98" t="s">
        <v>11</v>
      </c>
      <c r="B18" s="190">
        <v>22268</v>
      </c>
      <c r="C18" s="198">
        <v>6</v>
      </c>
      <c r="D18" s="191">
        <v>765</v>
      </c>
      <c r="E18" s="191">
        <v>1251</v>
      </c>
      <c r="F18" s="191">
        <v>2050</v>
      </c>
      <c r="G18" s="191">
        <v>1403</v>
      </c>
      <c r="H18" s="191">
        <v>1827</v>
      </c>
      <c r="I18" s="191">
        <v>43</v>
      </c>
      <c r="J18" s="191">
        <v>597</v>
      </c>
      <c r="K18" s="191">
        <v>521</v>
      </c>
      <c r="L18" s="191">
        <v>908</v>
      </c>
      <c r="M18" s="109">
        <v>704</v>
      </c>
      <c r="N18" s="276">
        <v>12193</v>
      </c>
    </row>
    <row r="19" spans="1:14" ht="15.95" customHeight="1" x14ac:dyDescent="0.2">
      <c r="A19" s="96" t="s">
        <v>12</v>
      </c>
      <c r="B19" s="200">
        <v>7518</v>
      </c>
      <c r="C19" s="186">
        <v>1</v>
      </c>
      <c r="D19" s="187">
        <v>40</v>
      </c>
      <c r="E19" s="187">
        <v>130</v>
      </c>
      <c r="F19" s="187">
        <v>264</v>
      </c>
      <c r="G19" s="187">
        <v>279</v>
      </c>
      <c r="H19" s="187">
        <v>654</v>
      </c>
      <c r="I19" s="187">
        <v>17</v>
      </c>
      <c r="J19" s="187">
        <v>400</v>
      </c>
      <c r="K19" s="187">
        <v>200</v>
      </c>
      <c r="L19" s="187">
        <v>979</v>
      </c>
      <c r="M19" s="107">
        <v>44</v>
      </c>
      <c r="N19" s="277">
        <v>4510</v>
      </c>
    </row>
    <row r="20" spans="1:14" ht="15.95" customHeight="1" x14ac:dyDescent="0.2">
      <c r="A20" s="96" t="s">
        <v>13</v>
      </c>
      <c r="B20" s="186">
        <v>3250</v>
      </c>
      <c r="C20" s="186">
        <v>0</v>
      </c>
      <c r="D20" s="187">
        <v>39</v>
      </c>
      <c r="E20" s="187">
        <v>97</v>
      </c>
      <c r="F20" s="187">
        <v>144</v>
      </c>
      <c r="G20" s="187">
        <v>154</v>
      </c>
      <c r="H20" s="187">
        <v>244</v>
      </c>
      <c r="I20" s="187">
        <v>4</v>
      </c>
      <c r="J20" s="187">
        <v>144</v>
      </c>
      <c r="K20" s="187">
        <v>151</v>
      </c>
      <c r="L20" s="187">
        <v>317</v>
      </c>
      <c r="M20" s="107">
        <v>10</v>
      </c>
      <c r="N20" s="274">
        <v>1946</v>
      </c>
    </row>
    <row r="21" spans="1:14" ht="15.95" customHeight="1" x14ac:dyDescent="0.2">
      <c r="A21" s="96" t="s">
        <v>14</v>
      </c>
      <c r="B21" s="186">
        <v>2062</v>
      </c>
      <c r="C21" s="186">
        <v>1</v>
      </c>
      <c r="D21" s="187">
        <v>17</v>
      </c>
      <c r="E21" s="187">
        <v>44</v>
      </c>
      <c r="F21" s="187">
        <v>78</v>
      </c>
      <c r="G21" s="187">
        <v>69</v>
      </c>
      <c r="H21" s="187">
        <v>164</v>
      </c>
      <c r="I21" s="187">
        <v>10</v>
      </c>
      <c r="J21" s="187">
        <v>127</v>
      </c>
      <c r="K21" s="187">
        <v>155</v>
      </c>
      <c r="L21" s="187">
        <v>171</v>
      </c>
      <c r="M21" s="107">
        <v>18</v>
      </c>
      <c r="N21" s="274">
        <v>1208</v>
      </c>
    </row>
    <row r="22" spans="1:14" ht="15.95" customHeight="1" x14ac:dyDescent="0.2">
      <c r="A22" s="96" t="s">
        <v>15</v>
      </c>
      <c r="B22" s="186">
        <v>2708</v>
      </c>
      <c r="C22" s="186">
        <v>0</v>
      </c>
      <c r="D22" s="187">
        <v>26</v>
      </c>
      <c r="E22" s="187">
        <v>74</v>
      </c>
      <c r="F22" s="187">
        <v>147</v>
      </c>
      <c r="G22" s="187">
        <v>150</v>
      </c>
      <c r="H22" s="187">
        <v>253</v>
      </c>
      <c r="I22" s="187">
        <v>6</v>
      </c>
      <c r="J22" s="187">
        <v>139</v>
      </c>
      <c r="K22" s="187">
        <v>162</v>
      </c>
      <c r="L22" s="187">
        <v>195</v>
      </c>
      <c r="M22" s="107">
        <v>49</v>
      </c>
      <c r="N22" s="274">
        <v>1507</v>
      </c>
    </row>
    <row r="23" spans="1:14" ht="15.95" customHeight="1" x14ac:dyDescent="0.2">
      <c r="A23" s="96" t="s">
        <v>16</v>
      </c>
      <c r="B23" s="186">
        <v>3763</v>
      </c>
      <c r="C23" s="186">
        <v>0</v>
      </c>
      <c r="D23" s="187">
        <v>28</v>
      </c>
      <c r="E23" s="187">
        <v>70</v>
      </c>
      <c r="F23" s="187">
        <v>147</v>
      </c>
      <c r="G23" s="187">
        <v>88</v>
      </c>
      <c r="H23" s="187">
        <v>283</v>
      </c>
      <c r="I23" s="187">
        <v>17</v>
      </c>
      <c r="J23" s="187">
        <v>243</v>
      </c>
      <c r="K23" s="187">
        <v>383</v>
      </c>
      <c r="L23" s="187">
        <v>370</v>
      </c>
      <c r="M23" s="107">
        <v>7</v>
      </c>
      <c r="N23" s="274">
        <v>2127</v>
      </c>
    </row>
    <row r="24" spans="1:14" ht="15.95" customHeight="1" x14ac:dyDescent="0.2">
      <c r="A24" s="96" t="s">
        <v>17</v>
      </c>
      <c r="B24" s="186">
        <v>2182</v>
      </c>
      <c r="C24" s="186">
        <v>0</v>
      </c>
      <c r="D24" s="187">
        <v>18</v>
      </c>
      <c r="E24" s="187">
        <v>47</v>
      </c>
      <c r="F24" s="187">
        <v>64</v>
      </c>
      <c r="G24" s="187">
        <v>70</v>
      </c>
      <c r="H24" s="187">
        <v>138</v>
      </c>
      <c r="I24" s="187">
        <v>9</v>
      </c>
      <c r="J24" s="187">
        <v>189</v>
      </c>
      <c r="K24" s="187">
        <v>147</v>
      </c>
      <c r="L24" s="187">
        <v>213</v>
      </c>
      <c r="M24" s="107">
        <v>5</v>
      </c>
      <c r="N24" s="274">
        <v>1282</v>
      </c>
    </row>
    <row r="25" spans="1:14" ht="15.95" customHeight="1" x14ac:dyDescent="0.2">
      <c r="A25" s="99" t="s">
        <v>18</v>
      </c>
      <c r="B25" s="188">
        <v>4773</v>
      </c>
      <c r="C25" s="188">
        <v>2</v>
      </c>
      <c r="D25" s="189">
        <v>74</v>
      </c>
      <c r="E25" s="189">
        <v>151</v>
      </c>
      <c r="F25" s="189">
        <v>333</v>
      </c>
      <c r="G25" s="189">
        <v>233</v>
      </c>
      <c r="H25" s="189">
        <v>433</v>
      </c>
      <c r="I25" s="189">
        <v>16</v>
      </c>
      <c r="J25" s="189">
        <v>240</v>
      </c>
      <c r="K25" s="189">
        <v>305</v>
      </c>
      <c r="L25" s="189">
        <v>302</v>
      </c>
      <c r="M25" s="108">
        <v>3</v>
      </c>
      <c r="N25" s="275">
        <v>2681</v>
      </c>
    </row>
    <row r="26" spans="1:14" ht="15.95" customHeight="1" x14ac:dyDescent="0.2">
      <c r="A26" s="100" t="s">
        <v>19</v>
      </c>
      <c r="B26" s="190">
        <v>26256</v>
      </c>
      <c r="C26" s="198">
        <v>4</v>
      </c>
      <c r="D26" s="191">
        <v>242</v>
      </c>
      <c r="E26" s="191">
        <v>613</v>
      </c>
      <c r="F26" s="191">
        <v>1177</v>
      </c>
      <c r="G26" s="191">
        <v>1043</v>
      </c>
      <c r="H26" s="191">
        <v>2169</v>
      </c>
      <c r="I26" s="191">
        <v>79</v>
      </c>
      <c r="J26" s="191">
        <v>1482</v>
      </c>
      <c r="K26" s="191">
        <v>1503</v>
      </c>
      <c r="L26" s="191">
        <v>2547</v>
      </c>
      <c r="M26" s="109">
        <v>136</v>
      </c>
      <c r="N26" s="276">
        <v>15261</v>
      </c>
    </row>
    <row r="27" spans="1:14" ht="15.95" customHeight="1" x14ac:dyDescent="0.2">
      <c r="A27" s="96" t="s">
        <v>20</v>
      </c>
      <c r="B27" s="200">
        <v>2089</v>
      </c>
      <c r="C27" s="186">
        <v>1</v>
      </c>
      <c r="D27" s="187">
        <v>12</v>
      </c>
      <c r="E27" s="187">
        <v>31</v>
      </c>
      <c r="F27" s="187">
        <v>87</v>
      </c>
      <c r="G27" s="187">
        <v>57</v>
      </c>
      <c r="H27" s="187">
        <v>118</v>
      </c>
      <c r="I27" s="187">
        <v>7</v>
      </c>
      <c r="J27" s="187">
        <v>208</v>
      </c>
      <c r="K27" s="187">
        <v>128</v>
      </c>
      <c r="L27" s="187">
        <v>170</v>
      </c>
      <c r="M27" s="107">
        <v>12</v>
      </c>
      <c r="N27" s="277">
        <v>1258</v>
      </c>
    </row>
    <row r="28" spans="1:14" ht="15.95" customHeight="1" x14ac:dyDescent="0.2">
      <c r="A28" s="96" t="s">
        <v>21</v>
      </c>
      <c r="B28" s="186">
        <v>2712</v>
      </c>
      <c r="C28" s="186">
        <v>1</v>
      </c>
      <c r="D28" s="187">
        <v>29</v>
      </c>
      <c r="E28" s="187">
        <v>86</v>
      </c>
      <c r="F28" s="187">
        <v>134</v>
      </c>
      <c r="G28" s="187">
        <v>136</v>
      </c>
      <c r="H28" s="187">
        <v>233</v>
      </c>
      <c r="I28" s="187">
        <v>16</v>
      </c>
      <c r="J28" s="187">
        <v>245</v>
      </c>
      <c r="K28" s="187">
        <v>219</v>
      </c>
      <c r="L28" s="187">
        <v>174</v>
      </c>
      <c r="M28" s="107">
        <v>17</v>
      </c>
      <c r="N28" s="274">
        <v>1422</v>
      </c>
    </row>
    <row r="29" spans="1:14" ht="15.95" customHeight="1" x14ac:dyDescent="0.2">
      <c r="A29" s="96" t="s">
        <v>22</v>
      </c>
      <c r="B29" s="186">
        <v>1122</v>
      </c>
      <c r="C29" s="186">
        <v>0</v>
      </c>
      <c r="D29" s="187">
        <v>16</v>
      </c>
      <c r="E29" s="187">
        <v>34</v>
      </c>
      <c r="F29" s="187">
        <v>70</v>
      </c>
      <c r="G29" s="187">
        <v>45</v>
      </c>
      <c r="H29" s="187">
        <v>86</v>
      </c>
      <c r="I29" s="187">
        <v>6</v>
      </c>
      <c r="J29" s="187">
        <v>124</v>
      </c>
      <c r="K29" s="187">
        <v>124</v>
      </c>
      <c r="L29" s="187">
        <v>91</v>
      </c>
      <c r="M29" s="107">
        <v>5</v>
      </c>
      <c r="N29" s="274">
        <v>521</v>
      </c>
    </row>
    <row r="30" spans="1:14" ht="15.95" customHeight="1" x14ac:dyDescent="0.2">
      <c r="A30" s="96" t="s">
        <v>23</v>
      </c>
      <c r="B30" s="186">
        <v>2817</v>
      </c>
      <c r="C30" s="186">
        <v>0</v>
      </c>
      <c r="D30" s="187">
        <v>32</v>
      </c>
      <c r="E30" s="187">
        <v>80</v>
      </c>
      <c r="F30" s="187">
        <v>122</v>
      </c>
      <c r="G30" s="187">
        <v>154</v>
      </c>
      <c r="H30" s="187">
        <v>179</v>
      </c>
      <c r="I30" s="187">
        <v>7</v>
      </c>
      <c r="J30" s="187">
        <v>180</v>
      </c>
      <c r="K30" s="187">
        <v>178</v>
      </c>
      <c r="L30" s="187">
        <v>293</v>
      </c>
      <c r="M30" s="107">
        <v>21</v>
      </c>
      <c r="N30" s="274">
        <v>1571</v>
      </c>
    </row>
    <row r="31" spans="1:14" ht="15.95" customHeight="1" x14ac:dyDescent="0.2">
      <c r="A31" s="96" t="s">
        <v>24</v>
      </c>
      <c r="B31" s="186">
        <v>2985</v>
      </c>
      <c r="C31" s="186">
        <v>0</v>
      </c>
      <c r="D31" s="187">
        <v>27</v>
      </c>
      <c r="E31" s="187">
        <v>40</v>
      </c>
      <c r="F31" s="187">
        <v>135</v>
      </c>
      <c r="G31" s="187">
        <v>66</v>
      </c>
      <c r="H31" s="187">
        <v>187</v>
      </c>
      <c r="I31" s="187">
        <v>14</v>
      </c>
      <c r="J31" s="187">
        <v>261</v>
      </c>
      <c r="K31" s="187">
        <v>236</v>
      </c>
      <c r="L31" s="187">
        <v>177</v>
      </c>
      <c r="M31" s="107">
        <v>11</v>
      </c>
      <c r="N31" s="274">
        <v>1831</v>
      </c>
    </row>
    <row r="32" spans="1:14" ht="15.95" customHeight="1" x14ac:dyDescent="0.2">
      <c r="A32" s="96" t="s">
        <v>25</v>
      </c>
      <c r="B32" s="186">
        <v>3801</v>
      </c>
      <c r="C32" s="186">
        <v>1</v>
      </c>
      <c r="D32" s="187">
        <v>34</v>
      </c>
      <c r="E32" s="187">
        <v>78</v>
      </c>
      <c r="F32" s="187">
        <v>159</v>
      </c>
      <c r="G32" s="187">
        <v>174</v>
      </c>
      <c r="H32" s="187">
        <v>256</v>
      </c>
      <c r="I32" s="187">
        <v>23</v>
      </c>
      <c r="J32" s="187">
        <v>416</v>
      </c>
      <c r="K32" s="187">
        <v>228</v>
      </c>
      <c r="L32" s="187">
        <v>284</v>
      </c>
      <c r="M32" s="107">
        <v>15</v>
      </c>
      <c r="N32" s="274">
        <v>2133</v>
      </c>
    </row>
    <row r="33" spans="1:14" ht="15.95" customHeight="1" x14ac:dyDescent="0.2">
      <c r="A33" s="96" t="s">
        <v>26</v>
      </c>
      <c r="B33" s="186">
        <v>9527</v>
      </c>
      <c r="C33" s="186">
        <v>2</v>
      </c>
      <c r="D33" s="187">
        <v>98</v>
      </c>
      <c r="E33" s="187">
        <v>204</v>
      </c>
      <c r="F33" s="187">
        <v>409</v>
      </c>
      <c r="G33" s="187">
        <v>342</v>
      </c>
      <c r="H33" s="187">
        <v>891</v>
      </c>
      <c r="I33" s="187">
        <v>36</v>
      </c>
      <c r="J33" s="187">
        <v>714</v>
      </c>
      <c r="K33" s="187">
        <v>558</v>
      </c>
      <c r="L33" s="187">
        <v>872</v>
      </c>
      <c r="M33" s="107">
        <v>30</v>
      </c>
      <c r="N33" s="274">
        <v>5371</v>
      </c>
    </row>
    <row r="34" spans="1:14" ht="15.95" customHeight="1" x14ac:dyDescent="0.2">
      <c r="A34" s="96" t="s">
        <v>27</v>
      </c>
      <c r="B34" s="186">
        <v>1867</v>
      </c>
      <c r="C34" s="186">
        <v>2</v>
      </c>
      <c r="D34" s="187">
        <v>12</v>
      </c>
      <c r="E34" s="187">
        <v>29</v>
      </c>
      <c r="F34" s="187">
        <v>59</v>
      </c>
      <c r="G34" s="187">
        <v>62</v>
      </c>
      <c r="H34" s="187">
        <v>114</v>
      </c>
      <c r="I34" s="187">
        <v>3</v>
      </c>
      <c r="J34" s="187">
        <v>92</v>
      </c>
      <c r="K34" s="187">
        <v>107</v>
      </c>
      <c r="L34" s="187">
        <v>182</v>
      </c>
      <c r="M34" s="107">
        <v>48</v>
      </c>
      <c r="N34" s="274">
        <v>1157</v>
      </c>
    </row>
    <row r="35" spans="1:14" ht="15.95" customHeight="1" x14ac:dyDescent="0.2">
      <c r="A35" s="99" t="s">
        <v>28</v>
      </c>
      <c r="B35" s="188">
        <v>4866</v>
      </c>
      <c r="C35" s="188">
        <v>0</v>
      </c>
      <c r="D35" s="189">
        <v>88</v>
      </c>
      <c r="E35" s="189">
        <v>140</v>
      </c>
      <c r="F35" s="189">
        <v>270</v>
      </c>
      <c r="G35" s="189">
        <v>276</v>
      </c>
      <c r="H35" s="189">
        <v>436</v>
      </c>
      <c r="I35" s="189">
        <v>14</v>
      </c>
      <c r="J35" s="189">
        <v>333</v>
      </c>
      <c r="K35" s="189">
        <v>277</v>
      </c>
      <c r="L35" s="189">
        <v>272</v>
      </c>
      <c r="M35" s="108">
        <v>53</v>
      </c>
      <c r="N35" s="275">
        <v>2707</v>
      </c>
    </row>
    <row r="36" spans="1:14" ht="15.95" customHeight="1" x14ac:dyDescent="0.2">
      <c r="A36" s="100" t="s">
        <v>29</v>
      </c>
      <c r="B36" s="193">
        <v>31786</v>
      </c>
      <c r="C36" s="198">
        <v>7</v>
      </c>
      <c r="D36" s="191">
        <v>348</v>
      </c>
      <c r="E36" s="191">
        <v>722</v>
      </c>
      <c r="F36" s="191">
        <v>1445</v>
      </c>
      <c r="G36" s="191">
        <v>1312</v>
      </c>
      <c r="H36" s="191">
        <v>2500</v>
      </c>
      <c r="I36" s="191">
        <v>126</v>
      </c>
      <c r="J36" s="191">
        <v>2573</v>
      </c>
      <c r="K36" s="191">
        <v>2055</v>
      </c>
      <c r="L36" s="191">
        <v>2515</v>
      </c>
      <c r="M36" s="109">
        <v>212</v>
      </c>
      <c r="N36" s="276">
        <v>17971</v>
      </c>
    </row>
    <row r="37" spans="1:14" ht="15.95" customHeight="1" x14ac:dyDescent="0.2">
      <c r="A37" s="96" t="s">
        <v>30</v>
      </c>
      <c r="B37" s="200">
        <v>9257</v>
      </c>
      <c r="C37" s="186">
        <v>0</v>
      </c>
      <c r="D37" s="187">
        <v>39</v>
      </c>
      <c r="E37" s="187">
        <v>92</v>
      </c>
      <c r="F37" s="187">
        <v>213</v>
      </c>
      <c r="G37" s="187">
        <v>255</v>
      </c>
      <c r="H37" s="187">
        <v>590</v>
      </c>
      <c r="I37" s="187">
        <v>33</v>
      </c>
      <c r="J37" s="187">
        <v>556</v>
      </c>
      <c r="K37" s="187">
        <v>303</v>
      </c>
      <c r="L37" s="187">
        <v>1375</v>
      </c>
      <c r="M37" s="107">
        <v>49</v>
      </c>
      <c r="N37" s="277">
        <v>5752</v>
      </c>
    </row>
    <row r="38" spans="1:14" ht="15.95" customHeight="1" x14ac:dyDescent="0.2">
      <c r="A38" s="96" t="s">
        <v>31</v>
      </c>
      <c r="B38" s="186">
        <v>8506</v>
      </c>
      <c r="C38" s="186">
        <v>5</v>
      </c>
      <c r="D38" s="187">
        <v>42</v>
      </c>
      <c r="E38" s="187">
        <v>112</v>
      </c>
      <c r="F38" s="187">
        <v>216</v>
      </c>
      <c r="G38" s="187">
        <v>189</v>
      </c>
      <c r="H38" s="187">
        <v>508</v>
      </c>
      <c r="I38" s="187">
        <v>50</v>
      </c>
      <c r="J38" s="187">
        <v>483</v>
      </c>
      <c r="K38" s="187">
        <v>335</v>
      </c>
      <c r="L38" s="187">
        <v>956</v>
      </c>
      <c r="M38" s="107">
        <v>54</v>
      </c>
      <c r="N38" s="274">
        <v>5556</v>
      </c>
    </row>
    <row r="39" spans="1:14" ht="15.95" customHeight="1" x14ac:dyDescent="0.2">
      <c r="A39" s="96" t="s">
        <v>32</v>
      </c>
      <c r="B39" s="186">
        <v>7992</v>
      </c>
      <c r="C39" s="186">
        <v>5</v>
      </c>
      <c r="D39" s="187">
        <v>84</v>
      </c>
      <c r="E39" s="187">
        <v>191</v>
      </c>
      <c r="F39" s="187">
        <v>345</v>
      </c>
      <c r="G39" s="187">
        <v>395</v>
      </c>
      <c r="H39" s="187">
        <v>600</v>
      </c>
      <c r="I39" s="187">
        <v>24</v>
      </c>
      <c r="J39" s="187">
        <v>380</v>
      </c>
      <c r="K39" s="187">
        <v>313</v>
      </c>
      <c r="L39" s="187">
        <v>903</v>
      </c>
      <c r="M39" s="107">
        <v>55</v>
      </c>
      <c r="N39" s="274">
        <v>4697</v>
      </c>
    </row>
    <row r="40" spans="1:14" ht="15.95" customHeight="1" x14ac:dyDescent="0.2">
      <c r="A40" s="96" t="s">
        <v>33</v>
      </c>
      <c r="B40" s="186">
        <v>8933</v>
      </c>
      <c r="C40" s="186">
        <v>3</v>
      </c>
      <c r="D40" s="187">
        <v>33</v>
      </c>
      <c r="E40" s="187">
        <v>126</v>
      </c>
      <c r="F40" s="187">
        <v>259</v>
      </c>
      <c r="G40" s="187">
        <v>261</v>
      </c>
      <c r="H40" s="187">
        <v>586</v>
      </c>
      <c r="I40" s="187">
        <v>35</v>
      </c>
      <c r="J40" s="187">
        <v>399</v>
      </c>
      <c r="K40" s="187">
        <v>471</v>
      </c>
      <c r="L40" s="187">
        <v>1024</v>
      </c>
      <c r="M40" s="107">
        <v>181</v>
      </c>
      <c r="N40" s="274">
        <v>5555</v>
      </c>
    </row>
    <row r="41" spans="1:14" ht="15.95" customHeight="1" x14ac:dyDescent="0.2">
      <c r="A41" s="96" t="s">
        <v>34</v>
      </c>
      <c r="B41" s="194">
        <v>2595</v>
      </c>
      <c r="C41" s="194">
        <v>1</v>
      </c>
      <c r="D41" s="195">
        <v>26</v>
      </c>
      <c r="E41" s="195">
        <v>65</v>
      </c>
      <c r="F41" s="195">
        <v>149</v>
      </c>
      <c r="G41" s="195">
        <v>111</v>
      </c>
      <c r="H41" s="195">
        <v>188</v>
      </c>
      <c r="I41" s="195">
        <v>7</v>
      </c>
      <c r="J41" s="195">
        <v>122</v>
      </c>
      <c r="K41" s="195">
        <v>164</v>
      </c>
      <c r="L41" s="195">
        <v>241</v>
      </c>
      <c r="M41" s="110">
        <v>36</v>
      </c>
      <c r="N41" s="278">
        <v>1485</v>
      </c>
    </row>
    <row r="42" spans="1:14" ht="15.95" customHeight="1" x14ac:dyDescent="0.2">
      <c r="A42" s="96" t="s">
        <v>35</v>
      </c>
      <c r="B42" s="186">
        <v>4942</v>
      </c>
      <c r="C42" s="186">
        <v>0</v>
      </c>
      <c r="D42" s="187">
        <v>47</v>
      </c>
      <c r="E42" s="187">
        <v>85</v>
      </c>
      <c r="F42" s="187">
        <v>193</v>
      </c>
      <c r="G42" s="187">
        <v>162</v>
      </c>
      <c r="H42" s="187">
        <v>344</v>
      </c>
      <c r="I42" s="187">
        <v>20</v>
      </c>
      <c r="J42" s="187">
        <v>397</v>
      </c>
      <c r="K42" s="187">
        <v>359</v>
      </c>
      <c r="L42" s="187">
        <v>375</v>
      </c>
      <c r="M42" s="107">
        <v>11</v>
      </c>
      <c r="N42" s="274">
        <v>2949</v>
      </c>
    </row>
    <row r="43" spans="1:14" ht="15.95" customHeight="1" x14ac:dyDescent="0.2">
      <c r="A43" s="99" t="s">
        <v>36</v>
      </c>
      <c r="B43" s="188">
        <v>2384</v>
      </c>
      <c r="C43" s="188">
        <v>0</v>
      </c>
      <c r="D43" s="189">
        <v>17</v>
      </c>
      <c r="E43" s="189">
        <v>42</v>
      </c>
      <c r="F43" s="189">
        <v>102</v>
      </c>
      <c r="G43" s="189">
        <v>68</v>
      </c>
      <c r="H43" s="189">
        <v>149</v>
      </c>
      <c r="I43" s="189">
        <v>20</v>
      </c>
      <c r="J43" s="189">
        <v>103</v>
      </c>
      <c r="K43" s="189">
        <v>199</v>
      </c>
      <c r="L43" s="189">
        <v>186</v>
      </c>
      <c r="M43" s="108">
        <v>7</v>
      </c>
      <c r="N43" s="275">
        <v>1491</v>
      </c>
    </row>
    <row r="44" spans="1:14" ht="15.95" customHeight="1" x14ac:dyDescent="0.2">
      <c r="A44" s="100" t="s">
        <v>37</v>
      </c>
      <c r="B44" s="190">
        <v>44609</v>
      </c>
      <c r="C44" s="198">
        <v>14</v>
      </c>
      <c r="D44" s="191">
        <v>288</v>
      </c>
      <c r="E44" s="191">
        <v>713</v>
      </c>
      <c r="F44" s="191">
        <v>1477</v>
      </c>
      <c r="G44" s="191">
        <v>1441</v>
      </c>
      <c r="H44" s="191">
        <v>2965</v>
      </c>
      <c r="I44" s="191">
        <v>189</v>
      </c>
      <c r="J44" s="191">
        <v>2440</v>
      </c>
      <c r="K44" s="191">
        <v>2144</v>
      </c>
      <c r="L44" s="191">
        <v>5060</v>
      </c>
      <c r="M44" s="109">
        <v>393</v>
      </c>
      <c r="N44" s="276">
        <v>27485</v>
      </c>
    </row>
    <row r="45" spans="1:14" ht="15.95" customHeight="1" x14ac:dyDescent="0.2">
      <c r="A45" s="96" t="s">
        <v>38</v>
      </c>
      <c r="B45" s="200">
        <v>2161</v>
      </c>
      <c r="C45" s="186">
        <v>0</v>
      </c>
      <c r="D45" s="187">
        <v>7</v>
      </c>
      <c r="E45" s="187">
        <v>31</v>
      </c>
      <c r="F45" s="187">
        <v>50</v>
      </c>
      <c r="G45" s="187">
        <v>73</v>
      </c>
      <c r="H45" s="187">
        <v>158</v>
      </c>
      <c r="I45" s="187">
        <v>15</v>
      </c>
      <c r="J45" s="187">
        <v>233</v>
      </c>
      <c r="K45" s="187">
        <v>67</v>
      </c>
      <c r="L45" s="187">
        <v>288</v>
      </c>
      <c r="M45" s="107">
        <v>9</v>
      </c>
      <c r="N45" s="277">
        <v>1230</v>
      </c>
    </row>
    <row r="46" spans="1:14" ht="15.95" customHeight="1" x14ac:dyDescent="0.2">
      <c r="A46" s="96" t="s">
        <v>39</v>
      </c>
      <c r="B46" s="186">
        <v>6220</v>
      </c>
      <c r="C46" s="186">
        <v>1</v>
      </c>
      <c r="D46" s="187">
        <v>23</v>
      </c>
      <c r="E46" s="187">
        <v>58</v>
      </c>
      <c r="F46" s="187">
        <v>137</v>
      </c>
      <c r="G46" s="187">
        <v>153</v>
      </c>
      <c r="H46" s="187">
        <v>431</v>
      </c>
      <c r="I46" s="187">
        <v>37</v>
      </c>
      <c r="J46" s="187">
        <v>498</v>
      </c>
      <c r="K46" s="187">
        <v>246</v>
      </c>
      <c r="L46" s="187">
        <v>673</v>
      </c>
      <c r="M46" s="107">
        <v>6</v>
      </c>
      <c r="N46" s="274">
        <v>3957</v>
      </c>
    </row>
    <row r="47" spans="1:14" ht="15.95" customHeight="1" x14ac:dyDescent="0.2">
      <c r="A47" s="96" t="s">
        <v>40</v>
      </c>
      <c r="B47" s="186">
        <v>2622</v>
      </c>
      <c r="C47" s="186">
        <v>0</v>
      </c>
      <c r="D47" s="187">
        <v>18</v>
      </c>
      <c r="E47" s="187">
        <v>74</v>
      </c>
      <c r="F47" s="187">
        <v>129</v>
      </c>
      <c r="G47" s="187">
        <v>80</v>
      </c>
      <c r="H47" s="187">
        <v>234</v>
      </c>
      <c r="I47" s="187">
        <v>29</v>
      </c>
      <c r="J47" s="187">
        <v>338</v>
      </c>
      <c r="K47" s="187">
        <v>131</v>
      </c>
      <c r="L47" s="187">
        <v>312</v>
      </c>
      <c r="M47" s="107">
        <v>8</v>
      </c>
      <c r="N47" s="274">
        <v>1269</v>
      </c>
    </row>
    <row r="48" spans="1:14" ht="15.95" customHeight="1" x14ac:dyDescent="0.2">
      <c r="A48" s="96" t="s">
        <v>41</v>
      </c>
      <c r="B48" s="186">
        <v>2254</v>
      </c>
      <c r="C48" s="186">
        <v>0</v>
      </c>
      <c r="D48" s="187">
        <v>19</v>
      </c>
      <c r="E48" s="187">
        <v>37</v>
      </c>
      <c r="F48" s="187">
        <v>73</v>
      </c>
      <c r="G48" s="187">
        <v>72</v>
      </c>
      <c r="H48" s="187">
        <v>171</v>
      </c>
      <c r="I48" s="187">
        <v>5</v>
      </c>
      <c r="J48" s="187">
        <v>244</v>
      </c>
      <c r="K48" s="187">
        <v>90</v>
      </c>
      <c r="L48" s="187">
        <v>255</v>
      </c>
      <c r="M48" s="107">
        <v>13</v>
      </c>
      <c r="N48" s="274">
        <v>1275</v>
      </c>
    </row>
    <row r="49" spans="1:14" ht="15.95" customHeight="1" x14ac:dyDescent="0.2">
      <c r="A49" s="96" t="s">
        <v>42</v>
      </c>
      <c r="B49" s="186">
        <v>4963</v>
      </c>
      <c r="C49" s="186">
        <v>1</v>
      </c>
      <c r="D49" s="187">
        <v>38</v>
      </c>
      <c r="E49" s="187">
        <v>113</v>
      </c>
      <c r="F49" s="187">
        <v>132</v>
      </c>
      <c r="G49" s="187">
        <v>146</v>
      </c>
      <c r="H49" s="187">
        <v>402</v>
      </c>
      <c r="I49" s="187">
        <v>36</v>
      </c>
      <c r="J49" s="187">
        <v>360</v>
      </c>
      <c r="K49" s="187">
        <v>110</v>
      </c>
      <c r="L49" s="187">
        <v>500</v>
      </c>
      <c r="M49" s="107">
        <v>82</v>
      </c>
      <c r="N49" s="274">
        <v>3043</v>
      </c>
    </row>
    <row r="50" spans="1:14" ht="15.95" customHeight="1" x14ac:dyDescent="0.2">
      <c r="A50" s="96" t="s">
        <v>43</v>
      </c>
      <c r="B50" s="186">
        <v>4428</v>
      </c>
      <c r="C50" s="186">
        <v>3</v>
      </c>
      <c r="D50" s="187">
        <v>71</v>
      </c>
      <c r="E50" s="187">
        <v>125</v>
      </c>
      <c r="F50" s="187">
        <v>199</v>
      </c>
      <c r="G50" s="187">
        <v>158</v>
      </c>
      <c r="H50" s="187">
        <v>351</v>
      </c>
      <c r="I50" s="187">
        <v>11</v>
      </c>
      <c r="J50" s="187">
        <v>354</v>
      </c>
      <c r="K50" s="187">
        <v>189</v>
      </c>
      <c r="L50" s="187">
        <v>338</v>
      </c>
      <c r="M50" s="107">
        <v>17</v>
      </c>
      <c r="N50" s="274">
        <v>2612</v>
      </c>
    </row>
    <row r="51" spans="1:14" ht="15.95" customHeight="1" x14ac:dyDescent="0.2">
      <c r="A51" s="96" t="s">
        <v>44</v>
      </c>
      <c r="B51" s="186">
        <v>3691</v>
      </c>
      <c r="C51" s="186">
        <v>2</v>
      </c>
      <c r="D51" s="187">
        <v>10</v>
      </c>
      <c r="E51" s="187">
        <v>33</v>
      </c>
      <c r="F51" s="187">
        <v>77</v>
      </c>
      <c r="G51" s="187">
        <v>73</v>
      </c>
      <c r="H51" s="187">
        <v>210</v>
      </c>
      <c r="I51" s="187">
        <v>40</v>
      </c>
      <c r="J51" s="187">
        <v>430</v>
      </c>
      <c r="K51" s="187">
        <v>150</v>
      </c>
      <c r="L51" s="187">
        <v>340</v>
      </c>
      <c r="M51" s="107">
        <v>15</v>
      </c>
      <c r="N51" s="274">
        <v>2311</v>
      </c>
    </row>
    <row r="52" spans="1:14" ht="15.95" customHeight="1" x14ac:dyDescent="0.2">
      <c r="A52" s="96" t="s">
        <v>45</v>
      </c>
      <c r="B52" s="186">
        <v>3849</v>
      </c>
      <c r="C52" s="186">
        <v>3</v>
      </c>
      <c r="D52" s="187">
        <v>19</v>
      </c>
      <c r="E52" s="187">
        <v>62</v>
      </c>
      <c r="F52" s="187">
        <v>107</v>
      </c>
      <c r="G52" s="187">
        <v>104</v>
      </c>
      <c r="H52" s="187">
        <v>303</v>
      </c>
      <c r="I52" s="187">
        <v>38</v>
      </c>
      <c r="J52" s="187">
        <v>289</v>
      </c>
      <c r="K52" s="187">
        <v>128</v>
      </c>
      <c r="L52" s="187">
        <v>517</v>
      </c>
      <c r="M52" s="107">
        <v>9</v>
      </c>
      <c r="N52" s="274">
        <v>2270</v>
      </c>
    </row>
    <row r="53" spans="1:14" s="33" customFormat="1" ht="15.95" customHeight="1" x14ac:dyDescent="0.2">
      <c r="A53" s="96" t="s">
        <v>46</v>
      </c>
      <c r="B53" s="186">
        <v>1144</v>
      </c>
      <c r="C53" s="186">
        <v>0</v>
      </c>
      <c r="D53" s="187">
        <v>8</v>
      </c>
      <c r="E53" s="187">
        <v>24</v>
      </c>
      <c r="F53" s="187">
        <v>32</v>
      </c>
      <c r="G53" s="187">
        <v>23</v>
      </c>
      <c r="H53" s="187">
        <v>80</v>
      </c>
      <c r="I53" s="187">
        <v>20</v>
      </c>
      <c r="J53" s="187">
        <v>88</v>
      </c>
      <c r="K53" s="187">
        <v>48</v>
      </c>
      <c r="L53" s="187">
        <v>109</v>
      </c>
      <c r="M53" s="107">
        <v>4</v>
      </c>
      <c r="N53" s="274">
        <v>708</v>
      </c>
    </row>
    <row r="54" spans="1:14" ht="15.95" customHeight="1" x14ac:dyDescent="0.2">
      <c r="A54" s="96" t="s">
        <v>47</v>
      </c>
      <c r="B54" s="186">
        <v>2039</v>
      </c>
      <c r="C54" s="186">
        <v>0</v>
      </c>
      <c r="D54" s="187">
        <v>13</v>
      </c>
      <c r="E54" s="187">
        <v>33</v>
      </c>
      <c r="F54" s="187">
        <v>76</v>
      </c>
      <c r="G54" s="187">
        <v>63</v>
      </c>
      <c r="H54" s="187">
        <v>150</v>
      </c>
      <c r="I54" s="187">
        <v>30</v>
      </c>
      <c r="J54" s="187">
        <v>232</v>
      </c>
      <c r="K54" s="187">
        <v>69</v>
      </c>
      <c r="L54" s="187">
        <v>250</v>
      </c>
      <c r="M54" s="107">
        <v>14</v>
      </c>
      <c r="N54" s="274">
        <v>1109</v>
      </c>
    </row>
    <row r="55" spans="1:14" ht="15.95" customHeight="1" x14ac:dyDescent="0.2">
      <c r="A55" s="99" t="s">
        <v>48</v>
      </c>
      <c r="B55" s="188">
        <v>7135</v>
      </c>
      <c r="C55" s="188">
        <v>2</v>
      </c>
      <c r="D55" s="189">
        <v>83</v>
      </c>
      <c r="E55" s="189">
        <v>192</v>
      </c>
      <c r="F55" s="189">
        <v>311</v>
      </c>
      <c r="G55" s="189">
        <v>286</v>
      </c>
      <c r="H55" s="189">
        <v>539</v>
      </c>
      <c r="I55" s="189">
        <v>14</v>
      </c>
      <c r="J55" s="189">
        <v>359</v>
      </c>
      <c r="K55" s="189">
        <v>205</v>
      </c>
      <c r="L55" s="189">
        <v>506</v>
      </c>
      <c r="M55" s="108">
        <v>342</v>
      </c>
      <c r="N55" s="275">
        <v>4296</v>
      </c>
    </row>
    <row r="56" spans="1:14" ht="15.95" customHeight="1" thickBot="1" x14ac:dyDescent="0.25">
      <c r="A56" s="102" t="s">
        <v>49</v>
      </c>
      <c r="B56" s="196">
        <v>40506</v>
      </c>
      <c r="C56" s="201">
        <v>12</v>
      </c>
      <c r="D56" s="197">
        <v>309</v>
      </c>
      <c r="E56" s="197">
        <v>782</v>
      </c>
      <c r="F56" s="197">
        <v>1323</v>
      </c>
      <c r="G56" s="197">
        <v>1231</v>
      </c>
      <c r="H56" s="197">
        <v>3029</v>
      </c>
      <c r="I56" s="197">
        <v>275</v>
      </c>
      <c r="J56" s="197">
        <v>3425</v>
      </c>
      <c r="K56" s="197">
        <v>1433</v>
      </c>
      <c r="L56" s="197">
        <v>4088</v>
      </c>
      <c r="M56" s="111">
        <v>519</v>
      </c>
      <c r="N56" s="279">
        <v>24080</v>
      </c>
    </row>
    <row r="57" spans="1:14" ht="15.95" customHeight="1" x14ac:dyDescent="0.2">
      <c r="A57" s="103" t="s">
        <v>50</v>
      </c>
      <c r="B57" s="187">
        <v>5802</v>
      </c>
      <c r="C57" s="186">
        <v>0</v>
      </c>
      <c r="D57" s="187">
        <v>84</v>
      </c>
      <c r="E57" s="187">
        <v>228</v>
      </c>
      <c r="F57" s="187">
        <v>375</v>
      </c>
      <c r="G57" s="187">
        <v>259</v>
      </c>
      <c r="H57" s="187">
        <v>546</v>
      </c>
      <c r="I57" s="187">
        <v>33</v>
      </c>
      <c r="J57" s="187">
        <v>336</v>
      </c>
      <c r="K57" s="187">
        <v>174</v>
      </c>
      <c r="L57" s="187">
        <v>375</v>
      </c>
      <c r="M57" s="107">
        <v>93</v>
      </c>
      <c r="N57" s="107">
        <v>3299</v>
      </c>
    </row>
    <row r="58" spans="1:14" ht="15.95" customHeight="1" x14ac:dyDescent="0.2">
      <c r="A58" s="96" t="s">
        <v>51</v>
      </c>
      <c r="B58" s="187">
        <v>1517</v>
      </c>
      <c r="C58" s="186">
        <v>0</v>
      </c>
      <c r="D58" s="187">
        <v>9</v>
      </c>
      <c r="E58" s="187">
        <v>23</v>
      </c>
      <c r="F58" s="187">
        <v>57</v>
      </c>
      <c r="G58" s="187">
        <v>37</v>
      </c>
      <c r="H58" s="187">
        <v>143</v>
      </c>
      <c r="I58" s="187">
        <v>21</v>
      </c>
      <c r="J58" s="187">
        <v>146</v>
      </c>
      <c r="K58" s="187">
        <v>52</v>
      </c>
      <c r="L58" s="187">
        <v>164</v>
      </c>
      <c r="M58" s="107">
        <v>4</v>
      </c>
      <c r="N58" s="107">
        <v>861</v>
      </c>
    </row>
    <row r="59" spans="1:14" ht="15.95" customHeight="1" x14ac:dyDescent="0.2">
      <c r="A59" s="96" t="s">
        <v>52</v>
      </c>
      <c r="B59" s="187">
        <v>5130</v>
      </c>
      <c r="C59" s="186">
        <v>2</v>
      </c>
      <c r="D59" s="187">
        <v>11</v>
      </c>
      <c r="E59" s="187">
        <v>59</v>
      </c>
      <c r="F59" s="187">
        <v>152</v>
      </c>
      <c r="G59" s="187">
        <v>108</v>
      </c>
      <c r="H59" s="187">
        <v>367</v>
      </c>
      <c r="I59" s="187">
        <v>118</v>
      </c>
      <c r="J59" s="187">
        <v>235</v>
      </c>
      <c r="K59" s="187">
        <v>135</v>
      </c>
      <c r="L59" s="187">
        <v>527</v>
      </c>
      <c r="M59" s="107">
        <v>4</v>
      </c>
      <c r="N59" s="107">
        <v>3412</v>
      </c>
    </row>
    <row r="60" spans="1:14" ht="15.95" customHeight="1" x14ac:dyDescent="0.2">
      <c r="A60" s="96" t="s">
        <v>53</v>
      </c>
      <c r="B60" s="187">
        <v>2588</v>
      </c>
      <c r="C60" s="186">
        <v>0</v>
      </c>
      <c r="D60" s="187">
        <v>14</v>
      </c>
      <c r="E60" s="187">
        <v>42</v>
      </c>
      <c r="F60" s="187">
        <v>89</v>
      </c>
      <c r="G60" s="187">
        <v>56</v>
      </c>
      <c r="H60" s="187">
        <v>223</v>
      </c>
      <c r="I60" s="187">
        <v>34</v>
      </c>
      <c r="J60" s="187">
        <v>216</v>
      </c>
      <c r="K60" s="187">
        <v>124</v>
      </c>
      <c r="L60" s="187">
        <v>229</v>
      </c>
      <c r="M60" s="107">
        <v>30</v>
      </c>
      <c r="N60" s="107">
        <v>1531</v>
      </c>
    </row>
    <row r="61" spans="1:14" ht="15.95" customHeight="1" x14ac:dyDescent="0.2">
      <c r="A61" s="96" t="s">
        <v>54</v>
      </c>
      <c r="B61" s="187">
        <v>2048</v>
      </c>
      <c r="C61" s="186">
        <v>0</v>
      </c>
      <c r="D61" s="187">
        <v>4</v>
      </c>
      <c r="E61" s="187">
        <v>28</v>
      </c>
      <c r="F61" s="187">
        <v>42</v>
      </c>
      <c r="G61" s="187">
        <v>45</v>
      </c>
      <c r="H61" s="187">
        <v>138</v>
      </c>
      <c r="I61" s="187">
        <v>46</v>
      </c>
      <c r="J61" s="187">
        <v>183</v>
      </c>
      <c r="K61" s="187">
        <v>94</v>
      </c>
      <c r="L61" s="187">
        <v>228</v>
      </c>
      <c r="M61" s="107">
        <v>3</v>
      </c>
      <c r="N61" s="107">
        <v>1237</v>
      </c>
    </row>
    <row r="62" spans="1:14" ht="15.95" customHeight="1" x14ac:dyDescent="0.2">
      <c r="A62" s="96" t="s">
        <v>55</v>
      </c>
      <c r="B62" s="187">
        <v>7933</v>
      </c>
      <c r="C62" s="186">
        <v>0</v>
      </c>
      <c r="D62" s="187">
        <v>27</v>
      </c>
      <c r="E62" s="187">
        <v>74</v>
      </c>
      <c r="F62" s="187">
        <v>189</v>
      </c>
      <c r="G62" s="187">
        <v>170</v>
      </c>
      <c r="H62" s="187">
        <v>440</v>
      </c>
      <c r="I62" s="187">
        <v>35</v>
      </c>
      <c r="J62" s="187">
        <v>324</v>
      </c>
      <c r="K62" s="187">
        <v>270</v>
      </c>
      <c r="L62" s="187">
        <v>814</v>
      </c>
      <c r="M62" s="107">
        <v>13</v>
      </c>
      <c r="N62" s="107">
        <v>5577</v>
      </c>
    </row>
    <row r="63" spans="1:14" ht="15.95" customHeight="1" x14ac:dyDescent="0.2">
      <c r="A63" s="96" t="s">
        <v>56</v>
      </c>
      <c r="B63" s="187">
        <v>2861</v>
      </c>
      <c r="C63" s="186">
        <v>0</v>
      </c>
      <c r="D63" s="187">
        <v>3</v>
      </c>
      <c r="E63" s="187">
        <v>12</v>
      </c>
      <c r="F63" s="187">
        <v>64</v>
      </c>
      <c r="G63" s="187">
        <v>42</v>
      </c>
      <c r="H63" s="187">
        <v>162</v>
      </c>
      <c r="I63" s="187">
        <v>40</v>
      </c>
      <c r="J63" s="187">
        <v>247</v>
      </c>
      <c r="K63" s="187">
        <v>174</v>
      </c>
      <c r="L63" s="187">
        <v>347</v>
      </c>
      <c r="M63" s="107">
        <v>3</v>
      </c>
      <c r="N63" s="107">
        <v>1767</v>
      </c>
    </row>
    <row r="64" spans="1:14" ht="15.95" customHeight="1" x14ac:dyDescent="0.2">
      <c r="A64" s="96" t="s">
        <v>57</v>
      </c>
      <c r="B64" s="187">
        <v>6421</v>
      </c>
      <c r="C64" s="186">
        <v>2</v>
      </c>
      <c r="D64" s="187">
        <v>20</v>
      </c>
      <c r="E64" s="187">
        <v>42</v>
      </c>
      <c r="F64" s="187">
        <v>83</v>
      </c>
      <c r="G64" s="187">
        <v>129</v>
      </c>
      <c r="H64" s="187">
        <v>286</v>
      </c>
      <c r="I64" s="187">
        <v>47</v>
      </c>
      <c r="J64" s="187">
        <v>271</v>
      </c>
      <c r="K64" s="187">
        <v>170</v>
      </c>
      <c r="L64" s="187">
        <v>1140</v>
      </c>
      <c r="M64" s="107">
        <v>14</v>
      </c>
      <c r="N64" s="107">
        <v>4217</v>
      </c>
    </row>
    <row r="65" spans="1:14" ht="15.95" customHeight="1" x14ac:dyDescent="0.2">
      <c r="A65" s="96" t="s">
        <v>58</v>
      </c>
      <c r="B65" s="187">
        <v>13968</v>
      </c>
      <c r="C65" s="186">
        <v>5</v>
      </c>
      <c r="D65" s="187">
        <v>23</v>
      </c>
      <c r="E65" s="187">
        <v>64</v>
      </c>
      <c r="F65" s="187">
        <v>241</v>
      </c>
      <c r="G65" s="187">
        <v>313</v>
      </c>
      <c r="H65" s="187">
        <v>588</v>
      </c>
      <c r="I65" s="187">
        <v>61</v>
      </c>
      <c r="J65" s="187">
        <v>492</v>
      </c>
      <c r="K65" s="187">
        <v>240</v>
      </c>
      <c r="L65" s="187">
        <v>2660</v>
      </c>
      <c r="M65" s="107">
        <v>21</v>
      </c>
      <c r="N65" s="107">
        <v>9260</v>
      </c>
    </row>
    <row r="66" spans="1:14" ht="15.95" customHeight="1" x14ac:dyDescent="0.2">
      <c r="A66" s="96" t="s">
        <v>59</v>
      </c>
      <c r="B66" s="187">
        <v>5293</v>
      </c>
      <c r="C66" s="186">
        <v>1</v>
      </c>
      <c r="D66" s="187">
        <v>69</v>
      </c>
      <c r="E66" s="187">
        <v>87</v>
      </c>
      <c r="F66" s="187">
        <v>153</v>
      </c>
      <c r="G66" s="187">
        <v>105</v>
      </c>
      <c r="H66" s="187">
        <v>208</v>
      </c>
      <c r="I66" s="187">
        <v>62</v>
      </c>
      <c r="J66" s="187">
        <v>308</v>
      </c>
      <c r="K66" s="187">
        <v>266</v>
      </c>
      <c r="L66" s="187">
        <v>761</v>
      </c>
      <c r="M66" s="107">
        <v>19</v>
      </c>
      <c r="N66" s="107">
        <v>3254</v>
      </c>
    </row>
    <row r="67" spans="1:14" ht="15.95" customHeight="1" x14ac:dyDescent="0.2">
      <c r="A67" s="96" t="s">
        <v>60</v>
      </c>
      <c r="B67" s="187">
        <v>3924</v>
      </c>
      <c r="C67" s="186">
        <v>1</v>
      </c>
      <c r="D67" s="187">
        <v>45</v>
      </c>
      <c r="E67" s="187">
        <v>125</v>
      </c>
      <c r="F67" s="187">
        <v>210</v>
      </c>
      <c r="G67" s="187">
        <v>195</v>
      </c>
      <c r="H67" s="187">
        <v>404</v>
      </c>
      <c r="I67" s="187">
        <v>34</v>
      </c>
      <c r="J67" s="187">
        <v>190</v>
      </c>
      <c r="K67" s="187">
        <v>117</v>
      </c>
      <c r="L67" s="187">
        <v>266</v>
      </c>
      <c r="M67" s="107">
        <v>8</v>
      </c>
      <c r="N67" s="107">
        <v>2329</v>
      </c>
    </row>
    <row r="68" spans="1:14" ht="15.95" customHeight="1" x14ac:dyDescent="0.2">
      <c r="A68" s="96" t="s">
        <v>61</v>
      </c>
      <c r="B68" s="187">
        <v>2362</v>
      </c>
      <c r="C68" s="186">
        <v>3</v>
      </c>
      <c r="D68" s="187">
        <v>6</v>
      </c>
      <c r="E68" s="187">
        <v>25</v>
      </c>
      <c r="F68" s="187">
        <v>80</v>
      </c>
      <c r="G68" s="187">
        <v>58</v>
      </c>
      <c r="H68" s="187">
        <v>221</v>
      </c>
      <c r="I68" s="187">
        <v>41</v>
      </c>
      <c r="J68" s="187">
        <v>204</v>
      </c>
      <c r="K68" s="187">
        <v>190</v>
      </c>
      <c r="L68" s="187">
        <v>214</v>
      </c>
      <c r="M68" s="107">
        <v>20</v>
      </c>
      <c r="N68" s="107">
        <v>1300</v>
      </c>
    </row>
    <row r="69" spans="1:14" ht="15.95" customHeight="1" x14ac:dyDescent="0.2">
      <c r="A69" s="96" t="s">
        <v>62</v>
      </c>
      <c r="B69" s="189">
        <v>3482</v>
      </c>
      <c r="C69" s="188">
        <v>0</v>
      </c>
      <c r="D69" s="189">
        <v>32</v>
      </c>
      <c r="E69" s="189">
        <v>64</v>
      </c>
      <c r="F69" s="189">
        <v>151</v>
      </c>
      <c r="G69" s="189">
        <v>96</v>
      </c>
      <c r="H69" s="189">
        <v>292</v>
      </c>
      <c r="I69" s="189">
        <v>24</v>
      </c>
      <c r="J69" s="189">
        <v>292</v>
      </c>
      <c r="K69" s="189">
        <v>177</v>
      </c>
      <c r="L69" s="189">
        <v>348</v>
      </c>
      <c r="M69" s="108">
        <v>20</v>
      </c>
      <c r="N69" s="108">
        <v>1986</v>
      </c>
    </row>
    <row r="70" spans="1:14" ht="15.95" customHeight="1" x14ac:dyDescent="0.2">
      <c r="A70" s="98" t="s">
        <v>63</v>
      </c>
      <c r="B70" s="191">
        <v>63329</v>
      </c>
      <c r="C70" s="198">
        <v>14</v>
      </c>
      <c r="D70" s="191">
        <v>347</v>
      </c>
      <c r="E70" s="191">
        <v>873</v>
      </c>
      <c r="F70" s="191">
        <v>1886</v>
      </c>
      <c r="G70" s="191">
        <v>1613</v>
      </c>
      <c r="H70" s="191">
        <v>4018</v>
      </c>
      <c r="I70" s="191">
        <v>596</v>
      </c>
      <c r="J70" s="191">
        <v>3444</v>
      </c>
      <c r="K70" s="191">
        <v>2183</v>
      </c>
      <c r="L70" s="191">
        <v>8073</v>
      </c>
      <c r="M70" s="109">
        <v>252</v>
      </c>
      <c r="N70" s="109">
        <v>40030</v>
      </c>
    </row>
    <row r="71" spans="1:14" ht="15.95" customHeight="1" x14ac:dyDescent="0.2">
      <c r="A71" s="96" t="s">
        <v>64</v>
      </c>
      <c r="B71" s="187">
        <v>7893</v>
      </c>
      <c r="C71" s="186">
        <v>1</v>
      </c>
      <c r="D71" s="187">
        <v>22</v>
      </c>
      <c r="E71" s="187">
        <v>86</v>
      </c>
      <c r="F71" s="187">
        <v>161</v>
      </c>
      <c r="G71" s="187">
        <v>196</v>
      </c>
      <c r="H71" s="187">
        <v>387</v>
      </c>
      <c r="I71" s="187">
        <v>31</v>
      </c>
      <c r="J71" s="187">
        <v>589</v>
      </c>
      <c r="K71" s="187">
        <v>181</v>
      </c>
      <c r="L71" s="187">
        <v>1220</v>
      </c>
      <c r="M71" s="107">
        <v>113</v>
      </c>
      <c r="N71" s="107">
        <v>4906</v>
      </c>
    </row>
    <row r="72" spans="1:14" ht="15.95" customHeight="1" x14ac:dyDescent="0.2">
      <c r="A72" s="96" t="s">
        <v>65</v>
      </c>
      <c r="B72" s="187">
        <v>5873</v>
      </c>
      <c r="C72" s="186">
        <v>0</v>
      </c>
      <c r="D72" s="187">
        <v>29</v>
      </c>
      <c r="E72" s="187">
        <v>75</v>
      </c>
      <c r="F72" s="187">
        <v>186</v>
      </c>
      <c r="G72" s="187">
        <v>152</v>
      </c>
      <c r="H72" s="187">
        <v>387</v>
      </c>
      <c r="I72" s="187">
        <v>8</v>
      </c>
      <c r="J72" s="187">
        <v>393</v>
      </c>
      <c r="K72" s="187">
        <v>279</v>
      </c>
      <c r="L72" s="187">
        <v>634</v>
      </c>
      <c r="M72" s="107">
        <v>234</v>
      </c>
      <c r="N72" s="107">
        <v>3496</v>
      </c>
    </row>
    <row r="73" spans="1:14" ht="15.95" customHeight="1" x14ac:dyDescent="0.2">
      <c r="A73" s="96" t="s">
        <v>66</v>
      </c>
      <c r="B73" s="187">
        <v>9319</v>
      </c>
      <c r="C73" s="186">
        <v>1</v>
      </c>
      <c r="D73" s="187">
        <v>21</v>
      </c>
      <c r="E73" s="187">
        <v>43</v>
      </c>
      <c r="F73" s="187">
        <v>99</v>
      </c>
      <c r="G73" s="187">
        <v>101</v>
      </c>
      <c r="H73" s="187">
        <v>337</v>
      </c>
      <c r="I73" s="187">
        <v>34</v>
      </c>
      <c r="J73" s="187">
        <v>321</v>
      </c>
      <c r="K73" s="187">
        <v>235</v>
      </c>
      <c r="L73" s="187">
        <v>1904</v>
      </c>
      <c r="M73" s="107">
        <v>12</v>
      </c>
      <c r="N73" s="107">
        <v>6211</v>
      </c>
    </row>
    <row r="74" spans="1:14" ht="15.95" customHeight="1" x14ac:dyDescent="0.2">
      <c r="A74" s="96" t="s">
        <v>67</v>
      </c>
      <c r="B74" s="187">
        <v>3112</v>
      </c>
      <c r="C74" s="186">
        <v>0</v>
      </c>
      <c r="D74" s="187">
        <v>8</v>
      </c>
      <c r="E74" s="187">
        <v>42</v>
      </c>
      <c r="F74" s="187">
        <v>64</v>
      </c>
      <c r="G74" s="187">
        <v>43</v>
      </c>
      <c r="H74" s="187">
        <v>139</v>
      </c>
      <c r="I74" s="187">
        <v>36</v>
      </c>
      <c r="J74" s="187">
        <v>152</v>
      </c>
      <c r="K74" s="187">
        <v>103</v>
      </c>
      <c r="L74" s="187">
        <v>347</v>
      </c>
      <c r="M74" s="107">
        <v>1</v>
      </c>
      <c r="N74" s="107">
        <v>2177</v>
      </c>
    </row>
    <row r="75" spans="1:14" ht="15.95" customHeight="1" x14ac:dyDescent="0.2">
      <c r="A75" s="96" t="s">
        <v>68</v>
      </c>
      <c r="B75" s="187">
        <v>1342</v>
      </c>
      <c r="C75" s="186">
        <v>0</v>
      </c>
      <c r="D75" s="187">
        <v>3</v>
      </c>
      <c r="E75" s="187">
        <v>5</v>
      </c>
      <c r="F75" s="187">
        <v>28</v>
      </c>
      <c r="G75" s="187">
        <v>22</v>
      </c>
      <c r="H75" s="187">
        <v>65</v>
      </c>
      <c r="I75" s="187">
        <v>6</v>
      </c>
      <c r="J75" s="187">
        <v>96</v>
      </c>
      <c r="K75" s="187">
        <v>31</v>
      </c>
      <c r="L75" s="187">
        <v>182</v>
      </c>
      <c r="M75" s="107">
        <v>4</v>
      </c>
      <c r="N75" s="107">
        <v>900</v>
      </c>
    </row>
    <row r="76" spans="1:14" ht="15.95" customHeight="1" x14ac:dyDescent="0.2">
      <c r="A76" s="96" t="s">
        <v>69</v>
      </c>
      <c r="B76" s="187">
        <v>7576</v>
      </c>
      <c r="C76" s="186">
        <v>0</v>
      </c>
      <c r="D76" s="187">
        <v>69</v>
      </c>
      <c r="E76" s="187">
        <v>111</v>
      </c>
      <c r="F76" s="187">
        <v>213</v>
      </c>
      <c r="G76" s="187">
        <v>177</v>
      </c>
      <c r="H76" s="187">
        <v>434</v>
      </c>
      <c r="I76" s="187">
        <v>35</v>
      </c>
      <c r="J76" s="187">
        <v>302</v>
      </c>
      <c r="K76" s="187">
        <v>224</v>
      </c>
      <c r="L76" s="187">
        <v>722</v>
      </c>
      <c r="M76" s="107">
        <v>106</v>
      </c>
      <c r="N76" s="107">
        <v>5183</v>
      </c>
    </row>
    <row r="77" spans="1:14" ht="15.95" customHeight="1" x14ac:dyDescent="0.2">
      <c r="A77" s="96" t="s">
        <v>70</v>
      </c>
      <c r="B77" s="187">
        <v>13751</v>
      </c>
      <c r="C77" s="186">
        <v>4</v>
      </c>
      <c r="D77" s="187">
        <v>87</v>
      </c>
      <c r="E77" s="187">
        <v>373</v>
      </c>
      <c r="F77" s="187">
        <v>618</v>
      </c>
      <c r="G77" s="187">
        <v>346</v>
      </c>
      <c r="H77" s="187">
        <v>746</v>
      </c>
      <c r="I77" s="187">
        <v>42</v>
      </c>
      <c r="J77" s="187">
        <v>865</v>
      </c>
      <c r="K77" s="187">
        <v>539</v>
      </c>
      <c r="L77" s="187">
        <v>1116</v>
      </c>
      <c r="M77" s="107">
        <v>20</v>
      </c>
      <c r="N77" s="107">
        <v>8995</v>
      </c>
    </row>
    <row r="78" spans="1:14" ht="15.95" customHeight="1" x14ac:dyDescent="0.2">
      <c r="A78" s="96" t="s">
        <v>71</v>
      </c>
      <c r="B78" s="187">
        <v>6502</v>
      </c>
      <c r="C78" s="186">
        <v>3</v>
      </c>
      <c r="D78" s="187">
        <v>19</v>
      </c>
      <c r="E78" s="187">
        <v>63</v>
      </c>
      <c r="F78" s="187">
        <v>113</v>
      </c>
      <c r="G78" s="187">
        <v>107</v>
      </c>
      <c r="H78" s="187">
        <v>260</v>
      </c>
      <c r="I78" s="187">
        <v>50</v>
      </c>
      <c r="J78" s="187">
        <v>537</v>
      </c>
      <c r="K78" s="187">
        <v>175</v>
      </c>
      <c r="L78" s="187">
        <v>630</v>
      </c>
      <c r="M78" s="107">
        <v>95</v>
      </c>
      <c r="N78" s="107">
        <v>4450</v>
      </c>
    </row>
    <row r="79" spans="1:14" ht="15.95" customHeight="1" x14ac:dyDescent="0.2">
      <c r="A79" s="96" t="s">
        <v>72</v>
      </c>
      <c r="B79" s="187">
        <v>3901</v>
      </c>
      <c r="C79" s="186">
        <v>2</v>
      </c>
      <c r="D79" s="187">
        <v>9</v>
      </c>
      <c r="E79" s="187">
        <v>52</v>
      </c>
      <c r="F79" s="187">
        <v>121</v>
      </c>
      <c r="G79" s="187">
        <v>62</v>
      </c>
      <c r="H79" s="187">
        <v>265</v>
      </c>
      <c r="I79" s="187">
        <v>41</v>
      </c>
      <c r="J79" s="187">
        <v>497</v>
      </c>
      <c r="K79" s="187">
        <v>321</v>
      </c>
      <c r="L79" s="187">
        <v>305</v>
      </c>
      <c r="M79" s="107">
        <v>18</v>
      </c>
      <c r="N79" s="107">
        <v>2208</v>
      </c>
    </row>
    <row r="80" spans="1:14" ht="15.95" customHeight="1" x14ac:dyDescent="0.2">
      <c r="A80" s="96" t="s">
        <v>73</v>
      </c>
      <c r="B80" s="187">
        <v>3786</v>
      </c>
      <c r="C80" s="186">
        <v>0</v>
      </c>
      <c r="D80" s="187">
        <v>12</v>
      </c>
      <c r="E80" s="187">
        <v>50</v>
      </c>
      <c r="F80" s="187">
        <v>70</v>
      </c>
      <c r="G80" s="187">
        <v>59</v>
      </c>
      <c r="H80" s="187">
        <v>229</v>
      </c>
      <c r="I80" s="187">
        <v>20</v>
      </c>
      <c r="J80" s="187">
        <v>188</v>
      </c>
      <c r="K80" s="187">
        <v>46</v>
      </c>
      <c r="L80" s="187">
        <v>523</v>
      </c>
      <c r="M80" s="107">
        <v>7</v>
      </c>
      <c r="N80" s="107">
        <v>2582</v>
      </c>
    </row>
    <row r="81" spans="1:14" ht="15.95" customHeight="1" x14ac:dyDescent="0.2">
      <c r="A81" s="96" t="s">
        <v>74</v>
      </c>
      <c r="B81" s="187">
        <v>2250</v>
      </c>
      <c r="C81" s="186">
        <v>0</v>
      </c>
      <c r="D81" s="187">
        <v>9</v>
      </c>
      <c r="E81" s="187">
        <v>33</v>
      </c>
      <c r="F81" s="187">
        <v>53</v>
      </c>
      <c r="G81" s="187">
        <v>37</v>
      </c>
      <c r="H81" s="187">
        <v>127</v>
      </c>
      <c r="I81" s="187">
        <v>11</v>
      </c>
      <c r="J81" s="187">
        <v>174</v>
      </c>
      <c r="K81" s="187">
        <v>79</v>
      </c>
      <c r="L81" s="187">
        <v>286</v>
      </c>
      <c r="M81" s="107">
        <v>7</v>
      </c>
      <c r="N81" s="107">
        <v>1434</v>
      </c>
    </row>
    <row r="82" spans="1:14" ht="15.95" customHeight="1" x14ac:dyDescent="0.2">
      <c r="A82" s="96" t="s">
        <v>75</v>
      </c>
      <c r="B82" s="187">
        <v>3892</v>
      </c>
      <c r="C82" s="186">
        <v>1</v>
      </c>
      <c r="D82" s="187">
        <v>14</v>
      </c>
      <c r="E82" s="187">
        <v>56</v>
      </c>
      <c r="F82" s="187">
        <v>117</v>
      </c>
      <c r="G82" s="187">
        <v>66</v>
      </c>
      <c r="H82" s="187">
        <v>233</v>
      </c>
      <c r="I82" s="187">
        <v>24</v>
      </c>
      <c r="J82" s="187">
        <v>342</v>
      </c>
      <c r="K82" s="187">
        <v>108</v>
      </c>
      <c r="L82" s="187">
        <v>591</v>
      </c>
      <c r="M82" s="107">
        <v>16</v>
      </c>
      <c r="N82" s="107">
        <v>2324</v>
      </c>
    </row>
    <row r="83" spans="1:14" ht="15.95" customHeight="1" x14ac:dyDescent="0.2">
      <c r="A83" s="96" t="s">
        <v>76</v>
      </c>
      <c r="B83" s="189">
        <v>9585</v>
      </c>
      <c r="C83" s="188">
        <v>4</v>
      </c>
      <c r="D83" s="189">
        <v>20</v>
      </c>
      <c r="E83" s="189">
        <v>106</v>
      </c>
      <c r="F83" s="189">
        <v>227</v>
      </c>
      <c r="G83" s="189">
        <v>131</v>
      </c>
      <c r="H83" s="189">
        <v>406</v>
      </c>
      <c r="I83" s="189">
        <v>54</v>
      </c>
      <c r="J83" s="189">
        <v>739</v>
      </c>
      <c r="K83" s="189">
        <v>252</v>
      </c>
      <c r="L83" s="189">
        <v>1142</v>
      </c>
      <c r="M83" s="108">
        <v>22</v>
      </c>
      <c r="N83" s="108">
        <v>6482</v>
      </c>
    </row>
    <row r="84" spans="1:14" ht="15.95" customHeight="1" x14ac:dyDescent="0.2">
      <c r="A84" s="98" t="s">
        <v>77</v>
      </c>
      <c r="B84" s="191">
        <v>78782</v>
      </c>
      <c r="C84" s="198">
        <v>16</v>
      </c>
      <c r="D84" s="191">
        <v>322</v>
      </c>
      <c r="E84" s="191">
        <v>1095</v>
      </c>
      <c r="F84" s="191">
        <v>2070</v>
      </c>
      <c r="G84" s="191">
        <v>1499</v>
      </c>
      <c r="H84" s="191">
        <v>4015</v>
      </c>
      <c r="I84" s="191">
        <v>392</v>
      </c>
      <c r="J84" s="191">
        <v>5195</v>
      </c>
      <c r="K84" s="191">
        <v>2573</v>
      </c>
      <c r="L84" s="191">
        <v>9602</v>
      </c>
      <c r="M84" s="109">
        <v>655</v>
      </c>
      <c r="N84" s="109">
        <v>51348</v>
      </c>
    </row>
    <row r="85" spans="1:14" ht="15.95" customHeight="1" x14ac:dyDescent="0.2">
      <c r="A85" s="96" t="s">
        <v>78</v>
      </c>
      <c r="B85" s="187">
        <v>3187</v>
      </c>
      <c r="C85" s="186">
        <v>1</v>
      </c>
      <c r="D85" s="187">
        <v>5</v>
      </c>
      <c r="E85" s="187">
        <v>26</v>
      </c>
      <c r="F85" s="187">
        <v>38</v>
      </c>
      <c r="G85" s="187">
        <v>34</v>
      </c>
      <c r="H85" s="187">
        <v>115</v>
      </c>
      <c r="I85" s="187">
        <v>51</v>
      </c>
      <c r="J85" s="187">
        <v>149</v>
      </c>
      <c r="K85" s="187">
        <v>123</v>
      </c>
      <c r="L85" s="187">
        <v>394</v>
      </c>
      <c r="M85" s="107">
        <v>3</v>
      </c>
      <c r="N85" s="107">
        <v>2248</v>
      </c>
    </row>
    <row r="86" spans="1:14" ht="15.95" customHeight="1" x14ac:dyDescent="0.2">
      <c r="A86" s="96" t="s">
        <v>79</v>
      </c>
      <c r="B86" s="187">
        <v>3544</v>
      </c>
      <c r="C86" s="186">
        <v>0</v>
      </c>
      <c r="D86" s="187">
        <v>52</v>
      </c>
      <c r="E86" s="187">
        <v>146</v>
      </c>
      <c r="F86" s="187">
        <v>274</v>
      </c>
      <c r="G86" s="187">
        <v>134</v>
      </c>
      <c r="H86" s="187">
        <v>325</v>
      </c>
      <c r="I86" s="187">
        <v>9</v>
      </c>
      <c r="J86" s="187">
        <v>155</v>
      </c>
      <c r="K86" s="187">
        <v>105</v>
      </c>
      <c r="L86" s="187">
        <v>134</v>
      </c>
      <c r="M86" s="107">
        <v>0</v>
      </c>
      <c r="N86" s="107">
        <v>2210</v>
      </c>
    </row>
    <row r="87" spans="1:14" ht="15.95" customHeight="1" x14ac:dyDescent="0.2">
      <c r="A87" s="96" t="s">
        <v>80</v>
      </c>
      <c r="B87" s="187">
        <v>3985</v>
      </c>
      <c r="C87" s="186">
        <v>2</v>
      </c>
      <c r="D87" s="187">
        <v>51</v>
      </c>
      <c r="E87" s="187">
        <v>152</v>
      </c>
      <c r="F87" s="187">
        <v>221</v>
      </c>
      <c r="G87" s="187">
        <v>176</v>
      </c>
      <c r="H87" s="187">
        <v>339</v>
      </c>
      <c r="I87" s="187">
        <v>10</v>
      </c>
      <c r="J87" s="187">
        <v>126</v>
      </c>
      <c r="K87" s="187">
        <v>142</v>
      </c>
      <c r="L87" s="187">
        <v>201</v>
      </c>
      <c r="M87" s="107">
        <v>3</v>
      </c>
      <c r="N87" s="107">
        <v>2562</v>
      </c>
    </row>
    <row r="88" spans="1:14" ht="15.95" customHeight="1" x14ac:dyDescent="0.2">
      <c r="A88" s="96" t="s">
        <v>81</v>
      </c>
      <c r="B88" s="187">
        <v>1517</v>
      </c>
      <c r="C88" s="186">
        <v>0</v>
      </c>
      <c r="D88" s="187">
        <v>27</v>
      </c>
      <c r="E88" s="187">
        <v>54</v>
      </c>
      <c r="F88" s="187">
        <v>99</v>
      </c>
      <c r="G88" s="187">
        <v>64</v>
      </c>
      <c r="H88" s="187">
        <v>148</v>
      </c>
      <c r="I88" s="187">
        <v>9</v>
      </c>
      <c r="J88" s="187">
        <v>89</v>
      </c>
      <c r="K88" s="187">
        <v>55</v>
      </c>
      <c r="L88" s="187">
        <v>77</v>
      </c>
      <c r="M88" s="107">
        <v>0</v>
      </c>
      <c r="N88" s="107">
        <v>895</v>
      </c>
    </row>
    <row r="89" spans="1:14" ht="15.95" customHeight="1" x14ac:dyDescent="0.2">
      <c r="A89" s="96" t="s">
        <v>82</v>
      </c>
      <c r="B89" s="187">
        <v>2688</v>
      </c>
      <c r="C89" s="186">
        <v>0</v>
      </c>
      <c r="D89" s="187">
        <v>47</v>
      </c>
      <c r="E89" s="187">
        <v>110</v>
      </c>
      <c r="F89" s="187">
        <v>153</v>
      </c>
      <c r="G89" s="187">
        <v>137</v>
      </c>
      <c r="H89" s="187">
        <v>272</v>
      </c>
      <c r="I89" s="187">
        <v>7</v>
      </c>
      <c r="J89" s="187">
        <v>117</v>
      </c>
      <c r="K89" s="187">
        <v>112</v>
      </c>
      <c r="L89" s="187">
        <v>111</v>
      </c>
      <c r="M89" s="107">
        <v>6</v>
      </c>
      <c r="N89" s="107">
        <v>1616</v>
      </c>
    </row>
    <row r="90" spans="1:14" ht="15.95" customHeight="1" x14ac:dyDescent="0.2">
      <c r="A90" s="96" t="s">
        <v>83</v>
      </c>
      <c r="B90" s="187">
        <v>12019</v>
      </c>
      <c r="C90" s="186">
        <v>2</v>
      </c>
      <c r="D90" s="187">
        <v>61</v>
      </c>
      <c r="E90" s="187">
        <v>142</v>
      </c>
      <c r="F90" s="187">
        <v>269</v>
      </c>
      <c r="G90" s="187">
        <v>188</v>
      </c>
      <c r="H90" s="187">
        <v>677</v>
      </c>
      <c r="I90" s="187">
        <v>70</v>
      </c>
      <c r="J90" s="187">
        <v>530</v>
      </c>
      <c r="K90" s="187">
        <v>484</v>
      </c>
      <c r="L90" s="187">
        <v>1148</v>
      </c>
      <c r="M90" s="107">
        <v>21</v>
      </c>
      <c r="N90" s="107">
        <v>8427</v>
      </c>
    </row>
    <row r="91" spans="1:14" ht="15.95" customHeight="1" x14ac:dyDescent="0.2">
      <c r="A91" s="96" t="s">
        <v>84</v>
      </c>
      <c r="B91" s="187">
        <v>9929</v>
      </c>
      <c r="C91" s="186">
        <v>6</v>
      </c>
      <c r="D91" s="187">
        <v>40</v>
      </c>
      <c r="E91" s="187">
        <v>136</v>
      </c>
      <c r="F91" s="187">
        <v>261</v>
      </c>
      <c r="G91" s="187">
        <v>190</v>
      </c>
      <c r="H91" s="187">
        <v>634</v>
      </c>
      <c r="I91" s="187">
        <v>31</v>
      </c>
      <c r="J91" s="187">
        <v>487</v>
      </c>
      <c r="K91" s="187">
        <v>397</v>
      </c>
      <c r="L91" s="187">
        <v>1009</v>
      </c>
      <c r="M91" s="107">
        <v>15</v>
      </c>
      <c r="N91" s="107">
        <v>6723</v>
      </c>
    </row>
    <row r="92" spans="1:14" ht="15.95" customHeight="1" x14ac:dyDescent="0.2">
      <c r="A92" s="96" t="s">
        <v>85</v>
      </c>
      <c r="B92" s="187">
        <v>8596</v>
      </c>
      <c r="C92" s="186">
        <v>2</v>
      </c>
      <c r="D92" s="187">
        <v>219</v>
      </c>
      <c r="E92" s="187">
        <v>67</v>
      </c>
      <c r="F92" s="187">
        <v>149</v>
      </c>
      <c r="G92" s="187">
        <v>147</v>
      </c>
      <c r="H92" s="187">
        <v>464</v>
      </c>
      <c r="I92" s="187">
        <v>91</v>
      </c>
      <c r="J92" s="187">
        <v>420</v>
      </c>
      <c r="K92" s="187">
        <v>263</v>
      </c>
      <c r="L92" s="187">
        <v>1220</v>
      </c>
      <c r="M92" s="107">
        <v>15</v>
      </c>
      <c r="N92" s="107">
        <v>5539</v>
      </c>
    </row>
    <row r="93" spans="1:14" ht="15.95" customHeight="1" x14ac:dyDescent="0.2">
      <c r="A93" s="96" t="s">
        <v>86</v>
      </c>
      <c r="B93" s="187">
        <v>2485</v>
      </c>
      <c r="C93" s="186">
        <v>3</v>
      </c>
      <c r="D93" s="187">
        <v>2</v>
      </c>
      <c r="E93" s="187">
        <v>18</v>
      </c>
      <c r="F93" s="187">
        <v>28</v>
      </c>
      <c r="G93" s="187">
        <v>43</v>
      </c>
      <c r="H93" s="187">
        <v>124</v>
      </c>
      <c r="I93" s="187">
        <v>13</v>
      </c>
      <c r="J93" s="187">
        <v>126</v>
      </c>
      <c r="K93" s="187">
        <v>96</v>
      </c>
      <c r="L93" s="187">
        <v>290</v>
      </c>
      <c r="M93" s="107">
        <v>5</v>
      </c>
      <c r="N93" s="107">
        <v>1737</v>
      </c>
    </row>
    <row r="94" spans="1:14" ht="15.95" customHeight="1" x14ac:dyDescent="0.2">
      <c r="A94" s="96" t="s">
        <v>87</v>
      </c>
      <c r="B94" s="187">
        <v>8245</v>
      </c>
      <c r="C94" s="186">
        <v>0</v>
      </c>
      <c r="D94" s="187">
        <v>38</v>
      </c>
      <c r="E94" s="187">
        <v>100</v>
      </c>
      <c r="F94" s="187">
        <v>209</v>
      </c>
      <c r="G94" s="187">
        <v>151</v>
      </c>
      <c r="H94" s="187">
        <v>382</v>
      </c>
      <c r="I94" s="187">
        <v>37</v>
      </c>
      <c r="J94" s="187">
        <v>369</v>
      </c>
      <c r="K94" s="187">
        <v>365</v>
      </c>
      <c r="L94" s="187">
        <v>638</v>
      </c>
      <c r="M94" s="107">
        <v>27</v>
      </c>
      <c r="N94" s="107">
        <v>5929</v>
      </c>
    </row>
    <row r="95" spans="1:14" ht="15.95" customHeight="1" x14ac:dyDescent="0.2">
      <c r="A95" s="96" t="s">
        <v>88</v>
      </c>
      <c r="B95" s="189">
        <v>12247</v>
      </c>
      <c r="C95" s="188">
        <v>4</v>
      </c>
      <c r="D95" s="189">
        <v>30</v>
      </c>
      <c r="E95" s="189">
        <v>95</v>
      </c>
      <c r="F95" s="189">
        <v>192</v>
      </c>
      <c r="G95" s="189">
        <v>250</v>
      </c>
      <c r="H95" s="189">
        <v>725</v>
      </c>
      <c r="I95" s="189">
        <v>44</v>
      </c>
      <c r="J95" s="189">
        <v>587</v>
      </c>
      <c r="K95" s="189">
        <v>605</v>
      </c>
      <c r="L95" s="189">
        <v>1524</v>
      </c>
      <c r="M95" s="108">
        <v>21</v>
      </c>
      <c r="N95" s="108">
        <v>8170</v>
      </c>
    </row>
    <row r="96" spans="1:14" ht="15.95" customHeight="1" x14ac:dyDescent="0.2">
      <c r="A96" s="98" t="s">
        <v>89</v>
      </c>
      <c r="B96" s="191">
        <v>68442</v>
      </c>
      <c r="C96" s="198">
        <v>20</v>
      </c>
      <c r="D96" s="191">
        <v>572</v>
      </c>
      <c r="E96" s="191">
        <v>1046</v>
      </c>
      <c r="F96" s="191">
        <v>1893</v>
      </c>
      <c r="G96" s="191">
        <v>1514</v>
      </c>
      <c r="H96" s="191">
        <v>4205</v>
      </c>
      <c r="I96" s="191">
        <v>372</v>
      </c>
      <c r="J96" s="191">
        <v>3155</v>
      </c>
      <c r="K96" s="191">
        <v>2747</v>
      </c>
      <c r="L96" s="191">
        <v>6746</v>
      </c>
      <c r="M96" s="109">
        <v>116</v>
      </c>
      <c r="N96" s="109">
        <v>46056</v>
      </c>
    </row>
    <row r="97" spans="1:14" ht="15.95" customHeight="1" thickBot="1" x14ac:dyDescent="0.25">
      <c r="A97" s="102" t="s">
        <v>90</v>
      </c>
      <c r="B97" s="202">
        <v>375978</v>
      </c>
      <c r="C97" s="201">
        <v>93</v>
      </c>
      <c r="D97" s="197">
        <v>3193</v>
      </c>
      <c r="E97" s="197">
        <v>7095</v>
      </c>
      <c r="F97" s="197">
        <v>13321</v>
      </c>
      <c r="G97" s="197">
        <v>11056</v>
      </c>
      <c r="H97" s="197">
        <v>24728</v>
      </c>
      <c r="I97" s="197">
        <v>2072</v>
      </c>
      <c r="J97" s="197">
        <v>22311</v>
      </c>
      <c r="K97" s="197">
        <v>15159</v>
      </c>
      <c r="L97" s="197">
        <v>39539</v>
      </c>
      <c r="M97" s="111">
        <v>2987</v>
      </c>
      <c r="N97" s="280">
        <v>234424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 x14ac:dyDescent="0.2">
      <c r="A100" s="350" t="s">
        <v>401</v>
      </c>
      <c r="B100" s="350"/>
      <c r="C100" s="350"/>
      <c r="D100" s="350"/>
      <c r="E100" s="350"/>
      <c r="F100" s="350"/>
      <c r="G100" s="350"/>
      <c r="H100" s="350"/>
      <c r="I100" s="350"/>
      <c r="J100" s="350"/>
      <c r="K100" s="350"/>
      <c r="L100" s="350"/>
      <c r="M100" s="350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403</v>
      </c>
    </row>
    <row r="2" spans="1:25" s="17" customFormat="1" ht="11.25" x14ac:dyDescent="0.2">
      <c r="A2" s="12"/>
    </row>
    <row r="3" spans="1:25" s="15" customFormat="1" ht="18.75" x14ac:dyDescent="0.2">
      <c r="A3" s="10" t="s">
        <v>191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40.700000000000003" customHeight="1" x14ac:dyDescent="0.2">
      <c r="A6" s="385" t="s">
        <v>398</v>
      </c>
      <c r="B6" s="385"/>
      <c r="C6" s="385"/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</row>
    <row r="7" spans="1:25" s="21" customFormat="1" ht="13.5" thickBot="1" x14ac:dyDescent="0.25">
      <c r="A7" s="58" t="s">
        <v>268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281"/>
      <c r="W7" s="396"/>
      <c r="X7" s="396"/>
      <c r="Y7" s="282">
        <v>41913</v>
      </c>
    </row>
    <row r="8" spans="1:25" s="31" customFormat="1" ht="14.25" x14ac:dyDescent="0.2">
      <c r="A8" s="92"/>
      <c r="B8" s="357" t="s">
        <v>206</v>
      </c>
      <c r="C8" s="384" t="s">
        <v>207</v>
      </c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3"/>
    </row>
    <row r="9" spans="1:25" s="31" customFormat="1" ht="14.25" customHeight="1" x14ac:dyDescent="0.2">
      <c r="A9" s="94" t="s">
        <v>1</v>
      </c>
      <c r="B9" s="358"/>
      <c r="C9" s="386" t="s">
        <v>107</v>
      </c>
      <c r="D9" s="390" t="s">
        <v>213</v>
      </c>
      <c r="E9" s="390" t="s">
        <v>108</v>
      </c>
      <c r="F9" s="390" t="s">
        <v>214</v>
      </c>
      <c r="G9" s="390" t="s">
        <v>215</v>
      </c>
      <c r="H9" s="390" t="s">
        <v>95</v>
      </c>
      <c r="I9" s="390" t="s">
        <v>216</v>
      </c>
      <c r="J9" s="390" t="s">
        <v>217</v>
      </c>
      <c r="K9" s="390" t="s">
        <v>218</v>
      </c>
      <c r="L9" s="390" t="s">
        <v>219</v>
      </c>
      <c r="M9" s="390" t="s">
        <v>220</v>
      </c>
      <c r="N9" s="390" t="s">
        <v>221</v>
      </c>
      <c r="O9" s="388" t="s">
        <v>222</v>
      </c>
      <c r="P9" s="394" t="s">
        <v>223</v>
      </c>
      <c r="Q9" s="394" t="s">
        <v>109</v>
      </c>
      <c r="R9" s="394" t="s">
        <v>224</v>
      </c>
      <c r="S9" s="394" t="s">
        <v>225</v>
      </c>
      <c r="T9" s="394" t="s">
        <v>226</v>
      </c>
      <c r="U9" s="394" t="s">
        <v>227</v>
      </c>
      <c r="V9" s="394" t="s">
        <v>228</v>
      </c>
      <c r="W9" s="394" t="s">
        <v>229</v>
      </c>
      <c r="X9" s="392" t="s">
        <v>195</v>
      </c>
      <c r="Y9" s="382" t="s">
        <v>445</v>
      </c>
    </row>
    <row r="10" spans="1:25" s="31" customFormat="1" ht="14.25" customHeight="1" x14ac:dyDescent="0.2">
      <c r="A10" s="94"/>
      <c r="B10" s="358"/>
      <c r="C10" s="386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88"/>
      <c r="P10" s="394"/>
      <c r="Q10" s="394"/>
      <c r="R10" s="394"/>
      <c r="S10" s="394"/>
      <c r="T10" s="394"/>
      <c r="U10" s="394"/>
      <c r="V10" s="394"/>
      <c r="W10" s="394"/>
      <c r="X10" s="392"/>
      <c r="Y10" s="382"/>
    </row>
    <row r="11" spans="1:25" s="31" customFormat="1" ht="13.5" thickBot="1" x14ac:dyDescent="0.25">
      <c r="A11" s="95"/>
      <c r="B11" s="359"/>
      <c r="C11" s="387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89"/>
      <c r="P11" s="395"/>
      <c r="Q11" s="395"/>
      <c r="R11" s="395"/>
      <c r="S11" s="395"/>
      <c r="T11" s="395"/>
      <c r="U11" s="395"/>
      <c r="V11" s="395"/>
      <c r="W11" s="395"/>
      <c r="X11" s="393"/>
      <c r="Y11" s="383"/>
    </row>
    <row r="12" spans="1:25" ht="15.95" customHeight="1" x14ac:dyDescent="0.2">
      <c r="A12" s="116" t="s">
        <v>3</v>
      </c>
      <c r="B12" s="203">
        <v>78</v>
      </c>
      <c r="C12" s="204">
        <v>0</v>
      </c>
      <c r="D12" s="184">
        <v>0</v>
      </c>
      <c r="E12" s="184">
        <v>0</v>
      </c>
      <c r="F12" s="184">
        <v>0</v>
      </c>
      <c r="G12" s="184">
        <v>0</v>
      </c>
      <c r="H12" s="184">
        <v>1</v>
      </c>
      <c r="I12" s="184">
        <v>3</v>
      </c>
      <c r="J12" s="184">
        <v>1</v>
      </c>
      <c r="K12" s="184">
        <v>0</v>
      </c>
      <c r="L12" s="184">
        <v>1</v>
      </c>
      <c r="M12" s="184">
        <v>1</v>
      </c>
      <c r="N12" s="184">
        <v>0</v>
      </c>
      <c r="O12" s="205">
        <v>3</v>
      </c>
      <c r="P12" s="205">
        <v>1</v>
      </c>
      <c r="Q12" s="205">
        <v>0</v>
      </c>
      <c r="R12" s="205">
        <v>1</v>
      </c>
      <c r="S12" s="205">
        <v>1</v>
      </c>
      <c r="T12" s="205">
        <v>0</v>
      </c>
      <c r="U12" s="205">
        <v>0</v>
      </c>
      <c r="V12" s="205">
        <v>0</v>
      </c>
      <c r="W12" s="205">
        <v>0</v>
      </c>
      <c r="X12" s="206">
        <v>3</v>
      </c>
      <c r="Y12" s="273">
        <v>62</v>
      </c>
    </row>
    <row r="13" spans="1:25" ht="15.95" customHeight="1" x14ac:dyDescent="0.2">
      <c r="A13" s="116" t="s">
        <v>4</v>
      </c>
      <c r="B13" s="207">
        <v>335</v>
      </c>
      <c r="C13" s="186">
        <v>0</v>
      </c>
      <c r="D13" s="187">
        <v>0</v>
      </c>
      <c r="E13" s="187">
        <v>5</v>
      </c>
      <c r="F13" s="187">
        <v>1</v>
      </c>
      <c r="G13" s="187">
        <v>0</v>
      </c>
      <c r="H13" s="187">
        <v>1</v>
      </c>
      <c r="I13" s="187">
        <v>22</v>
      </c>
      <c r="J13" s="187">
        <v>2</v>
      </c>
      <c r="K13" s="187">
        <v>3</v>
      </c>
      <c r="L13" s="187">
        <v>4</v>
      </c>
      <c r="M13" s="187">
        <v>1</v>
      </c>
      <c r="N13" s="187">
        <v>1</v>
      </c>
      <c r="O13" s="208">
        <v>4</v>
      </c>
      <c r="P13" s="208">
        <v>2</v>
      </c>
      <c r="Q13" s="208">
        <v>2</v>
      </c>
      <c r="R13" s="208">
        <v>3</v>
      </c>
      <c r="S13" s="208">
        <v>6</v>
      </c>
      <c r="T13" s="208">
        <v>1</v>
      </c>
      <c r="U13" s="208">
        <v>3</v>
      </c>
      <c r="V13" s="208">
        <v>0</v>
      </c>
      <c r="W13" s="208">
        <v>0</v>
      </c>
      <c r="X13" s="209">
        <v>10</v>
      </c>
      <c r="Y13" s="274">
        <v>264</v>
      </c>
    </row>
    <row r="14" spans="1:25" ht="15.95" customHeight="1" x14ac:dyDescent="0.2">
      <c r="A14" s="116" t="s">
        <v>5</v>
      </c>
      <c r="B14" s="207">
        <v>150</v>
      </c>
      <c r="C14" s="186">
        <v>0</v>
      </c>
      <c r="D14" s="187">
        <v>0</v>
      </c>
      <c r="E14" s="187">
        <v>3</v>
      </c>
      <c r="F14" s="187">
        <v>0</v>
      </c>
      <c r="G14" s="187">
        <v>0</v>
      </c>
      <c r="H14" s="187">
        <v>0</v>
      </c>
      <c r="I14" s="187">
        <v>9</v>
      </c>
      <c r="J14" s="187">
        <v>1</v>
      </c>
      <c r="K14" s="187">
        <v>1</v>
      </c>
      <c r="L14" s="187">
        <v>1</v>
      </c>
      <c r="M14" s="187">
        <v>0</v>
      </c>
      <c r="N14" s="187">
        <v>1</v>
      </c>
      <c r="O14" s="208">
        <v>3</v>
      </c>
      <c r="P14" s="208">
        <v>0</v>
      </c>
      <c r="Q14" s="208">
        <v>0</v>
      </c>
      <c r="R14" s="208">
        <v>2</v>
      </c>
      <c r="S14" s="208">
        <v>0</v>
      </c>
      <c r="T14" s="208">
        <v>0</v>
      </c>
      <c r="U14" s="208">
        <v>1</v>
      </c>
      <c r="V14" s="208">
        <v>0</v>
      </c>
      <c r="W14" s="208">
        <v>0</v>
      </c>
      <c r="X14" s="209">
        <v>6</v>
      </c>
      <c r="Y14" s="274">
        <v>122</v>
      </c>
    </row>
    <row r="15" spans="1:25" ht="15.95" customHeight="1" x14ac:dyDescent="0.2">
      <c r="A15" s="116" t="s">
        <v>6</v>
      </c>
      <c r="B15" s="207">
        <v>166</v>
      </c>
      <c r="C15" s="186">
        <v>0</v>
      </c>
      <c r="D15" s="187">
        <v>0</v>
      </c>
      <c r="E15" s="187">
        <v>7</v>
      </c>
      <c r="F15" s="187">
        <v>0</v>
      </c>
      <c r="G15" s="187">
        <v>0</v>
      </c>
      <c r="H15" s="187">
        <v>4</v>
      </c>
      <c r="I15" s="187">
        <v>33</v>
      </c>
      <c r="J15" s="187">
        <v>3</v>
      </c>
      <c r="K15" s="187">
        <v>7</v>
      </c>
      <c r="L15" s="187">
        <v>2</v>
      </c>
      <c r="M15" s="187">
        <v>4</v>
      </c>
      <c r="N15" s="187">
        <v>2</v>
      </c>
      <c r="O15" s="208">
        <v>7</v>
      </c>
      <c r="P15" s="208">
        <v>10</v>
      </c>
      <c r="Q15" s="208">
        <v>4</v>
      </c>
      <c r="R15" s="208">
        <v>4</v>
      </c>
      <c r="S15" s="208">
        <v>5</v>
      </c>
      <c r="T15" s="208">
        <v>1</v>
      </c>
      <c r="U15" s="208">
        <v>3</v>
      </c>
      <c r="V15" s="208">
        <v>0</v>
      </c>
      <c r="W15" s="208">
        <v>0</v>
      </c>
      <c r="X15" s="209">
        <v>11</v>
      </c>
      <c r="Y15" s="274">
        <v>59</v>
      </c>
    </row>
    <row r="16" spans="1:25" ht="15.95" customHeight="1" x14ac:dyDescent="0.2">
      <c r="A16" s="116" t="s">
        <v>7</v>
      </c>
      <c r="B16" s="207">
        <v>335</v>
      </c>
      <c r="C16" s="186">
        <v>0</v>
      </c>
      <c r="D16" s="187">
        <v>0</v>
      </c>
      <c r="E16" s="187">
        <v>11</v>
      </c>
      <c r="F16" s="187">
        <v>1</v>
      </c>
      <c r="G16" s="187">
        <v>2</v>
      </c>
      <c r="H16" s="187">
        <v>6</v>
      </c>
      <c r="I16" s="187">
        <v>38</v>
      </c>
      <c r="J16" s="187">
        <v>6</v>
      </c>
      <c r="K16" s="187">
        <v>5</v>
      </c>
      <c r="L16" s="187">
        <v>13</v>
      </c>
      <c r="M16" s="187">
        <v>12</v>
      </c>
      <c r="N16" s="187">
        <v>3</v>
      </c>
      <c r="O16" s="208">
        <v>23</v>
      </c>
      <c r="P16" s="208">
        <v>15</v>
      </c>
      <c r="Q16" s="208">
        <v>4</v>
      </c>
      <c r="R16" s="208">
        <v>5</v>
      </c>
      <c r="S16" s="208">
        <v>6</v>
      </c>
      <c r="T16" s="208">
        <v>0</v>
      </c>
      <c r="U16" s="208">
        <v>4</v>
      </c>
      <c r="V16" s="208">
        <v>0</v>
      </c>
      <c r="W16" s="208">
        <v>0</v>
      </c>
      <c r="X16" s="209">
        <v>16</v>
      </c>
      <c r="Y16" s="274">
        <v>165</v>
      </c>
    </row>
    <row r="17" spans="1:25" ht="15.95" customHeight="1" x14ac:dyDescent="0.2">
      <c r="A17" s="116" t="s">
        <v>8</v>
      </c>
      <c r="B17" s="207">
        <v>243</v>
      </c>
      <c r="C17" s="186">
        <v>4</v>
      </c>
      <c r="D17" s="187">
        <v>1</v>
      </c>
      <c r="E17" s="187">
        <v>21</v>
      </c>
      <c r="F17" s="187">
        <v>2</v>
      </c>
      <c r="G17" s="187">
        <v>1</v>
      </c>
      <c r="H17" s="187">
        <v>6</v>
      </c>
      <c r="I17" s="187">
        <v>17</v>
      </c>
      <c r="J17" s="187">
        <v>9</v>
      </c>
      <c r="K17" s="187">
        <v>3</v>
      </c>
      <c r="L17" s="187">
        <v>7</v>
      </c>
      <c r="M17" s="187">
        <v>5</v>
      </c>
      <c r="N17" s="187">
        <v>3</v>
      </c>
      <c r="O17" s="208">
        <v>6</v>
      </c>
      <c r="P17" s="208">
        <v>5</v>
      </c>
      <c r="Q17" s="208">
        <v>6</v>
      </c>
      <c r="R17" s="208">
        <v>4</v>
      </c>
      <c r="S17" s="208">
        <v>8</v>
      </c>
      <c r="T17" s="208">
        <v>1</v>
      </c>
      <c r="U17" s="208">
        <v>2</v>
      </c>
      <c r="V17" s="208">
        <v>0</v>
      </c>
      <c r="W17" s="208">
        <v>0</v>
      </c>
      <c r="X17" s="209">
        <v>17</v>
      </c>
      <c r="Y17" s="274">
        <v>115</v>
      </c>
    </row>
    <row r="18" spans="1:25" ht="15.95" customHeight="1" x14ac:dyDescent="0.2">
      <c r="A18" s="116" t="s">
        <v>9</v>
      </c>
      <c r="B18" s="207">
        <v>285</v>
      </c>
      <c r="C18" s="186">
        <v>3</v>
      </c>
      <c r="D18" s="187">
        <v>0</v>
      </c>
      <c r="E18" s="187">
        <v>16</v>
      </c>
      <c r="F18" s="187">
        <v>1</v>
      </c>
      <c r="G18" s="187">
        <v>2</v>
      </c>
      <c r="H18" s="187">
        <v>1</v>
      </c>
      <c r="I18" s="187">
        <v>44</v>
      </c>
      <c r="J18" s="187">
        <v>11</v>
      </c>
      <c r="K18" s="187">
        <v>5</v>
      </c>
      <c r="L18" s="187">
        <v>7</v>
      </c>
      <c r="M18" s="187">
        <v>4</v>
      </c>
      <c r="N18" s="187">
        <v>2</v>
      </c>
      <c r="O18" s="208">
        <v>9</v>
      </c>
      <c r="P18" s="208">
        <v>5</v>
      </c>
      <c r="Q18" s="208">
        <v>6</v>
      </c>
      <c r="R18" s="208">
        <v>1</v>
      </c>
      <c r="S18" s="208">
        <v>5</v>
      </c>
      <c r="T18" s="208">
        <v>3</v>
      </c>
      <c r="U18" s="208">
        <v>3</v>
      </c>
      <c r="V18" s="208">
        <v>0</v>
      </c>
      <c r="W18" s="208">
        <v>0</v>
      </c>
      <c r="X18" s="209">
        <v>16</v>
      </c>
      <c r="Y18" s="274">
        <v>141</v>
      </c>
    </row>
    <row r="19" spans="1:25" ht="15.95" customHeight="1" x14ac:dyDescent="0.2">
      <c r="A19" s="116" t="s">
        <v>10</v>
      </c>
      <c r="B19" s="210">
        <v>267</v>
      </c>
      <c r="C19" s="188">
        <v>0</v>
      </c>
      <c r="D19" s="189">
        <v>0</v>
      </c>
      <c r="E19" s="189">
        <v>10</v>
      </c>
      <c r="F19" s="189">
        <v>0</v>
      </c>
      <c r="G19" s="189">
        <v>1</v>
      </c>
      <c r="H19" s="189">
        <v>3</v>
      </c>
      <c r="I19" s="189">
        <v>42</v>
      </c>
      <c r="J19" s="189">
        <v>3</v>
      </c>
      <c r="K19" s="189">
        <v>9</v>
      </c>
      <c r="L19" s="189">
        <v>9</v>
      </c>
      <c r="M19" s="189">
        <v>4</v>
      </c>
      <c r="N19" s="189">
        <v>2</v>
      </c>
      <c r="O19" s="211">
        <v>11</v>
      </c>
      <c r="P19" s="211">
        <v>15</v>
      </c>
      <c r="Q19" s="211">
        <v>5</v>
      </c>
      <c r="R19" s="211">
        <v>3</v>
      </c>
      <c r="S19" s="211">
        <v>3</v>
      </c>
      <c r="T19" s="211">
        <v>3</v>
      </c>
      <c r="U19" s="211">
        <v>2</v>
      </c>
      <c r="V19" s="211">
        <v>0</v>
      </c>
      <c r="W19" s="211">
        <v>0</v>
      </c>
      <c r="X19" s="212">
        <v>20</v>
      </c>
      <c r="Y19" s="275">
        <v>122</v>
      </c>
    </row>
    <row r="20" spans="1:25" ht="15.95" customHeight="1" x14ac:dyDescent="0.2">
      <c r="A20" s="117" t="s">
        <v>11</v>
      </c>
      <c r="B20" s="213">
        <v>1859</v>
      </c>
      <c r="C20" s="198">
        <v>7</v>
      </c>
      <c r="D20" s="191">
        <v>1</v>
      </c>
      <c r="E20" s="191">
        <v>73</v>
      </c>
      <c r="F20" s="191">
        <v>5</v>
      </c>
      <c r="G20" s="191">
        <v>6</v>
      </c>
      <c r="H20" s="191">
        <v>22</v>
      </c>
      <c r="I20" s="191">
        <v>208</v>
      </c>
      <c r="J20" s="191">
        <v>36</v>
      </c>
      <c r="K20" s="191">
        <v>33</v>
      </c>
      <c r="L20" s="191">
        <v>44</v>
      </c>
      <c r="M20" s="191">
        <v>31</v>
      </c>
      <c r="N20" s="191">
        <v>14</v>
      </c>
      <c r="O20" s="214">
        <v>66</v>
      </c>
      <c r="P20" s="214">
        <v>53</v>
      </c>
      <c r="Q20" s="214">
        <v>27</v>
      </c>
      <c r="R20" s="214">
        <v>23</v>
      </c>
      <c r="S20" s="214">
        <v>34</v>
      </c>
      <c r="T20" s="214">
        <v>9</v>
      </c>
      <c r="U20" s="214">
        <v>18</v>
      </c>
      <c r="V20" s="214">
        <v>0</v>
      </c>
      <c r="W20" s="214">
        <v>0</v>
      </c>
      <c r="X20" s="215">
        <v>99</v>
      </c>
      <c r="Y20" s="276">
        <v>1050</v>
      </c>
    </row>
    <row r="21" spans="1:25" ht="15.95" customHeight="1" x14ac:dyDescent="0.2">
      <c r="A21" s="116" t="s">
        <v>12</v>
      </c>
      <c r="B21" s="216">
        <v>543</v>
      </c>
      <c r="C21" s="186">
        <v>6</v>
      </c>
      <c r="D21" s="187">
        <v>1</v>
      </c>
      <c r="E21" s="187">
        <v>30</v>
      </c>
      <c r="F21" s="187">
        <v>0</v>
      </c>
      <c r="G21" s="187">
        <v>4</v>
      </c>
      <c r="H21" s="187">
        <v>12</v>
      </c>
      <c r="I21" s="187">
        <v>48</v>
      </c>
      <c r="J21" s="187">
        <v>12</v>
      </c>
      <c r="K21" s="187">
        <v>15</v>
      </c>
      <c r="L21" s="187">
        <v>5</v>
      </c>
      <c r="M21" s="187">
        <v>1</v>
      </c>
      <c r="N21" s="187">
        <v>3</v>
      </c>
      <c r="O21" s="208">
        <v>15</v>
      </c>
      <c r="P21" s="208">
        <v>30</v>
      </c>
      <c r="Q21" s="208">
        <v>3</v>
      </c>
      <c r="R21" s="208">
        <v>6</v>
      </c>
      <c r="S21" s="208">
        <v>6</v>
      </c>
      <c r="T21" s="208">
        <v>6</v>
      </c>
      <c r="U21" s="208">
        <v>1</v>
      </c>
      <c r="V21" s="208">
        <v>0</v>
      </c>
      <c r="W21" s="208">
        <v>0</v>
      </c>
      <c r="X21" s="209">
        <v>41</v>
      </c>
      <c r="Y21" s="277">
        <v>298</v>
      </c>
    </row>
    <row r="22" spans="1:25" ht="15.95" customHeight="1" x14ac:dyDescent="0.2">
      <c r="A22" s="116" t="s">
        <v>13</v>
      </c>
      <c r="B22" s="207">
        <v>253</v>
      </c>
      <c r="C22" s="186">
        <v>2</v>
      </c>
      <c r="D22" s="187">
        <v>0</v>
      </c>
      <c r="E22" s="187">
        <v>25</v>
      </c>
      <c r="F22" s="187">
        <v>0</v>
      </c>
      <c r="G22" s="187">
        <v>0</v>
      </c>
      <c r="H22" s="187">
        <v>3</v>
      </c>
      <c r="I22" s="187">
        <v>19</v>
      </c>
      <c r="J22" s="187">
        <v>4</v>
      </c>
      <c r="K22" s="187">
        <v>2</v>
      </c>
      <c r="L22" s="187">
        <v>2</v>
      </c>
      <c r="M22" s="187">
        <v>3</v>
      </c>
      <c r="N22" s="187">
        <v>1</v>
      </c>
      <c r="O22" s="208">
        <v>4</v>
      </c>
      <c r="P22" s="208">
        <v>14</v>
      </c>
      <c r="Q22" s="208">
        <v>4</v>
      </c>
      <c r="R22" s="208">
        <v>3</v>
      </c>
      <c r="S22" s="208">
        <v>1</v>
      </c>
      <c r="T22" s="208">
        <v>0</v>
      </c>
      <c r="U22" s="208">
        <v>2</v>
      </c>
      <c r="V22" s="208">
        <v>0</v>
      </c>
      <c r="W22" s="208">
        <v>0</v>
      </c>
      <c r="X22" s="209">
        <v>15</v>
      </c>
      <c r="Y22" s="274">
        <v>149</v>
      </c>
    </row>
    <row r="23" spans="1:25" ht="15.95" customHeight="1" x14ac:dyDescent="0.2">
      <c r="A23" s="116" t="s">
        <v>14</v>
      </c>
      <c r="B23" s="207">
        <v>171</v>
      </c>
      <c r="C23" s="186">
        <v>0</v>
      </c>
      <c r="D23" s="187">
        <v>0</v>
      </c>
      <c r="E23" s="187">
        <v>19</v>
      </c>
      <c r="F23" s="187">
        <v>0</v>
      </c>
      <c r="G23" s="187">
        <v>1</v>
      </c>
      <c r="H23" s="187">
        <v>4</v>
      </c>
      <c r="I23" s="187">
        <v>16</v>
      </c>
      <c r="J23" s="187">
        <v>7</v>
      </c>
      <c r="K23" s="187">
        <v>3</v>
      </c>
      <c r="L23" s="187">
        <v>0</v>
      </c>
      <c r="M23" s="187">
        <v>0</v>
      </c>
      <c r="N23" s="187">
        <v>1</v>
      </c>
      <c r="O23" s="208">
        <v>0</v>
      </c>
      <c r="P23" s="208">
        <v>18</v>
      </c>
      <c r="Q23" s="208">
        <v>1</v>
      </c>
      <c r="R23" s="208">
        <v>3</v>
      </c>
      <c r="S23" s="208">
        <v>0</v>
      </c>
      <c r="T23" s="208">
        <v>0</v>
      </c>
      <c r="U23" s="208">
        <v>1</v>
      </c>
      <c r="V23" s="208">
        <v>0</v>
      </c>
      <c r="W23" s="208">
        <v>0</v>
      </c>
      <c r="X23" s="209">
        <v>14</v>
      </c>
      <c r="Y23" s="274">
        <v>83</v>
      </c>
    </row>
    <row r="24" spans="1:25" ht="15.95" customHeight="1" x14ac:dyDescent="0.2">
      <c r="A24" s="116" t="s">
        <v>15</v>
      </c>
      <c r="B24" s="207">
        <v>254</v>
      </c>
      <c r="C24" s="186">
        <v>5</v>
      </c>
      <c r="D24" s="187">
        <v>0</v>
      </c>
      <c r="E24" s="187">
        <v>27</v>
      </c>
      <c r="F24" s="187">
        <v>0</v>
      </c>
      <c r="G24" s="187">
        <v>2</v>
      </c>
      <c r="H24" s="187">
        <v>2</v>
      </c>
      <c r="I24" s="187">
        <v>21</v>
      </c>
      <c r="J24" s="187">
        <v>2</v>
      </c>
      <c r="K24" s="187">
        <v>9</v>
      </c>
      <c r="L24" s="187">
        <v>2</v>
      </c>
      <c r="M24" s="187">
        <v>0</v>
      </c>
      <c r="N24" s="187">
        <v>0</v>
      </c>
      <c r="O24" s="208">
        <v>6</v>
      </c>
      <c r="P24" s="208">
        <v>6</v>
      </c>
      <c r="Q24" s="208">
        <v>3</v>
      </c>
      <c r="R24" s="208">
        <v>3</v>
      </c>
      <c r="S24" s="208">
        <v>11</v>
      </c>
      <c r="T24" s="208">
        <v>2</v>
      </c>
      <c r="U24" s="208">
        <v>1</v>
      </c>
      <c r="V24" s="208">
        <v>0</v>
      </c>
      <c r="W24" s="208">
        <v>0</v>
      </c>
      <c r="X24" s="209">
        <v>21</v>
      </c>
      <c r="Y24" s="274">
        <v>131</v>
      </c>
    </row>
    <row r="25" spans="1:25" ht="15.95" customHeight="1" x14ac:dyDescent="0.2">
      <c r="A25" s="116" t="s">
        <v>16</v>
      </c>
      <c r="B25" s="207">
        <v>283</v>
      </c>
      <c r="C25" s="186">
        <v>3</v>
      </c>
      <c r="D25" s="187">
        <v>1</v>
      </c>
      <c r="E25" s="187">
        <v>39</v>
      </c>
      <c r="F25" s="187">
        <v>0</v>
      </c>
      <c r="G25" s="187">
        <v>0</v>
      </c>
      <c r="H25" s="187">
        <v>7</v>
      </c>
      <c r="I25" s="187">
        <v>21</v>
      </c>
      <c r="J25" s="187">
        <v>9</v>
      </c>
      <c r="K25" s="187">
        <v>5</v>
      </c>
      <c r="L25" s="187">
        <v>5</v>
      </c>
      <c r="M25" s="187">
        <v>2</v>
      </c>
      <c r="N25" s="187">
        <v>3</v>
      </c>
      <c r="O25" s="208">
        <v>6</v>
      </c>
      <c r="P25" s="208">
        <v>10</v>
      </c>
      <c r="Q25" s="208">
        <v>3</v>
      </c>
      <c r="R25" s="208">
        <v>4</v>
      </c>
      <c r="S25" s="208">
        <v>2</v>
      </c>
      <c r="T25" s="208">
        <v>0</v>
      </c>
      <c r="U25" s="208">
        <v>6</v>
      </c>
      <c r="V25" s="208">
        <v>0</v>
      </c>
      <c r="W25" s="208">
        <v>0</v>
      </c>
      <c r="X25" s="209">
        <v>21</v>
      </c>
      <c r="Y25" s="274">
        <v>136</v>
      </c>
    </row>
    <row r="26" spans="1:25" ht="15.95" customHeight="1" x14ac:dyDescent="0.2">
      <c r="A26" s="116" t="s">
        <v>17</v>
      </c>
      <c r="B26" s="207">
        <v>187</v>
      </c>
      <c r="C26" s="186">
        <v>1</v>
      </c>
      <c r="D26" s="187">
        <v>0</v>
      </c>
      <c r="E26" s="187">
        <v>35</v>
      </c>
      <c r="F26" s="187">
        <v>0</v>
      </c>
      <c r="G26" s="187">
        <v>0</v>
      </c>
      <c r="H26" s="187">
        <v>1</v>
      </c>
      <c r="I26" s="187">
        <v>16</v>
      </c>
      <c r="J26" s="187">
        <v>1</v>
      </c>
      <c r="K26" s="187">
        <v>2</v>
      </c>
      <c r="L26" s="187">
        <v>0</v>
      </c>
      <c r="M26" s="187">
        <v>0</v>
      </c>
      <c r="N26" s="187">
        <v>0</v>
      </c>
      <c r="O26" s="208">
        <v>1</v>
      </c>
      <c r="P26" s="208">
        <v>6</v>
      </c>
      <c r="Q26" s="208">
        <v>1</v>
      </c>
      <c r="R26" s="208">
        <v>2</v>
      </c>
      <c r="S26" s="208">
        <v>2</v>
      </c>
      <c r="T26" s="208">
        <v>1</v>
      </c>
      <c r="U26" s="208">
        <v>1</v>
      </c>
      <c r="V26" s="208">
        <v>0</v>
      </c>
      <c r="W26" s="208">
        <v>0</v>
      </c>
      <c r="X26" s="209">
        <v>5</v>
      </c>
      <c r="Y26" s="274">
        <v>112</v>
      </c>
    </row>
    <row r="27" spans="1:25" ht="15.95" customHeight="1" x14ac:dyDescent="0.2">
      <c r="A27" s="118" t="s">
        <v>18</v>
      </c>
      <c r="B27" s="210">
        <v>518</v>
      </c>
      <c r="C27" s="188">
        <v>5</v>
      </c>
      <c r="D27" s="189">
        <v>0</v>
      </c>
      <c r="E27" s="189">
        <v>52</v>
      </c>
      <c r="F27" s="189">
        <v>2</v>
      </c>
      <c r="G27" s="189">
        <v>2</v>
      </c>
      <c r="H27" s="189">
        <v>9</v>
      </c>
      <c r="I27" s="189">
        <v>47</v>
      </c>
      <c r="J27" s="189">
        <v>13</v>
      </c>
      <c r="K27" s="189">
        <v>9</v>
      </c>
      <c r="L27" s="189">
        <v>5</v>
      </c>
      <c r="M27" s="189">
        <v>4</v>
      </c>
      <c r="N27" s="189">
        <v>2</v>
      </c>
      <c r="O27" s="211">
        <v>4</v>
      </c>
      <c r="P27" s="211">
        <v>33</v>
      </c>
      <c r="Q27" s="211">
        <v>6</v>
      </c>
      <c r="R27" s="211">
        <v>10</v>
      </c>
      <c r="S27" s="211">
        <v>8</v>
      </c>
      <c r="T27" s="211">
        <v>3</v>
      </c>
      <c r="U27" s="211">
        <v>11</v>
      </c>
      <c r="V27" s="211">
        <v>0</v>
      </c>
      <c r="W27" s="211">
        <v>0</v>
      </c>
      <c r="X27" s="212">
        <v>13</v>
      </c>
      <c r="Y27" s="275">
        <v>280</v>
      </c>
    </row>
    <row r="28" spans="1:25" ht="15.95" customHeight="1" x14ac:dyDescent="0.2">
      <c r="A28" s="119" t="s">
        <v>19</v>
      </c>
      <c r="B28" s="213">
        <v>2209</v>
      </c>
      <c r="C28" s="198">
        <v>22</v>
      </c>
      <c r="D28" s="191">
        <v>2</v>
      </c>
      <c r="E28" s="191">
        <v>227</v>
      </c>
      <c r="F28" s="191">
        <v>2</v>
      </c>
      <c r="G28" s="191">
        <v>9</v>
      </c>
      <c r="H28" s="191">
        <v>38</v>
      </c>
      <c r="I28" s="191">
        <v>188</v>
      </c>
      <c r="J28" s="191">
        <v>48</v>
      </c>
      <c r="K28" s="191">
        <v>45</v>
      </c>
      <c r="L28" s="191">
        <v>19</v>
      </c>
      <c r="M28" s="191">
        <v>10</v>
      </c>
      <c r="N28" s="191">
        <v>10</v>
      </c>
      <c r="O28" s="214">
        <v>36</v>
      </c>
      <c r="P28" s="214">
        <v>117</v>
      </c>
      <c r="Q28" s="214">
        <v>21</v>
      </c>
      <c r="R28" s="214">
        <v>31</v>
      </c>
      <c r="S28" s="214">
        <v>30</v>
      </c>
      <c r="T28" s="214">
        <v>12</v>
      </c>
      <c r="U28" s="214">
        <v>23</v>
      </c>
      <c r="V28" s="214">
        <v>0</v>
      </c>
      <c r="W28" s="214">
        <v>0</v>
      </c>
      <c r="X28" s="215">
        <v>130</v>
      </c>
      <c r="Y28" s="276">
        <v>1189</v>
      </c>
    </row>
    <row r="29" spans="1:25" ht="15.95" customHeight="1" x14ac:dyDescent="0.2">
      <c r="A29" s="116" t="s">
        <v>20</v>
      </c>
      <c r="B29" s="216">
        <v>161</v>
      </c>
      <c r="C29" s="186">
        <v>2</v>
      </c>
      <c r="D29" s="187">
        <v>0</v>
      </c>
      <c r="E29" s="187">
        <v>17</v>
      </c>
      <c r="F29" s="187">
        <v>0</v>
      </c>
      <c r="G29" s="187">
        <v>0</v>
      </c>
      <c r="H29" s="187">
        <v>4</v>
      </c>
      <c r="I29" s="187">
        <v>7</v>
      </c>
      <c r="J29" s="187">
        <v>2</v>
      </c>
      <c r="K29" s="187">
        <v>0</v>
      </c>
      <c r="L29" s="187">
        <v>0</v>
      </c>
      <c r="M29" s="187">
        <v>0</v>
      </c>
      <c r="N29" s="187">
        <v>0</v>
      </c>
      <c r="O29" s="208">
        <v>1</v>
      </c>
      <c r="P29" s="208">
        <v>9</v>
      </c>
      <c r="Q29" s="208">
        <v>0</v>
      </c>
      <c r="R29" s="208">
        <v>0</v>
      </c>
      <c r="S29" s="208">
        <v>3</v>
      </c>
      <c r="T29" s="208">
        <v>1</v>
      </c>
      <c r="U29" s="208">
        <v>0</v>
      </c>
      <c r="V29" s="208">
        <v>0</v>
      </c>
      <c r="W29" s="208">
        <v>0</v>
      </c>
      <c r="X29" s="209">
        <v>17</v>
      </c>
      <c r="Y29" s="277">
        <v>98</v>
      </c>
    </row>
    <row r="30" spans="1:25" ht="15.95" customHeight="1" x14ac:dyDescent="0.2">
      <c r="A30" s="116" t="s">
        <v>21</v>
      </c>
      <c r="B30" s="207">
        <v>213</v>
      </c>
      <c r="C30" s="186">
        <v>1</v>
      </c>
      <c r="D30" s="187">
        <v>0</v>
      </c>
      <c r="E30" s="187">
        <v>30</v>
      </c>
      <c r="F30" s="187">
        <v>0</v>
      </c>
      <c r="G30" s="187">
        <v>0</v>
      </c>
      <c r="H30" s="187">
        <v>2</v>
      </c>
      <c r="I30" s="187">
        <v>27</v>
      </c>
      <c r="J30" s="187">
        <v>5</v>
      </c>
      <c r="K30" s="187">
        <v>4</v>
      </c>
      <c r="L30" s="187">
        <v>0</v>
      </c>
      <c r="M30" s="187">
        <v>0</v>
      </c>
      <c r="N30" s="187">
        <v>0</v>
      </c>
      <c r="O30" s="208">
        <v>4</v>
      </c>
      <c r="P30" s="208">
        <v>12</v>
      </c>
      <c r="Q30" s="208">
        <v>2</v>
      </c>
      <c r="R30" s="208">
        <v>2</v>
      </c>
      <c r="S30" s="208">
        <v>3</v>
      </c>
      <c r="T30" s="208">
        <v>0</v>
      </c>
      <c r="U30" s="208">
        <v>2</v>
      </c>
      <c r="V30" s="208">
        <v>0</v>
      </c>
      <c r="W30" s="208">
        <v>0</v>
      </c>
      <c r="X30" s="209">
        <v>18</v>
      </c>
      <c r="Y30" s="274">
        <v>101</v>
      </c>
    </row>
    <row r="31" spans="1:25" ht="15.95" customHeight="1" x14ac:dyDescent="0.2">
      <c r="A31" s="116" t="s">
        <v>22</v>
      </c>
      <c r="B31" s="207">
        <v>120</v>
      </c>
      <c r="C31" s="186">
        <v>1</v>
      </c>
      <c r="D31" s="187">
        <v>0</v>
      </c>
      <c r="E31" s="187">
        <v>22</v>
      </c>
      <c r="F31" s="187">
        <v>0</v>
      </c>
      <c r="G31" s="187">
        <v>0</v>
      </c>
      <c r="H31" s="187">
        <v>1</v>
      </c>
      <c r="I31" s="187">
        <v>10</v>
      </c>
      <c r="J31" s="187">
        <v>2</v>
      </c>
      <c r="K31" s="187">
        <v>4</v>
      </c>
      <c r="L31" s="187">
        <v>0</v>
      </c>
      <c r="M31" s="187">
        <v>0</v>
      </c>
      <c r="N31" s="187">
        <v>1</v>
      </c>
      <c r="O31" s="208">
        <v>2</v>
      </c>
      <c r="P31" s="208">
        <v>6</v>
      </c>
      <c r="Q31" s="208">
        <v>1</v>
      </c>
      <c r="R31" s="208">
        <v>0</v>
      </c>
      <c r="S31" s="208">
        <v>0</v>
      </c>
      <c r="T31" s="208">
        <v>0</v>
      </c>
      <c r="U31" s="208">
        <v>0</v>
      </c>
      <c r="V31" s="208">
        <v>0</v>
      </c>
      <c r="W31" s="208">
        <v>0</v>
      </c>
      <c r="X31" s="209">
        <v>8</v>
      </c>
      <c r="Y31" s="274">
        <v>62</v>
      </c>
    </row>
    <row r="32" spans="1:25" ht="15.95" customHeight="1" x14ac:dyDescent="0.2">
      <c r="A32" s="116" t="s">
        <v>23</v>
      </c>
      <c r="B32" s="207">
        <v>263</v>
      </c>
      <c r="C32" s="186">
        <v>1</v>
      </c>
      <c r="D32" s="187">
        <v>0</v>
      </c>
      <c r="E32" s="187">
        <v>61</v>
      </c>
      <c r="F32" s="187">
        <v>0</v>
      </c>
      <c r="G32" s="187">
        <v>0</v>
      </c>
      <c r="H32" s="187">
        <v>4</v>
      </c>
      <c r="I32" s="187">
        <v>15</v>
      </c>
      <c r="J32" s="187">
        <v>5</v>
      </c>
      <c r="K32" s="187">
        <v>1</v>
      </c>
      <c r="L32" s="187">
        <v>3</v>
      </c>
      <c r="M32" s="187">
        <v>0</v>
      </c>
      <c r="N32" s="187">
        <v>0</v>
      </c>
      <c r="O32" s="208">
        <v>1</v>
      </c>
      <c r="P32" s="208">
        <v>12</v>
      </c>
      <c r="Q32" s="208">
        <v>4</v>
      </c>
      <c r="R32" s="208">
        <v>1</v>
      </c>
      <c r="S32" s="208">
        <v>3</v>
      </c>
      <c r="T32" s="208">
        <v>1</v>
      </c>
      <c r="U32" s="208">
        <v>3</v>
      </c>
      <c r="V32" s="208">
        <v>0</v>
      </c>
      <c r="W32" s="208">
        <v>0</v>
      </c>
      <c r="X32" s="209">
        <v>15</v>
      </c>
      <c r="Y32" s="274">
        <v>133</v>
      </c>
    </row>
    <row r="33" spans="1:25" ht="15.95" customHeight="1" x14ac:dyDescent="0.2">
      <c r="A33" s="116" t="s">
        <v>24</v>
      </c>
      <c r="B33" s="207">
        <v>214</v>
      </c>
      <c r="C33" s="186">
        <v>3</v>
      </c>
      <c r="D33" s="187">
        <v>1</v>
      </c>
      <c r="E33" s="187">
        <v>26</v>
      </c>
      <c r="F33" s="187">
        <v>0</v>
      </c>
      <c r="G33" s="187">
        <v>0</v>
      </c>
      <c r="H33" s="187">
        <v>5</v>
      </c>
      <c r="I33" s="187">
        <v>17</v>
      </c>
      <c r="J33" s="187">
        <v>0</v>
      </c>
      <c r="K33" s="187">
        <v>0</v>
      </c>
      <c r="L33" s="187">
        <v>0</v>
      </c>
      <c r="M33" s="187">
        <v>0</v>
      </c>
      <c r="N33" s="187">
        <v>0</v>
      </c>
      <c r="O33" s="208">
        <v>2</v>
      </c>
      <c r="P33" s="208">
        <v>8</v>
      </c>
      <c r="Q33" s="208">
        <v>3</v>
      </c>
      <c r="R33" s="208">
        <v>0</v>
      </c>
      <c r="S33" s="208">
        <v>3</v>
      </c>
      <c r="T33" s="208">
        <v>0</v>
      </c>
      <c r="U33" s="208">
        <v>1</v>
      </c>
      <c r="V33" s="208">
        <v>0</v>
      </c>
      <c r="W33" s="208">
        <v>0</v>
      </c>
      <c r="X33" s="209">
        <v>14</v>
      </c>
      <c r="Y33" s="274">
        <v>131</v>
      </c>
    </row>
    <row r="34" spans="1:25" ht="15.95" customHeight="1" x14ac:dyDescent="0.2">
      <c r="A34" s="116" t="s">
        <v>25</v>
      </c>
      <c r="B34" s="207">
        <v>315</v>
      </c>
      <c r="C34" s="186">
        <v>2</v>
      </c>
      <c r="D34" s="187">
        <v>0</v>
      </c>
      <c r="E34" s="187">
        <v>34</v>
      </c>
      <c r="F34" s="187">
        <v>0</v>
      </c>
      <c r="G34" s="187">
        <v>1</v>
      </c>
      <c r="H34" s="187">
        <v>12</v>
      </c>
      <c r="I34" s="187">
        <v>24</v>
      </c>
      <c r="J34" s="187">
        <v>6</v>
      </c>
      <c r="K34" s="187">
        <v>7</v>
      </c>
      <c r="L34" s="187">
        <v>1</v>
      </c>
      <c r="M34" s="187">
        <v>2</v>
      </c>
      <c r="N34" s="187">
        <v>3</v>
      </c>
      <c r="O34" s="208">
        <v>9</v>
      </c>
      <c r="P34" s="208">
        <v>17</v>
      </c>
      <c r="Q34" s="208">
        <v>2</v>
      </c>
      <c r="R34" s="208">
        <v>1</v>
      </c>
      <c r="S34" s="208">
        <v>6</v>
      </c>
      <c r="T34" s="208">
        <v>1</v>
      </c>
      <c r="U34" s="208">
        <v>2</v>
      </c>
      <c r="V34" s="208">
        <v>0</v>
      </c>
      <c r="W34" s="208">
        <v>0</v>
      </c>
      <c r="X34" s="209">
        <v>24</v>
      </c>
      <c r="Y34" s="274">
        <v>161</v>
      </c>
    </row>
    <row r="35" spans="1:25" ht="15.95" customHeight="1" x14ac:dyDescent="0.2">
      <c r="A35" s="116" t="s">
        <v>26</v>
      </c>
      <c r="B35" s="207">
        <v>657</v>
      </c>
      <c r="C35" s="186">
        <v>6</v>
      </c>
      <c r="D35" s="187">
        <v>22</v>
      </c>
      <c r="E35" s="187">
        <v>65</v>
      </c>
      <c r="F35" s="187">
        <v>0</v>
      </c>
      <c r="G35" s="187">
        <v>4</v>
      </c>
      <c r="H35" s="187">
        <v>13</v>
      </c>
      <c r="I35" s="187">
        <v>56</v>
      </c>
      <c r="J35" s="187">
        <v>4</v>
      </c>
      <c r="K35" s="187">
        <v>5</v>
      </c>
      <c r="L35" s="187">
        <v>5</v>
      </c>
      <c r="M35" s="187">
        <v>1</v>
      </c>
      <c r="N35" s="187">
        <v>0</v>
      </c>
      <c r="O35" s="208">
        <v>10</v>
      </c>
      <c r="P35" s="208">
        <v>31</v>
      </c>
      <c r="Q35" s="208">
        <v>7</v>
      </c>
      <c r="R35" s="208">
        <v>6</v>
      </c>
      <c r="S35" s="208">
        <v>5</v>
      </c>
      <c r="T35" s="208">
        <v>19</v>
      </c>
      <c r="U35" s="208">
        <v>8</v>
      </c>
      <c r="V35" s="208">
        <v>0</v>
      </c>
      <c r="W35" s="208">
        <v>0</v>
      </c>
      <c r="X35" s="209">
        <v>57</v>
      </c>
      <c r="Y35" s="274">
        <v>333</v>
      </c>
    </row>
    <row r="36" spans="1:25" ht="15.95" customHeight="1" x14ac:dyDescent="0.2">
      <c r="A36" s="116" t="s">
        <v>27</v>
      </c>
      <c r="B36" s="207">
        <v>150</v>
      </c>
      <c r="C36" s="186">
        <v>1</v>
      </c>
      <c r="D36" s="187">
        <v>0</v>
      </c>
      <c r="E36" s="187">
        <v>23</v>
      </c>
      <c r="F36" s="187">
        <v>0</v>
      </c>
      <c r="G36" s="187">
        <v>0</v>
      </c>
      <c r="H36" s="187">
        <v>3</v>
      </c>
      <c r="I36" s="187">
        <v>9</v>
      </c>
      <c r="J36" s="187">
        <v>4</v>
      </c>
      <c r="K36" s="187">
        <v>2</v>
      </c>
      <c r="L36" s="187">
        <v>1</v>
      </c>
      <c r="M36" s="187">
        <v>1</v>
      </c>
      <c r="N36" s="187">
        <v>0</v>
      </c>
      <c r="O36" s="208">
        <v>3</v>
      </c>
      <c r="P36" s="208">
        <v>4</v>
      </c>
      <c r="Q36" s="208">
        <v>2</v>
      </c>
      <c r="R36" s="208">
        <v>3</v>
      </c>
      <c r="S36" s="208">
        <v>0</v>
      </c>
      <c r="T36" s="208">
        <v>0</v>
      </c>
      <c r="U36" s="208">
        <v>0</v>
      </c>
      <c r="V36" s="208">
        <v>0</v>
      </c>
      <c r="W36" s="208">
        <v>0</v>
      </c>
      <c r="X36" s="209">
        <v>4</v>
      </c>
      <c r="Y36" s="274">
        <v>90</v>
      </c>
    </row>
    <row r="37" spans="1:25" ht="15.95" customHeight="1" x14ac:dyDescent="0.2">
      <c r="A37" s="118" t="s">
        <v>28</v>
      </c>
      <c r="B37" s="210">
        <v>468</v>
      </c>
      <c r="C37" s="188">
        <v>4</v>
      </c>
      <c r="D37" s="189">
        <v>0</v>
      </c>
      <c r="E37" s="189">
        <v>44</v>
      </c>
      <c r="F37" s="189">
        <v>0</v>
      </c>
      <c r="G37" s="189">
        <v>2</v>
      </c>
      <c r="H37" s="189">
        <v>11</v>
      </c>
      <c r="I37" s="189">
        <v>51</v>
      </c>
      <c r="J37" s="189">
        <v>12</v>
      </c>
      <c r="K37" s="189">
        <v>13</v>
      </c>
      <c r="L37" s="189">
        <v>2</v>
      </c>
      <c r="M37" s="189">
        <v>4</v>
      </c>
      <c r="N37" s="189">
        <v>5</v>
      </c>
      <c r="O37" s="211">
        <v>13</v>
      </c>
      <c r="P37" s="211">
        <v>15</v>
      </c>
      <c r="Q37" s="211">
        <v>2</v>
      </c>
      <c r="R37" s="211">
        <v>4</v>
      </c>
      <c r="S37" s="211">
        <v>3</v>
      </c>
      <c r="T37" s="211">
        <v>3</v>
      </c>
      <c r="U37" s="211">
        <v>3</v>
      </c>
      <c r="V37" s="211">
        <v>0</v>
      </c>
      <c r="W37" s="211">
        <v>0</v>
      </c>
      <c r="X37" s="212">
        <v>26</v>
      </c>
      <c r="Y37" s="275">
        <v>251</v>
      </c>
    </row>
    <row r="38" spans="1:25" ht="15.95" customHeight="1" x14ac:dyDescent="0.2">
      <c r="A38" s="119" t="s">
        <v>29</v>
      </c>
      <c r="B38" s="217">
        <v>2561</v>
      </c>
      <c r="C38" s="198">
        <v>21</v>
      </c>
      <c r="D38" s="191">
        <v>23</v>
      </c>
      <c r="E38" s="191">
        <v>322</v>
      </c>
      <c r="F38" s="191">
        <v>0</v>
      </c>
      <c r="G38" s="191">
        <v>7</v>
      </c>
      <c r="H38" s="191">
        <v>55</v>
      </c>
      <c r="I38" s="191">
        <v>216</v>
      </c>
      <c r="J38" s="191">
        <v>40</v>
      </c>
      <c r="K38" s="191">
        <v>36</v>
      </c>
      <c r="L38" s="191">
        <v>12</v>
      </c>
      <c r="M38" s="191">
        <v>8</v>
      </c>
      <c r="N38" s="191">
        <v>9</v>
      </c>
      <c r="O38" s="214">
        <v>45</v>
      </c>
      <c r="P38" s="214">
        <v>114</v>
      </c>
      <c r="Q38" s="214">
        <v>23</v>
      </c>
      <c r="R38" s="214">
        <v>17</v>
      </c>
      <c r="S38" s="214">
        <v>26</v>
      </c>
      <c r="T38" s="214">
        <v>25</v>
      </c>
      <c r="U38" s="214">
        <v>19</v>
      </c>
      <c r="V38" s="214">
        <v>0</v>
      </c>
      <c r="W38" s="214">
        <v>0</v>
      </c>
      <c r="X38" s="215">
        <v>183</v>
      </c>
      <c r="Y38" s="276">
        <v>1360</v>
      </c>
    </row>
    <row r="39" spans="1:25" ht="15.95" customHeight="1" x14ac:dyDescent="0.2">
      <c r="A39" s="116" t="s">
        <v>30</v>
      </c>
      <c r="B39" s="216">
        <v>480</v>
      </c>
      <c r="C39" s="186">
        <v>6</v>
      </c>
      <c r="D39" s="187">
        <v>0</v>
      </c>
      <c r="E39" s="187">
        <v>34</v>
      </c>
      <c r="F39" s="187">
        <v>0</v>
      </c>
      <c r="G39" s="187">
        <v>0</v>
      </c>
      <c r="H39" s="187">
        <v>4</v>
      </c>
      <c r="I39" s="187">
        <v>36</v>
      </c>
      <c r="J39" s="187">
        <v>11</v>
      </c>
      <c r="K39" s="187">
        <v>3</v>
      </c>
      <c r="L39" s="187">
        <v>1</v>
      </c>
      <c r="M39" s="187">
        <v>1</v>
      </c>
      <c r="N39" s="187">
        <v>0</v>
      </c>
      <c r="O39" s="208">
        <v>27</v>
      </c>
      <c r="P39" s="208">
        <v>15</v>
      </c>
      <c r="Q39" s="208">
        <v>6</v>
      </c>
      <c r="R39" s="208">
        <v>2</v>
      </c>
      <c r="S39" s="208">
        <v>2</v>
      </c>
      <c r="T39" s="208">
        <v>2</v>
      </c>
      <c r="U39" s="208">
        <v>1</v>
      </c>
      <c r="V39" s="208">
        <v>0</v>
      </c>
      <c r="W39" s="208">
        <v>0</v>
      </c>
      <c r="X39" s="209">
        <v>33</v>
      </c>
      <c r="Y39" s="277">
        <v>296</v>
      </c>
    </row>
    <row r="40" spans="1:25" ht="15.95" customHeight="1" x14ac:dyDescent="0.2">
      <c r="A40" s="116" t="s">
        <v>31</v>
      </c>
      <c r="B40" s="207">
        <v>544</v>
      </c>
      <c r="C40" s="186">
        <v>10</v>
      </c>
      <c r="D40" s="187">
        <v>0</v>
      </c>
      <c r="E40" s="187">
        <v>54</v>
      </c>
      <c r="F40" s="187">
        <v>3</v>
      </c>
      <c r="G40" s="187">
        <v>2</v>
      </c>
      <c r="H40" s="187">
        <v>11</v>
      </c>
      <c r="I40" s="187">
        <v>33</v>
      </c>
      <c r="J40" s="187">
        <v>9</v>
      </c>
      <c r="K40" s="187">
        <v>9</v>
      </c>
      <c r="L40" s="187">
        <v>3</v>
      </c>
      <c r="M40" s="187">
        <v>1</v>
      </c>
      <c r="N40" s="187">
        <v>0</v>
      </c>
      <c r="O40" s="208">
        <v>13</v>
      </c>
      <c r="P40" s="208">
        <v>15</v>
      </c>
      <c r="Q40" s="208">
        <v>9</v>
      </c>
      <c r="R40" s="208">
        <v>3</v>
      </c>
      <c r="S40" s="208">
        <v>3</v>
      </c>
      <c r="T40" s="208">
        <v>1</v>
      </c>
      <c r="U40" s="208">
        <v>1</v>
      </c>
      <c r="V40" s="208">
        <v>0</v>
      </c>
      <c r="W40" s="208">
        <v>0</v>
      </c>
      <c r="X40" s="209">
        <v>29</v>
      </c>
      <c r="Y40" s="274">
        <v>335</v>
      </c>
    </row>
    <row r="41" spans="1:25" ht="15.95" customHeight="1" x14ac:dyDescent="0.2">
      <c r="A41" s="116" t="s">
        <v>32</v>
      </c>
      <c r="B41" s="207">
        <v>788</v>
      </c>
      <c r="C41" s="186">
        <v>10</v>
      </c>
      <c r="D41" s="187">
        <v>0</v>
      </c>
      <c r="E41" s="187">
        <v>78</v>
      </c>
      <c r="F41" s="187">
        <v>2</v>
      </c>
      <c r="G41" s="187">
        <v>2</v>
      </c>
      <c r="H41" s="187">
        <v>18</v>
      </c>
      <c r="I41" s="187">
        <v>66</v>
      </c>
      <c r="J41" s="187">
        <v>9</v>
      </c>
      <c r="K41" s="187">
        <v>10</v>
      </c>
      <c r="L41" s="187">
        <v>7</v>
      </c>
      <c r="M41" s="187">
        <v>5</v>
      </c>
      <c r="N41" s="187">
        <v>4</v>
      </c>
      <c r="O41" s="208">
        <v>20</v>
      </c>
      <c r="P41" s="208">
        <v>65</v>
      </c>
      <c r="Q41" s="208">
        <v>9</v>
      </c>
      <c r="R41" s="208">
        <v>9</v>
      </c>
      <c r="S41" s="208">
        <v>3</v>
      </c>
      <c r="T41" s="208">
        <v>2</v>
      </c>
      <c r="U41" s="208">
        <v>17</v>
      </c>
      <c r="V41" s="208">
        <v>0</v>
      </c>
      <c r="W41" s="208">
        <v>0</v>
      </c>
      <c r="X41" s="209">
        <v>38</v>
      </c>
      <c r="Y41" s="274">
        <v>414</v>
      </c>
    </row>
    <row r="42" spans="1:25" ht="15.95" customHeight="1" x14ac:dyDescent="0.2">
      <c r="A42" s="116" t="s">
        <v>33</v>
      </c>
      <c r="B42" s="207">
        <v>390</v>
      </c>
      <c r="C42" s="186">
        <v>10</v>
      </c>
      <c r="D42" s="187">
        <v>0</v>
      </c>
      <c r="E42" s="187">
        <v>37</v>
      </c>
      <c r="F42" s="187">
        <v>1</v>
      </c>
      <c r="G42" s="187">
        <v>1</v>
      </c>
      <c r="H42" s="187">
        <v>10</v>
      </c>
      <c r="I42" s="187">
        <v>30</v>
      </c>
      <c r="J42" s="187">
        <v>11</v>
      </c>
      <c r="K42" s="187">
        <v>10</v>
      </c>
      <c r="L42" s="187">
        <v>4</v>
      </c>
      <c r="M42" s="187">
        <v>1</v>
      </c>
      <c r="N42" s="187">
        <v>13</v>
      </c>
      <c r="O42" s="208">
        <v>4</v>
      </c>
      <c r="P42" s="208">
        <v>17</v>
      </c>
      <c r="Q42" s="208">
        <v>4</v>
      </c>
      <c r="R42" s="208">
        <v>5</v>
      </c>
      <c r="S42" s="208">
        <v>4</v>
      </c>
      <c r="T42" s="208">
        <v>4</v>
      </c>
      <c r="U42" s="208">
        <v>3</v>
      </c>
      <c r="V42" s="208">
        <v>0</v>
      </c>
      <c r="W42" s="208">
        <v>0</v>
      </c>
      <c r="X42" s="209">
        <v>38</v>
      </c>
      <c r="Y42" s="274">
        <v>183</v>
      </c>
    </row>
    <row r="43" spans="1:25" ht="15.95" customHeight="1" x14ac:dyDescent="0.2">
      <c r="A43" s="116" t="s">
        <v>34</v>
      </c>
      <c r="B43" s="218">
        <v>223</v>
      </c>
      <c r="C43" s="194">
        <v>0</v>
      </c>
      <c r="D43" s="195">
        <v>0</v>
      </c>
      <c r="E43" s="195">
        <v>26</v>
      </c>
      <c r="F43" s="195">
        <v>0</v>
      </c>
      <c r="G43" s="195">
        <v>1</v>
      </c>
      <c r="H43" s="195">
        <v>3</v>
      </c>
      <c r="I43" s="195">
        <v>13</v>
      </c>
      <c r="J43" s="195">
        <v>3</v>
      </c>
      <c r="K43" s="195">
        <v>7</v>
      </c>
      <c r="L43" s="195">
        <v>3</v>
      </c>
      <c r="M43" s="195">
        <v>1</v>
      </c>
      <c r="N43" s="195">
        <v>0</v>
      </c>
      <c r="O43" s="219">
        <v>7</v>
      </c>
      <c r="P43" s="219">
        <v>14</v>
      </c>
      <c r="Q43" s="219">
        <v>7</v>
      </c>
      <c r="R43" s="219">
        <v>4</v>
      </c>
      <c r="S43" s="219">
        <v>4</v>
      </c>
      <c r="T43" s="219">
        <v>1</v>
      </c>
      <c r="U43" s="219">
        <v>0</v>
      </c>
      <c r="V43" s="219">
        <v>0</v>
      </c>
      <c r="W43" s="219">
        <v>0</v>
      </c>
      <c r="X43" s="220">
        <v>19</v>
      </c>
      <c r="Y43" s="278">
        <v>110</v>
      </c>
    </row>
    <row r="44" spans="1:25" ht="15.95" customHeight="1" x14ac:dyDescent="0.2">
      <c r="A44" s="116" t="s">
        <v>35</v>
      </c>
      <c r="B44" s="207">
        <v>273</v>
      </c>
      <c r="C44" s="186">
        <v>3</v>
      </c>
      <c r="D44" s="187">
        <v>0</v>
      </c>
      <c r="E44" s="187">
        <v>38</v>
      </c>
      <c r="F44" s="187">
        <v>0</v>
      </c>
      <c r="G44" s="187">
        <v>0</v>
      </c>
      <c r="H44" s="187">
        <v>12</v>
      </c>
      <c r="I44" s="187">
        <v>24</v>
      </c>
      <c r="J44" s="187">
        <v>3</v>
      </c>
      <c r="K44" s="187">
        <v>6</v>
      </c>
      <c r="L44" s="187">
        <v>1</v>
      </c>
      <c r="M44" s="187">
        <v>1</v>
      </c>
      <c r="N44" s="187">
        <v>1</v>
      </c>
      <c r="O44" s="208">
        <v>4</v>
      </c>
      <c r="P44" s="208">
        <v>3</v>
      </c>
      <c r="Q44" s="208">
        <v>6</v>
      </c>
      <c r="R44" s="208">
        <v>4</v>
      </c>
      <c r="S44" s="208">
        <v>3</v>
      </c>
      <c r="T44" s="208">
        <v>1</v>
      </c>
      <c r="U44" s="208">
        <v>1</v>
      </c>
      <c r="V44" s="208">
        <v>0</v>
      </c>
      <c r="W44" s="208">
        <v>0</v>
      </c>
      <c r="X44" s="209">
        <v>16</v>
      </c>
      <c r="Y44" s="274">
        <v>146</v>
      </c>
    </row>
    <row r="45" spans="1:25" ht="15.95" customHeight="1" x14ac:dyDescent="0.2">
      <c r="A45" s="118" t="s">
        <v>36</v>
      </c>
      <c r="B45" s="210">
        <v>198</v>
      </c>
      <c r="C45" s="188">
        <v>6</v>
      </c>
      <c r="D45" s="189">
        <v>0</v>
      </c>
      <c r="E45" s="189">
        <v>18</v>
      </c>
      <c r="F45" s="189">
        <v>0</v>
      </c>
      <c r="G45" s="189">
        <v>0</v>
      </c>
      <c r="H45" s="189">
        <v>4</v>
      </c>
      <c r="I45" s="189">
        <v>13</v>
      </c>
      <c r="J45" s="189">
        <v>2</v>
      </c>
      <c r="K45" s="189">
        <v>5</v>
      </c>
      <c r="L45" s="189">
        <v>1</v>
      </c>
      <c r="M45" s="189">
        <v>0</v>
      </c>
      <c r="N45" s="189">
        <v>2</v>
      </c>
      <c r="O45" s="211">
        <v>5</v>
      </c>
      <c r="P45" s="211">
        <v>15</v>
      </c>
      <c r="Q45" s="211">
        <v>2</v>
      </c>
      <c r="R45" s="211">
        <v>1</v>
      </c>
      <c r="S45" s="211">
        <v>1</v>
      </c>
      <c r="T45" s="211">
        <v>1</v>
      </c>
      <c r="U45" s="211">
        <v>1</v>
      </c>
      <c r="V45" s="211">
        <v>0</v>
      </c>
      <c r="W45" s="211">
        <v>0</v>
      </c>
      <c r="X45" s="212">
        <v>13</v>
      </c>
      <c r="Y45" s="275">
        <v>108</v>
      </c>
    </row>
    <row r="46" spans="1:25" ht="15.95" customHeight="1" x14ac:dyDescent="0.2">
      <c r="A46" s="119" t="s">
        <v>37</v>
      </c>
      <c r="B46" s="213">
        <v>2896</v>
      </c>
      <c r="C46" s="198">
        <v>45</v>
      </c>
      <c r="D46" s="191">
        <v>0</v>
      </c>
      <c r="E46" s="191">
        <v>285</v>
      </c>
      <c r="F46" s="191">
        <v>6</v>
      </c>
      <c r="G46" s="191">
        <v>6</v>
      </c>
      <c r="H46" s="191">
        <v>62</v>
      </c>
      <c r="I46" s="191">
        <v>215</v>
      </c>
      <c r="J46" s="191">
        <v>48</v>
      </c>
      <c r="K46" s="191">
        <v>50</v>
      </c>
      <c r="L46" s="191">
        <v>20</v>
      </c>
      <c r="M46" s="191">
        <v>10</v>
      </c>
      <c r="N46" s="191">
        <v>20</v>
      </c>
      <c r="O46" s="214">
        <v>80</v>
      </c>
      <c r="P46" s="214">
        <v>144</v>
      </c>
      <c r="Q46" s="214">
        <v>43</v>
      </c>
      <c r="R46" s="214">
        <v>28</v>
      </c>
      <c r="S46" s="214">
        <v>20</v>
      </c>
      <c r="T46" s="214">
        <v>12</v>
      </c>
      <c r="U46" s="214">
        <v>24</v>
      </c>
      <c r="V46" s="214">
        <v>0</v>
      </c>
      <c r="W46" s="214">
        <v>0</v>
      </c>
      <c r="X46" s="215">
        <v>186</v>
      </c>
      <c r="Y46" s="276">
        <v>1592</v>
      </c>
    </row>
    <row r="47" spans="1:25" ht="15.95" customHeight="1" x14ac:dyDescent="0.2">
      <c r="A47" s="116" t="s">
        <v>38</v>
      </c>
      <c r="B47" s="216">
        <v>131</v>
      </c>
      <c r="C47" s="186">
        <v>2</v>
      </c>
      <c r="D47" s="187">
        <v>0</v>
      </c>
      <c r="E47" s="187">
        <v>15</v>
      </c>
      <c r="F47" s="187">
        <v>0</v>
      </c>
      <c r="G47" s="187">
        <v>0</v>
      </c>
      <c r="H47" s="187">
        <v>9</v>
      </c>
      <c r="I47" s="187">
        <v>11</v>
      </c>
      <c r="J47" s="187">
        <v>4</v>
      </c>
      <c r="K47" s="187">
        <v>1</v>
      </c>
      <c r="L47" s="187">
        <v>3</v>
      </c>
      <c r="M47" s="187">
        <v>1</v>
      </c>
      <c r="N47" s="187">
        <v>0</v>
      </c>
      <c r="O47" s="208">
        <v>1</v>
      </c>
      <c r="P47" s="208">
        <v>8</v>
      </c>
      <c r="Q47" s="208">
        <v>3</v>
      </c>
      <c r="R47" s="208">
        <v>3</v>
      </c>
      <c r="S47" s="208">
        <v>2</v>
      </c>
      <c r="T47" s="208">
        <v>0</v>
      </c>
      <c r="U47" s="208">
        <v>0</v>
      </c>
      <c r="V47" s="208">
        <v>0</v>
      </c>
      <c r="W47" s="208">
        <v>0</v>
      </c>
      <c r="X47" s="209">
        <v>14</v>
      </c>
      <c r="Y47" s="277">
        <v>54</v>
      </c>
    </row>
    <row r="48" spans="1:25" ht="15.95" customHeight="1" x14ac:dyDescent="0.2">
      <c r="A48" s="116" t="s">
        <v>39</v>
      </c>
      <c r="B48" s="207">
        <v>409</v>
      </c>
      <c r="C48" s="186">
        <v>11</v>
      </c>
      <c r="D48" s="187">
        <v>0</v>
      </c>
      <c r="E48" s="187">
        <v>30</v>
      </c>
      <c r="F48" s="187">
        <v>0</v>
      </c>
      <c r="G48" s="187">
        <v>0</v>
      </c>
      <c r="H48" s="187">
        <v>17</v>
      </c>
      <c r="I48" s="187">
        <v>21</v>
      </c>
      <c r="J48" s="187">
        <v>9</v>
      </c>
      <c r="K48" s="187">
        <v>15</v>
      </c>
      <c r="L48" s="187">
        <v>1</v>
      </c>
      <c r="M48" s="187">
        <v>1</v>
      </c>
      <c r="N48" s="187">
        <v>0</v>
      </c>
      <c r="O48" s="208">
        <v>4</v>
      </c>
      <c r="P48" s="208">
        <v>7</v>
      </c>
      <c r="Q48" s="208">
        <v>1</v>
      </c>
      <c r="R48" s="208">
        <v>2</v>
      </c>
      <c r="S48" s="208">
        <v>3</v>
      </c>
      <c r="T48" s="208">
        <v>1</v>
      </c>
      <c r="U48" s="208">
        <v>0</v>
      </c>
      <c r="V48" s="208">
        <v>0</v>
      </c>
      <c r="W48" s="208">
        <v>0</v>
      </c>
      <c r="X48" s="209">
        <v>36</v>
      </c>
      <c r="Y48" s="274">
        <v>250</v>
      </c>
    </row>
    <row r="49" spans="1:25" ht="15.95" customHeight="1" x14ac:dyDescent="0.2">
      <c r="A49" s="116" t="s">
        <v>40</v>
      </c>
      <c r="B49" s="207">
        <v>204</v>
      </c>
      <c r="C49" s="186">
        <v>5</v>
      </c>
      <c r="D49" s="187">
        <v>0</v>
      </c>
      <c r="E49" s="187">
        <v>18</v>
      </c>
      <c r="F49" s="187">
        <v>0</v>
      </c>
      <c r="G49" s="187">
        <v>0</v>
      </c>
      <c r="H49" s="187">
        <v>14</v>
      </c>
      <c r="I49" s="187">
        <v>19</v>
      </c>
      <c r="J49" s="187">
        <v>2</v>
      </c>
      <c r="K49" s="187">
        <v>7</v>
      </c>
      <c r="L49" s="187">
        <v>2</v>
      </c>
      <c r="M49" s="187">
        <v>0</v>
      </c>
      <c r="N49" s="187">
        <v>0</v>
      </c>
      <c r="O49" s="208">
        <v>6</v>
      </c>
      <c r="P49" s="208">
        <v>1</v>
      </c>
      <c r="Q49" s="208">
        <v>1</v>
      </c>
      <c r="R49" s="208">
        <v>4</v>
      </c>
      <c r="S49" s="208">
        <v>1</v>
      </c>
      <c r="T49" s="208">
        <v>0</v>
      </c>
      <c r="U49" s="208">
        <v>1</v>
      </c>
      <c r="V49" s="208">
        <v>0</v>
      </c>
      <c r="W49" s="208">
        <v>0</v>
      </c>
      <c r="X49" s="209">
        <v>26</v>
      </c>
      <c r="Y49" s="274">
        <v>97</v>
      </c>
    </row>
    <row r="50" spans="1:25" ht="15.95" customHeight="1" x14ac:dyDescent="0.2">
      <c r="A50" s="116" t="s">
        <v>41</v>
      </c>
      <c r="B50" s="207">
        <v>129</v>
      </c>
      <c r="C50" s="186">
        <v>0</v>
      </c>
      <c r="D50" s="187">
        <v>0</v>
      </c>
      <c r="E50" s="187">
        <v>14</v>
      </c>
      <c r="F50" s="187">
        <v>2</v>
      </c>
      <c r="G50" s="187">
        <v>0</v>
      </c>
      <c r="H50" s="187">
        <v>4</v>
      </c>
      <c r="I50" s="187">
        <v>10</v>
      </c>
      <c r="J50" s="187">
        <v>7</v>
      </c>
      <c r="K50" s="187">
        <v>4</v>
      </c>
      <c r="L50" s="187">
        <v>0</v>
      </c>
      <c r="M50" s="187">
        <v>0</v>
      </c>
      <c r="N50" s="187">
        <v>1</v>
      </c>
      <c r="O50" s="208">
        <v>1</v>
      </c>
      <c r="P50" s="208">
        <v>5</v>
      </c>
      <c r="Q50" s="208">
        <v>4</v>
      </c>
      <c r="R50" s="208">
        <v>3</v>
      </c>
      <c r="S50" s="208">
        <v>0</v>
      </c>
      <c r="T50" s="208">
        <v>1</v>
      </c>
      <c r="U50" s="208">
        <v>0</v>
      </c>
      <c r="V50" s="208">
        <v>0</v>
      </c>
      <c r="W50" s="208">
        <v>0</v>
      </c>
      <c r="X50" s="209">
        <v>11</v>
      </c>
      <c r="Y50" s="274">
        <v>62</v>
      </c>
    </row>
    <row r="51" spans="1:25" ht="15.95" customHeight="1" x14ac:dyDescent="0.2">
      <c r="A51" s="116" t="s">
        <v>42</v>
      </c>
      <c r="B51" s="207">
        <v>340</v>
      </c>
      <c r="C51" s="186">
        <v>6</v>
      </c>
      <c r="D51" s="187">
        <v>0</v>
      </c>
      <c r="E51" s="187">
        <v>24</v>
      </c>
      <c r="F51" s="187">
        <v>0</v>
      </c>
      <c r="G51" s="187">
        <v>0</v>
      </c>
      <c r="H51" s="187">
        <v>8</v>
      </c>
      <c r="I51" s="187">
        <v>27</v>
      </c>
      <c r="J51" s="187">
        <v>10</v>
      </c>
      <c r="K51" s="187">
        <v>18</v>
      </c>
      <c r="L51" s="187">
        <v>1</v>
      </c>
      <c r="M51" s="187">
        <v>1</v>
      </c>
      <c r="N51" s="187">
        <v>3</v>
      </c>
      <c r="O51" s="208">
        <v>7</v>
      </c>
      <c r="P51" s="208">
        <v>15</v>
      </c>
      <c r="Q51" s="208">
        <v>4</v>
      </c>
      <c r="R51" s="208">
        <v>2</v>
      </c>
      <c r="S51" s="208">
        <v>7</v>
      </c>
      <c r="T51" s="208">
        <v>15</v>
      </c>
      <c r="U51" s="208">
        <v>2</v>
      </c>
      <c r="V51" s="208">
        <v>0</v>
      </c>
      <c r="W51" s="208">
        <v>0</v>
      </c>
      <c r="X51" s="209">
        <v>34</v>
      </c>
      <c r="Y51" s="274">
        <v>156</v>
      </c>
    </row>
    <row r="52" spans="1:25" ht="15.95" customHeight="1" x14ac:dyDescent="0.2">
      <c r="A52" s="116" t="s">
        <v>43</v>
      </c>
      <c r="B52" s="207">
        <v>371</v>
      </c>
      <c r="C52" s="186">
        <v>2</v>
      </c>
      <c r="D52" s="187">
        <v>0</v>
      </c>
      <c r="E52" s="187">
        <v>42</v>
      </c>
      <c r="F52" s="187">
        <v>0</v>
      </c>
      <c r="G52" s="187">
        <v>1</v>
      </c>
      <c r="H52" s="187">
        <v>10</v>
      </c>
      <c r="I52" s="187">
        <v>39</v>
      </c>
      <c r="J52" s="187">
        <v>7</v>
      </c>
      <c r="K52" s="187">
        <v>4</v>
      </c>
      <c r="L52" s="187">
        <v>2</v>
      </c>
      <c r="M52" s="187">
        <v>4</v>
      </c>
      <c r="N52" s="187">
        <v>0</v>
      </c>
      <c r="O52" s="208">
        <v>4</v>
      </c>
      <c r="P52" s="208">
        <v>12</v>
      </c>
      <c r="Q52" s="208">
        <v>2</v>
      </c>
      <c r="R52" s="208">
        <v>2</v>
      </c>
      <c r="S52" s="208">
        <v>4</v>
      </c>
      <c r="T52" s="208">
        <v>2</v>
      </c>
      <c r="U52" s="208">
        <v>4</v>
      </c>
      <c r="V52" s="208">
        <v>0</v>
      </c>
      <c r="W52" s="208">
        <v>0</v>
      </c>
      <c r="X52" s="209">
        <v>25</v>
      </c>
      <c r="Y52" s="274">
        <v>205</v>
      </c>
    </row>
    <row r="53" spans="1:25" ht="15.95" customHeight="1" x14ac:dyDescent="0.2">
      <c r="A53" s="116" t="s">
        <v>44</v>
      </c>
      <c r="B53" s="207">
        <v>218</v>
      </c>
      <c r="C53" s="186">
        <v>5</v>
      </c>
      <c r="D53" s="187">
        <v>0</v>
      </c>
      <c r="E53" s="187">
        <v>24</v>
      </c>
      <c r="F53" s="187">
        <v>0</v>
      </c>
      <c r="G53" s="187">
        <v>0</v>
      </c>
      <c r="H53" s="187">
        <v>25</v>
      </c>
      <c r="I53" s="187">
        <v>14</v>
      </c>
      <c r="J53" s="187">
        <v>1</v>
      </c>
      <c r="K53" s="187">
        <v>3</v>
      </c>
      <c r="L53" s="187">
        <v>2</v>
      </c>
      <c r="M53" s="187">
        <v>0</v>
      </c>
      <c r="N53" s="187">
        <v>0</v>
      </c>
      <c r="O53" s="208">
        <v>1</v>
      </c>
      <c r="P53" s="208">
        <v>5</v>
      </c>
      <c r="Q53" s="208">
        <v>9</v>
      </c>
      <c r="R53" s="208">
        <v>2</v>
      </c>
      <c r="S53" s="208">
        <v>2</v>
      </c>
      <c r="T53" s="208">
        <v>0</v>
      </c>
      <c r="U53" s="208">
        <v>1</v>
      </c>
      <c r="V53" s="208">
        <v>0</v>
      </c>
      <c r="W53" s="208">
        <v>0</v>
      </c>
      <c r="X53" s="209">
        <v>15</v>
      </c>
      <c r="Y53" s="274">
        <v>109</v>
      </c>
    </row>
    <row r="54" spans="1:25" ht="15.95" customHeight="1" x14ac:dyDescent="0.2">
      <c r="A54" s="116" t="s">
        <v>45</v>
      </c>
      <c r="B54" s="207">
        <v>254</v>
      </c>
      <c r="C54" s="186">
        <v>6</v>
      </c>
      <c r="D54" s="187">
        <v>0</v>
      </c>
      <c r="E54" s="187">
        <v>21</v>
      </c>
      <c r="F54" s="187">
        <v>0</v>
      </c>
      <c r="G54" s="187">
        <v>2</v>
      </c>
      <c r="H54" s="187">
        <v>10</v>
      </c>
      <c r="I54" s="187">
        <v>23</v>
      </c>
      <c r="J54" s="187">
        <v>6</v>
      </c>
      <c r="K54" s="187">
        <v>7</v>
      </c>
      <c r="L54" s="187">
        <v>2</v>
      </c>
      <c r="M54" s="187">
        <v>3</v>
      </c>
      <c r="N54" s="187">
        <v>1</v>
      </c>
      <c r="O54" s="208">
        <v>5</v>
      </c>
      <c r="P54" s="208">
        <v>4</v>
      </c>
      <c r="Q54" s="208">
        <v>5</v>
      </c>
      <c r="R54" s="208">
        <v>2</v>
      </c>
      <c r="S54" s="208">
        <v>4</v>
      </c>
      <c r="T54" s="208">
        <v>2</v>
      </c>
      <c r="U54" s="208">
        <v>5</v>
      </c>
      <c r="V54" s="208">
        <v>0</v>
      </c>
      <c r="W54" s="208">
        <v>0</v>
      </c>
      <c r="X54" s="209">
        <v>22</v>
      </c>
      <c r="Y54" s="274">
        <v>124</v>
      </c>
    </row>
    <row r="55" spans="1:25" s="33" customFormat="1" ht="15.95" customHeight="1" x14ac:dyDescent="0.2">
      <c r="A55" s="116" t="s">
        <v>46</v>
      </c>
      <c r="B55" s="207">
        <v>68</v>
      </c>
      <c r="C55" s="186">
        <v>1</v>
      </c>
      <c r="D55" s="187">
        <v>0</v>
      </c>
      <c r="E55" s="187">
        <v>9</v>
      </c>
      <c r="F55" s="187">
        <v>0</v>
      </c>
      <c r="G55" s="187">
        <v>0</v>
      </c>
      <c r="H55" s="187">
        <v>0</v>
      </c>
      <c r="I55" s="187">
        <v>8</v>
      </c>
      <c r="J55" s="187">
        <v>0</v>
      </c>
      <c r="K55" s="187">
        <v>2</v>
      </c>
      <c r="L55" s="187">
        <v>1</v>
      </c>
      <c r="M55" s="187">
        <v>0</v>
      </c>
      <c r="N55" s="187">
        <v>0</v>
      </c>
      <c r="O55" s="208">
        <v>0</v>
      </c>
      <c r="P55" s="208">
        <v>1</v>
      </c>
      <c r="Q55" s="208">
        <v>0</v>
      </c>
      <c r="R55" s="208">
        <v>0</v>
      </c>
      <c r="S55" s="208">
        <v>1</v>
      </c>
      <c r="T55" s="208">
        <v>0</v>
      </c>
      <c r="U55" s="208">
        <v>0</v>
      </c>
      <c r="V55" s="208">
        <v>0</v>
      </c>
      <c r="W55" s="208">
        <v>0</v>
      </c>
      <c r="X55" s="209">
        <v>1</v>
      </c>
      <c r="Y55" s="274">
        <v>44</v>
      </c>
    </row>
    <row r="56" spans="1:25" ht="15.95" customHeight="1" x14ac:dyDescent="0.2">
      <c r="A56" s="116" t="s">
        <v>47</v>
      </c>
      <c r="B56" s="207">
        <v>153</v>
      </c>
      <c r="C56" s="186">
        <v>6</v>
      </c>
      <c r="D56" s="187">
        <v>0</v>
      </c>
      <c r="E56" s="187">
        <v>17</v>
      </c>
      <c r="F56" s="187">
        <v>0</v>
      </c>
      <c r="G56" s="187">
        <v>1</v>
      </c>
      <c r="H56" s="187">
        <v>15</v>
      </c>
      <c r="I56" s="187">
        <v>15</v>
      </c>
      <c r="J56" s="187">
        <v>3</v>
      </c>
      <c r="K56" s="187">
        <v>7</v>
      </c>
      <c r="L56" s="187">
        <v>0</v>
      </c>
      <c r="M56" s="187">
        <v>2</v>
      </c>
      <c r="N56" s="187">
        <v>0</v>
      </c>
      <c r="O56" s="208">
        <v>1</v>
      </c>
      <c r="P56" s="208">
        <v>1</v>
      </c>
      <c r="Q56" s="208">
        <v>1</v>
      </c>
      <c r="R56" s="208">
        <v>0</v>
      </c>
      <c r="S56" s="208">
        <v>1</v>
      </c>
      <c r="T56" s="208">
        <v>2</v>
      </c>
      <c r="U56" s="208">
        <v>0</v>
      </c>
      <c r="V56" s="208">
        <v>0</v>
      </c>
      <c r="W56" s="208">
        <v>0</v>
      </c>
      <c r="X56" s="209">
        <v>10</v>
      </c>
      <c r="Y56" s="274">
        <v>71</v>
      </c>
    </row>
    <row r="57" spans="1:25" ht="15.95" customHeight="1" x14ac:dyDescent="0.2">
      <c r="A57" s="118" t="s">
        <v>48</v>
      </c>
      <c r="B57" s="210">
        <v>457</v>
      </c>
      <c r="C57" s="188">
        <v>3</v>
      </c>
      <c r="D57" s="189">
        <v>0</v>
      </c>
      <c r="E57" s="189">
        <v>33</v>
      </c>
      <c r="F57" s="189">
        <v>1</v>
      </c>
      <c r="G57" s="189">
        <v>2</v>
      </c>
      <c r="H57" s="189">
        <v>18</v>
      </c>
      <c r="I57" s="189">
        <v>53</v>
      </c>
      <c r="J57" s="189">
        <v>13</v>
      </c>
      <c r="K57" s="189">
        <v>11</v>
      </c>
      <c r="L57" s="189">
        <v>5</v>
      </c>
      <c r="M57" s="189">
        <v>3</v>
      </c>
      <c r="N57" s="189">
        <v>3</v>
      </c>
      <c r="O57" s="211">
        <v>8</v>
      </c>
      <c r="P57" s="211">
        <v>14</v>
      </c>
      <c r="Q57" s="211">
        <v>11</v>
      </c>
      <c r="R57" s="211">
        <v>4</v>
      </c>
      <c r="S57" s="211">
        <v>3</v>
      </c>
      <c r="T57" s="211">
        <v>2</v>
      </c>
      <c r="U57" s="211">
        <v>3</v>
      </c>
      <c r="V57" s="211">
        <v>0</v>
      </c>
      <c r="W57" s="211">
        <v>0</v>
      </c>
      <c r="X57" s="212">
        <v>26</v>
      </c>
      <c r="Y57" s="275">
        <v>241</v>
      </c>
    </row>
    <row r="58" spans="1:25" ht="15.95" customHeight="1" thickBot="1" x14ac:dyDescent="0.25">
      <c r="A58" s="120" t="s">
        <v>49</v>
      </c>
      <c r="B58" s="221">
        <v>2734</v>
      </c>
      <c r="C58" s="201">
        <v>47</v>
      </c>
      <c r="D58" s="197">
        <v>0</v>
      </c>
      <c r="E58" s="197">
        <v>247</v>
      </c>
      <c r="F58" s="197">
        <v>3</v>
      </c>
      <c r="G58" s="197">
        <v>6</v>
      </c>
      <c r="H58" s="197">
        <v>130</v>
      </c>
      <c r="I58" s="197">
        <v>240</v>
      </c>
      <c r="J58" s="197">
        <v>62</v>
      </c>
      <c r="K58" s="197">
        <v>79</v>
      </c>
      <c r="L58" s="197">
        <v>19</v>
      </c>
      <c r="M58" s="197">
        <v>15</v>
      </c>
      <c r="N58" s="197">
        <v>8</v>
      </c>
      <c r="O58" s="222">
        <v>38</v>
      </c>
      <c r="P58" s="222">
        <v>73</v>
      </c>
      <c r="Q58" s="222">
        <v>41</v>
      </c>
      <c r="R58" s="222">
        <v>24</v>
      </c>
      <c r="S58" s="222">
        <v>28</v>
      </c>
      <c r="T58" s="222">
        <v>25</v>
      </c>
      <c r="U58" s="222">
        <v>16</v>
      </c>
      <c r="V58" s="222">
        <v>0</v>
      </c>
      <c r="W58" s="222">
        <v>0</v>
      </c>
      <c r="X58" s="223">
        <v>220</v>
      </c>
      <c r="Y58" s="279">
        <v>1413</v>
      </c>
    </row>
    <row r="59" spans="1:25" ht="15.95" customHeight="1" x14ac:dyDescent="0.2">
      <c r="A59" s="121" t="s">
        <v>50</v>
      </c>
      <c r="B59" s="224">
        <v>343</v>
      </c>
      <c r="C59" s="186">
        <v>6</v>
      </c>
      <c r="D59" s="187">
        <v>0</v>
      </c>
      <c r="E59" s="187">
        <v>17</v>
      </c>
      <c r="F59" s="187">
        <v>0</v>
      </c>
      <c r="G59" s="187">
        <v>1</v>
      </c>
      <c r="H59" s="187">
        <v>10</v>
      </c>
      <c r="I59" s="187">
        <v>34</v>
      </c>
      <c r="J59" s="187">
        <v>6</v>
      </c>
      <c r="K59" s="187">
        <v>8</v>
      </c>
      <c r="L59" s="187">
        <v>2</v>
      </c>
      <c r="M59" s="187">
        <v>5</v>
      </c>
      <c r="N59" s="187">
        <v>3</v>
      </c>
      <c r="O59" s="208">
        <v>13</v>
      </c>
      <c r="P59" s="208">
        <v>14</v>
      </c>
      <c r="Q59" s="208">
        <v>8</v>
      </c>
      <c r="R59" s="208">
        <v>8</v>
      </c>
      <c r="S59" s="208">
        <v>5</v>
      </c>
      <c r="T59" s="208">
        <v>6</v>
      </c>
      <c r="U59" s="208">
        <v>4</v>
      </c>
      <c r="V59" s="208">
        <v>0</v>
      </c>
      <c r="W59" s="208">
        <v>0</v>
      </c>
      <c r="X59" s="209">
        <v>21</v>
      </c>
      <c r="Y59" s="107">
        <v>172</v>
      </c>
    </row>
    <row r="60" spans="1:25" ht="15.95" customHeight="1" x14ac:dyDescent="0.2">
      <c r="A60" s="116" t="s">
        <v>51</v>
      </c>
      <c r="B60" s="224">
        <v>116</v>
      </c>
      <c r="C60" s="186">
        <v>0</v>
      </c>
      <c r="D60" s="187">
        <v>0</v>
      </c>
      <c r="E60" s="187">
        <v>5</v>
      </c>
      <c r="F60" s="187">
        <v>0</v>
      </c>
      <c r="G60" s="187">
        <v>0</v>
      </c>
      <c r="H60" s="187">
        <v>3</v>
      </c>
      <c r="I60" s="187">
        <v>5</v>
      </c>
      <c r="J60" s="187">
        <v>2</v>
      </c>
      <c r="K60" s="187">
        <v>2</v>
      </c>
      <c r="L60" s="187">
        <v>0</v>
      </c>
      <c r="M60" s="187">
        <v>1</v>
      </c>
      <c r="N60" s="187">
        <v>0</v>
      </c>
      <c r="O60" s="208">
        <v>1</v>
      </c>
      <c r="P60" s="208">
        <v>2</v>
      </c>
      <c r="Q60" s="208">
        <v>0</v>
      </c>
      <c r="R60" s="208">
        <v>1</v>
      </c>
      <c r="S60" s="208">
        <v>2</v>
      </c>
      <c r="T60" s="208">
        <v>0</v>
      </c>
      <c r="U60" s="208">
        <v>1</v>
      </c>
      <c r="V60" s="208">
        <v>0</v>
      </c>
      <c r="W60" s="208">
        <v>0</v>
      </c>
      <c r="X60" s="209">
        <v>25</v>
      </c>
      <c r="Y60" s="107">
        <v>66</v>
      </c>
    </row>
    <row r="61" spans="1:25" ht="15.95" customHeight="1" x14ac:dyDescent="0.2">
      <c r="A61" s="116" t="s">
        <v>52</v>
      </c>
      <c r="B61" s="224">
        <v>423</v>
      </c>
      <c r="C61" s="186">
        <v>32</v>
      </c>
      <c r="D61" s="187">
        <v>0</v>
      </c>
      <c r="E61" s="187">
        <v>18</v>
      </c>
      <c r="F61" s="187">
        <v>0</v>
      </c>
      <c r="G61" s="187">
        <v>0</v>
      </c>
      <c r="H61" s="187">
        <v>8</v>
      </c>
      <c r="I61" s="187">
        <v>25</v>
      </c>
      <c r="J61" s="187">
        <v>3</v>
      </c>
      <c r="K61" s="187">
        <v>5</v>
      </c>
      <c r="L61" s="187">
        <v>1</v>
      </c>
      <c r="M61" s="187">
        <v>2</v>
      </c>
      <c r="N61" s="187">
        <v>1</v>
      </c>
      <c r="O61" s="208">
        <v>4</v>
      </c>
      <c r="P61" s="208">
        <v>9</v>
      </c>
      <c r="Q61" s="208">
        <v>10</v>
      </c>
      <c r="R61" s="208">
        <v>1</v>
      </c>
      <c r="S61" s="208">
        <v>6</v>
      </c>
      <c r="T61" s="208">
        <v>7</v>
      </c>
      <c r="U61" s="208">
        <v>3</v>
      </c>
      <c r="V61" s="208">
        <v>0</v>
      </c>
      <c r="W61" s="208">
        <v>0</v>
      </c>
      <c r="X61" s="209">
        <v>26</v>
      </c>
      <c r="Y61" s="107">
        <v>262</v>
      </c>
    </row>
    <row r="62" spans="1:25" ht="15.95" customHeight="1" x14ac:dyDescent="0.2">
      <c r="A62" s="116" t="s">
        <v>53</v>
      </c>
      <c r="B62" s="224">
        <v>280</v>
      </c>
      <c r="C62" s="186">
        <v>8</v>
      </c>
      <c r="D62" s="187">
        <v>0</v>
      </c>
      <c r="E62" s="187">
        <v>19</v>
      </c>
      <c r="F62" s="187">
        <v>0</v>
      </c>
      <c r="G62" s="187">
        <v>3</v>
      </c>
      <c r="H62" s="187">
        <v>6</v>
      </c>
      <c r="I62" s="187">
        <v>13</v>
      </c>
      <c r="J62" s="187">
        <v>3</v>
      </c>
      <c r="K62" s="187">
        <v>3</v>
      </c>
      <c r="L62" s="187">
        <v>2</v>
      </c>
      <c r="M62" s="187">
        <v>1</v>
      </c>
      <c r="N62" s="187">
        <v>1</v>
      </c>
      <c r="O62" s="208">
        <v>2</v>
      </c>
      <c r="P62" s="208">
        <v>7</v>
      </c>
      <c r="Q62" s="208">
        <v>2</v>
      </c>
      <c r="R62" s="208">
        <v>4</v>
      </c>
      <c r="S62" s="208">
        <v>2</v>
      </c>
      <c r="T62" s="208">
        <v>2</v>
      </c>
      <c r="U62" s="208">
        <v>0</v>
      </c>
      <c r="V62" s="208">
        <v>0</v>
      </c>
      <c r="W62" s="208">
        <v>0</v>
      </c>
      <c r="X62" s="209">
        <v>18</v>
      </c>
      <c r="Y62" s="107">
        <v>184</v>
      </c>
    </row>
    <row r="63" spans="1:25" ht="15.95" customHeight="1" x14ac:dyDescent="0.2">
      <c r="A63" s="116" t="s">
        <v>54</v>
      </c>
      <c r="B63" s="224">
        <v>142</v>
      </c>
      <c r="C63" s="186">
        <v>6</v>
      </c>
      <c r="D63" s="187">
        <v>0</v>
      </c>
      <c r="E63" s="187">
        <v>15</v>
      </c>
      <c r="F63" s="187">
        <v>0</v>
      </c>
      <c r="G63" s="187">
        <v>0</v>
      </c>
      <c r="H63" s="187">
        <v>4</v>
      </c>
      <c r="I63" s="187">
        <v>6</v>
      </c>
      <c r="J63" s="187">
        <v>6</v>
      </c>
      <c r="K63" s="187">
        <v>6</v>
      </c>
      <c r="L63" s="187">
        <v>2</v>
      </c>
      <c r="M63" s="187">
        <v>1</v>
      </c>
      <c r="N63" s="187">
        <v>0</v>
      </c>
      <c r="O63" s="208">
        <v>0</v>
      </c>
      <c r="P63" s="208">
        <v>6</v>
      </c>
      <c r="Q63" s="208">
        <v>2</v>
      </c>
      <c r="R63" s="208">
        <v>2</v>
      </c>
      <c r="S63" s="208">
        <v>2</v>
      </c>
      <c r="T63" s="208">
        <v>1</v>
      </c>
      <c r="U63" s="208">
        <v>0</v>
      </c>
      <c r="V63" s="208">
        <v>0</v>
      </c>
      <c r="W63" s="208">
        <v>0</v>
      </c>
      <c r="X63" s="209">
        <v>10</v>
      </c>
      <c r="Y63" s="107">
        <v>73</v>
      </c>
    </row>
    <row r="64" spans="1:25" ht="15.95" customHeight="1" x14ac:dyDescent="0.2">
      <c r="A64" s="116" t="s">
        <v>55</v>
      </c>
      <c r="B64" s="224">
        <v>436</v>
      </c>
      <c r="C64" s="186">
        <v>5</v>
      </c>
      <c r="D64" s="187">
        <v>4</v>
      </c>
      <c r="E64" s="187">
        <v>31</v>
      </c>
      <c r="F64" s="187">
        <v>0</v>
      </c>
      <c r="G64" s="187">
        <v>1</v>
      </c>
      <c r="H64" s="187">
        <v>3</v>
      </c>
      <c r="I64" s="187">
        <v>30</v>
      </c>
      <c r="J64" s="187">
        <v>1</v>
      </c>
      <c r="K64" s="187">
        <v>4</v>
      </c>
      <c r="L64" s="187">
        <v>1</v>
      </c>
      <c r="M64" s="187">
        <v>4</v>
      </c>
      <c r="N64" s="187">
        <v>2</v>
      </c>
      <c r="O64" s="208">
        <v>10</v>
      </c>
      <c r="P64" s="208">
        <v>14</v>
      </c>
      <c r="Q64" s="208">
        <v>5</v>
      </c>
      <c r="R64" s="208">
        <v>3</v>
      </c>
      <c r="S64" s="208">
        <v>3</v>
      </c>
      <c r="T64" s="208">
        <v>1</v>
      </c>
      <c r="U64" s="208">
        <v>1</v>
      </c>
      <c r="V64" s="208">
        <v>0</v>
      </c>
      <c r="W64" s="208">
        <v>0</v>
      </c>
      <c r="X64" s="209">
        <v>20</v>
      </c>
      <c r="Y64" s="107">
        <v>293</v>
      </c>
    </row>
    <row r="65" spans="1:25" ht="15.95" customHeight="1" x14ac:dyDescent="0.2">
      <c r="A65" s="116" t="s">
        <v>56</v>
      </c>
      <c r="B65" s="224">
        <v>120</v>
      </c>
      <c r="C65" s="186">
        <v>1</v>
      </c>
      <c r="D65" s="187">
        <v>0</v>
      </c>
      <c r="E65" s="187">
        <v>19</v>
      </c>
      <c r="F65" s="187">
        <v>0</v>
      </c>
      <c r="G65" s="187">
        <v>0</v>
      </c>
      <c r="H65" s="187">
        <v>5</v>
      </c>
      <c r="I65" s="187">
        <v>9</v>
      </c>
      <c r="J65" s="187">
        <v>1</v>
      </c>
      <c r="K65" s="187">
        <v>1</v>
      </c>
      <c r="L65" s="187">
        <v>0</v>
      </c>
      <c r="M65" s="187">
        <v>1</v>
      </c>
      <c r="N65" s="187">
        <v>2</v>
      </c>
      <c r="O65" s="208">
        <v>4</v>
      </c>
      <c r="P65" s="208">
        <v>5</v>
      </c>
      <c r="Q65" s="208">
        <v>4</v>
      </c>
      <c r="R65" s="208">
        <v>0</v>
      </c>
      <c r="S65" s="208">
        <v>0</v>
      </c>
      <c r="T65" s="208">
        <v>0</v>
      </c>
      <c r="U65" s="208">
        <v>0</v>
      </c>
      <c r="V65" s="208">
        <v>0</v>
      </c>
      <c r="W65" s="208">
        <v>0</v>
      </c>
      <c r="X65" s="209">
        <v>5</v>
      </c>
      <c r="Y65" s="107">
        <v>63</v>
      </c>
    </row>
    <row r="66" spans="1:25" ht="15.95" customHeight="1" x14ac:dyDescent="0.2">
      <c r="A66" s="116" t="s">
        <v>57</v>
      </c>
      <c r="B66" s="224">
        <v>306</v>
      </c>
      <c r="C66" s="186">
        <v>6</v>
      </c>
      <c r="D66" s="187">
        <v>0</v>
      </c>
      <c r="E66" s="187">
        <v>12</v>
      </c>
      <c r="F66" s="187">
        <v>0</v>
      </c>
      <c r="G66" s="187">
        <v>0</v>
      </c>
      <c r="H66" s="187">
        <v>12</v>
      </c>
      <c r="I66" s="187">
        <v>10</v>
      </c>
      <c r="J66" s="187">
        <v>1</v>
      </c>
      <c r="K66" s="187">
        <v>2</v>
      </c>
      <c r="L66" s="187">
        <v>0</v>
      </c>
      <c r="M66" s="187">
        <v>3</v>
      </c>
      <c r="N66" s="187">
        <v>0</v>
      </c>
      <c r="O66" s="208">
        <v>3</v>
      </c>
      <c r="P66" s="208">
        <v>0</v>
      </c>
      <c r="Q66" s="208">
        <v>31</v>
      </c>
      <c r="R66" s="208">
        <v>0</v>
      </c>
      <c r="S66" s="208">
        <v>2</v>
      </c>
      <c r="T66" s="208">
        <v>2</v>
      </c>
      <c r="U66" s="208">
        <v>1</v>
      </c>
      <c r="V66" s="208">
        <v>0</v>
      </c>
      <c r="W66" s="208">
        <v>0</v>
      </c>
      <c r="X66" s="209">
        <v>9</v>
      </c>
      <c r="Y66" s="107">
        <v>212</v>
      </c>
    </row>
    <row r="67" spans="1:25" ht="15.95" customHeight="1" x14ac:dyDescent="0.2">
      <c r="A67" s="116" t="s">
        <v>58</v>
      </c>
      <c r="B67" s="224">
        <v>275</v>
      </c>
      <c r="C67" s="186">
        <v>3</v>
      </c>
      <c r="D67" s="187">
        <v>0</v>
      </c>
      <c r="E67" s="187">
        <v>11</v>
      </c>
      <c r="F67" s="187">
        <v>0</v>
      </c>
      <c r="G67" s="187">
        <v>0</v>
      </c>
      <c r="H67" s="187">
        <v>4</v>
      </c>
      <c r="I67" s="187">
        <v>13</v>
      </c>
      <c r="J67" s="187">
        <v>3</v>
      </c>
      <c r="K67" s="187">
        <v>3</v>
      </c>
      <c r="L67" s="187">
        <v>2</v>
      </c>
      <c r="M67" s="187">
        <v>1</v>
      </c>
      <c r="N67" s="187">
        <v>0</v>
      </c>
      <c r="O67" s="208">
        <v>15</v>
      </c>
      <c r="P67" s="208">
        <v>13</v>
      </c>
      <c r="Q67" s="208">
        <v>30</v>
      </c>
      <c r="R67" s="208">
        <v>1</v>
      </c>
      <c r="S67" s="208">
        <v>2</v>
      </c>
      <c r="T67" s="208">
        <v>0</v>
      </c>
      <c r="U67" s="208">
        <v>3</v>
      </c>
      <c r="V67" s="208">
        <v>0</v>
      </c>
      <c r="W67" s="208">
        <v>0</v>
      </c>
      <c r="X67" s="209">
        <v>11</v>
      </c>
      <c r="Y67" s="107">
        <v>160</v>
      </c>
    </row>
    <row r="68" spans="1:25" ht="15.95" customHeight="1" x14ac:dyDescent="0.2">
      <c r="A68" s="116" t="s">
        <v>59</v>
      </c>
      <c r="B68" s="224">
        <v>280</v>
      </c>
      <c r="C68" s="186">
        <v>5</v>
      </c>
      <c r="D68" s="187">
        <v>4</v>
      </c>
      <c r="E68" s="187">
        <v>24</v>
      </c>
      <c r="F68" s="187">
        <v>0</v>
      </c>
      <c r="G68" s="187">
        <v>1</v>
      </c>
      <c r="H68" s="187">
        <v>8</v>
      </c>
      <c r="I68" s="187">
        <v>19</v>
      </c>
      <c r="J68" s="187">
        <v>5</v>
      </c>
      <c r="K68" s="187">
        <v>4</v>
      </c>
      <c r="L68" s="187">
        <v>1</v>
      </c>
      <c r="M68" s="187">
        <v>0</v>
      </c>
      <c r="N68" s="187">
        <v>3</v>
      </c>
      <c r="O68" s="208">
        <v>7</v>
      </c>
      <c r="P68" s="208">
        <v>6</v>
      </c>
      <c r="Q68" s="208">
        <v>5</v>
      </c>
      <c r="R68" s="208">
        <v>1</v>
      </c>
      <c r="S68" s="208">
        <v>3</v>
      </c>
      <c r="T68" s="208">
        <v>1</v>
      </c>
      <c r="U68" s="208">
        <v>5</v>
      </c>
      <c r="V68" s="208">
        <v>0</v>
      </c>
      <c r="W68" s="208">
        <v>0</v>
      </c>
      <c r="X68" s="209">
        <v>10</v>
      </c>
      <c r="Y68" s="107">
        <v>168</v>
      </c>
    </row>
    <row r="69" spans="1:25" ht="15.95" customHeight="1" x14ac:dyDescent="0.2">
      <c r="A69" s="116" t="s">
        <v>60</v>
      </c>
      <c r="B69" s="224">
        <v>295</v>
      </c>
      <c r="C69" s="186">
        <v>2</v>
      </c>
      <c r="D69" s="187">
        <v>0</v>
      </c>
      <c r="E69" s="187">
        <v>19</v>
      </c>
      <c r="F69" s="187">
        <v>0</v>
      </c>
      <c r="G69" s="187">
        <v>0</v>
      </c>
      <c r="H69" s="187">
        <v>5</v>
      </c>
      <c r="I69" s="187">
        <v>25</v>
      </c>
      <c r="J69" s="187">
        <v>5</v>
      </c>
      <c r="K69" s="187">
        <v>8</v>
      </c>
      <c r="L69" s="187">
        <v>3</v>
      </c>
      <c r="M69" s="187">
        <v>0</v>
      </c>
      <c r="N69" s="187">
        <v>0</v>
      </c>
      <c r="O69" s="208">
        <v>12</v>
      </c>
      <c r="P69" s="208">
        <v>4</v>
      </c>
      <c r="Q69" s="208">
        <v>12</v>
      </c>
      <c r="R69" s="208">
        <v>5</v>
      </c>
      <c r="S69" s="208">
        <v>7</v>
      </c>
      <c r="T69" s="208">
        <v>0</v>
      </c>
      <c r="U69" s="208">
        <v>0</v>
      </c>
      <c r="V69" s="208">
        <v>0</v>
      </c>
      <c r="W69" s="208">
        <v>0</v>
      </c>
      <c r="X69" s="209">
        <v>19</v>
      </c>
      <c r="Y69" s="107">
        <v>169</v>
      </c>
    </row>
    <row r="70" spans="1:25" ht="15.95" customHeight="1" x14ac:dyDescent="0.2">
      <c r="A70" s="116" t="s">
        <v>61</v>
      </c>
      <c r="B70" s="224">
        <v>176</v>
      </c>
      <c r="C70" s="186">
        <v>6</v>
      </c>
      <c r="D70" s="187">
        <v>0</v>
      </c>
      <c r="E70" s="187">
        <v>24</v>
      </c>
      <c r="F70" s="187">
        <v>0</v>
      </c>
      <c r="G70" s="187">
        <v>1</v>
      </c>
      <c r="H70" s="187">
        <v>4</v>
      </c>
      <c r="I70" s="187">
        <v>10</v>
      </c>
      <c r="J70" s="187">
        <v>5</v>
      </c>
      <c r="K70" s="187">
        <v>4</v>
      </c>
      <c r="L70" s="187">
        <v>1</v>
      </c>
      <c r="M70" s="187">
        <v>0</v>
      </c>
      <c r="N70" s="187">
        <v>0</v>
      </c>
      <c r="O70" s="208">
        <v>0</v>
      </c>
      <c r="P70" s="208">
        <v>4</v>
      </c>
      <c r="Q70" s="208">
        <v>1</v>
      </c>
      <c r="R70" s="208">
        <v>2</v>
      </c>
      <c r="S70" s="208">
        <v>1</v>
      </c>
      <c r="T70" s="208">
        <v>0</v>
      </c>
      <c r="U70" s="208">
        <v>1</v>
      </c>
      <c r="V70" s="208">
        <v>0</v>
      </c>
      <c r="W70" s="208">
        <v>0</v>
      </c>
      <c r="X70" s="209">
        <v>21</v>
      </c>
      <c r="Y70" s="107">
        <v>91</v>
      </c>
    </row>
    <row r="71" spans="1:25" ht="15.95" customHeight="1" x14ac:dyDescent="0.2">
      <c r="A71" s="116" t="s">
        <v>62</v>
      </c>
      <c r="B71" s="225">
        <v>262</v>
      </c>
      <c r="C71" s="188">
        <v>2</v>
      </c>
      <c r="D71" s="189">
        <v>0</v>
      </c>
      <c r="E71" s="189">
        <v>20</v>
      </c>
      <c r="F71" s="189">
        <v>0</v>
      </c>
      <c r="G71" s="189">
        <v>1</v>
      </c>
      <c r="H71" s="189">
        <v>4</v>
      </c>
      <c r="I71" s="189">
        <v>17</v>
      </c>
      <c r="J71" s="189">
        <v>5</v>
      </c>
      <c r="K71" s="189">
        <v>6</v>
      </c>
      <c r="L71" s="189">
        <v>0</v>
      </c>
      <c r="M71" s="189">
        <v>2</v>
      </c>
      <c r="N71" s="189">
        <v>2</v>
      </c>
      <c r="O71" s="211">
        <v>4</v>
      </c>
      <c r="P71" s="211">
        <v>15</v>
      </c>
      <c r="Q71" s="211">
        <v>5</v>
      </c>
      <c r="R71" s="211">
        <v>3</v>
      </c>
      <c r="S71" s="211">
        <v>2</v>
      </c>
      <c r="T71" s="211">
        <v>1</v>
      </c>
      <c r="U71" s="211">
        <v>3</v>
      </c>
      <c r="V71" s="211">
        <v>0</v>
      </c>
      <c r="W71" s="211">
        <v>0</v>
      </c>
      <c r="X71" s="212">
        <v>27</v>
      </c>
      <c r="Y71" s="108">
        <v>143</v>
      </c>
    </row>
    <row r="72" spans="1:25" ht="15.95" customHeight="1" x14ac:dyDescent="0.2">
      <c r="A72" s="117" t="s">
        <v>63</v>
      </c>
      <c r="B72" s="226">
        <v>3454</v>
      </c>
      <c r="C72" s="198">
        <v>82</v>
      </c>
      <c r="D72" s="191">
        <v>8</v>
      </c>
      <c r="E72" s="191">
        <v>234</v>
      </c>
      <c r="F72" s="191">
        <v>0</v>
      </c>
      <c r="G72" s="191">
        <v>8</v>
      </c>
      <c r="H72" s="191">
        <v>76</v>
      </c>
      <c r="I72" s="191">
        <v>216</v>
      </c>
      <c r="J72" s="191">
        <v>46</v>
      </c>
      <c r="K72" s="191">
        <v>56</v>
      </c>
      <c r="L72" s="191">
        <v>15</v>
      </c>
      <c r="M72" s="191">
        <v>21</v>
      </c>
      <c r="N72" s="191">
        <v>14</v>
      </c>
      <c r="O72" s="214">
        <v>75</v>
      </c>
      <c r="P72" s="214">
        <v>99</v>
      </c>
      <c r="Q72" s="214">
        <v>115</v>
      </c>
      <c r="R72" s="214">
        <v>31</v>
      </c>
      <c r="S72" s="214">
        <v>37</v>
      </c>
      <c r="T72" s="214">
        <v>21</v>
      </c>
      <c r="U72" s="214">
        <v>22</v>
      </c>
      <c r="V72" s="214">
        <v>0</v>
      </c>
      <c r="W72" s="214">
        <v>0</v>
      </c>
      <c r="X72" s="215">
        <v>222</v>
      </c>
      <c r="Y72" s="109">
        <v>2056</v>
      </c>
    </row>
    <row r="73" spans="1:25" ht="15.95" customHeight="1" x14ac:dyDescent="0.2">
      <c r="A73" s="116" t="s">
        <v>64</v>
      </c>
      <c r="B73" s="224">
        <v>536</v>
      </c>
      <c r="C73" s="186">
        <v>5</v>
      </c>
      <c r="D73" s="187">
        <v>0</v>
      </c>
      <c r="E73" s="187">
        <v>26</v>
      </c>
      <c r="F73" s="187">
        <v>0</v>
      </c>
      <c r="G73" s="187">
        <v>0</v>
      </c>
      <c r="H73" s="187">
        <v>38</v>
      </c>
      <c r="I73" s="187">
        <v>16</v>
      </c>
      <c r="J73" s="187">
        <v>3</v>
      </c>
      <c r="K73" s="187">
        <v>3</v>
      </c>
      <c r="L73" s="187">
        <v>0</v>
      </c>
      <c r="M73" s="187">
        <v>1</v>
      </c>
      <c r="N73" s="187">
        <v>3</v>
      </c>
      <c r="O73" s="208">
        <v>4</v>
      </c>
      <c r="P73" s="208">
        <v>15</v>
      </c>
      <c r="Q73" s="208">
        <v>2</v>
      </c>
      <c r="R73" s="208">
        <v>5</v>
      </c>
      <c r="S73" s="208">
        <v>9</v>
      </c>
      <c r="T73" s="208">
        <v>1</v>
      </c>
      <c r="U73" s="208">
        <v>2</v>
      </c>
      <c r="V73" s="208">
        <v>0</v>
      </c>
      <c r="W73" s="208">
        <v>0</v>
      </c>
      <c r="X73" s="209">
        <v>35</v>
      </c>
      <c r="Y73" s="107">
        <v>368</v>
      </c>
    </row>
    <row r="74" spans="1:25" ht="15.95" customHeight="1" x14ac:dyDescent="0.2">
      <c r="A74" s="116" t="s">
        <v>65</v>
      </c>
      <c r="B74" s="224">
        <v>374</v>
      </c>
      <c r="C74" s="186">
        <v>3</v>
      </c>
      <c r="D74" s="187">
        <v>0</v>
      </c>
      <c r="E74" s="187">
        <v>28</v>
      </c>
      <c r="F74" s="187">
        <v>0</v>
      </c>
      <c r="G74" s="187">
        <v>0</v>
      </c>
      <c r="H74" s="187">
        <v>19</v>
      </c>
      <c r="I74" s="187">
        <v>19</v>
      </c>
      <c r="J74" s="187">
        <v>29</v>
      </c>
      <c r="K74" s="187">
        <v>5</v>
      </c>
      <c r="L74" s="187">
        <v>0</v>
      </c>
      <c r="M74" s="187">
        <v>1</v>
      </c>
      <c r="N74" s="187">
        <v>0</v>
      </c>
      <c r="O74" s="208">
        <v>5</v>
      </c>
      <c r="P74" s="208">
        <v>7</v>
      </c>
      <c r="Q74" s="208">
        <v>54</v>
      </c>
      <c r="R74" s="208">
        <v>1</v>
      </c>
      <c r="S74" s="208">
        <v>1</v>
      </c>
      <c r="T74" s="208">
        <v>4</v>
      </c>
      <c r="U74" s="208">
        <v>5</v>
      </c>
      <c r="V74" s="208">
        <v>0</v>
      </c>
      <c r="W74" s="208">
        <v>0</v>
      </c>
      <c r="X74" s="209">
        <v>18</v>
      </c>
      <c r="Y74" s="107">
        <v>175</v>
      </c>
    </row>
    <row r="75" spans="1:25" ht="15.95" customHeight="1" x14ac:dyDescent="0.2">
      <c r="A75" s="116" t="s">
        <v>66</v>
      </c>
      <c r="B75" s="224">
        <v>463</v>
      </c>
      <c r="C75" s="186">
        <v>10</v>
      </c>
      <c r="D75" s="187">
        <v>0</v>
      </c>
      <c r="E75" s="187">
        <v>28</v>
      </c>
      <c r="F75" s="187">
        <v>0</v>
      </c>
      <c r="G75" s="187">
        <v>1</v>
      </c>
      <c r="H75" s="187">
        <v>21</v>
      </c>
      <c r="I75" s="187">
        <v>15</v>
      </c>
      <c r="J75" s="187">
        <v>6</v>
      </c>
      <c r="K75" s="187">
        <v>15</v>
      </c>
      <c r="L75" s="187">
        <v>6</v>
      </c>
      <c r="M75" s="187">
        <v>1</v>
      </c>
      <c r="N75" s="187">
        <v>1</v>
      </c>
      <c r="O75" s="208">
        <v>6</v>
      </c>
      <c r="P75" s="208">
        <v>8</v>
      </c>
      <c r="Q75" s="208">
        <v>9</v>
      </c>
      <c r="R75" s="208">
        <v>0</v>
      </c>
      <c r="S75" s="208">
        <v>4</v>
      </c>
      <c r="T75" s="208">
        <v>4</v>
      </c>
      <c r="U75" s="208">
        <v>0</v>
      </c>
      <c r="V75" s="208">
        <v>0</v>
      </c>
      <c r="W75" s="208">
        <v>0</v>
      </c>
      <c r="X75" s="209">
        <v>52</v>
      </c>
      <c r="Y75" s="107">
        <v>276</v>
      </c>
    </row>
    <row r="76" spans="1:25" ht="15.95" customHeight="1" x14ac:dyDescent="0.2">
      <c r="A76" s="116" t="s">
        <v>67</v>
      </c>
      <c r="B76" s="224">
        <v>198</v>
      </c>
      <c r="C76" s="186">
        <v>4</v>
      </c>
      <c r="D76" s="187">
        <v>0</v>
      </c>
      <c r="E76" s="187">
        <v>11</v>
      </c>
      <c r="F76" s="187">
        <v>0</v>
      </c>
      <c r="G76" s="187">
        <v>0</v>
      </c>
      <c r="H76" s="187">
        <v>6</v>
      </c>
      <c r="I76" s="187">
        <v>6</v>
      </c>
      <c r="J76" s="187">
        <v>2</v>
      </c>
      <c r="K76" s="187">
        <v>5</v>
      </c>
      <c r="L76" s="187">
        <v>1</v>
      </c>
      <c r="M76" s="187">
        <v>0</v>
      </c>
      <c r="N76" s="187">
        <v>0</v>
      </c>
      <c r="O76" s="208">
        <v>3</v>
      </c>
      <c r="P76" s="208">
        <v>4</v>
      </c>
      <c r="Q76" s="208">
        <v>2</v>
      </c>
      <c r="R76" s="208">
        <v>3</v>
      </c>
      <c r="S76" s="208">
        <v>3</v>
      </c>
      <c r="T76" s="208">
        <v>2</v>
      </c>
      <c r="U76" s="208">
        <v>0</v>
      </c>
      <c r="V76" s="208">
        <v>0</v>
      </c>
      <c r="W76" s="208">
        <v>0</v>
      </c>
      <c r="X76" s="209">
        <v>12</v>
      </c>
      <c r="Y76" s="107">
        <v>134</v>
      </c>
    </row>
    <row r="77" spans="1:25" ht="15.95" customHeight="1" x14ac:dyDescent="0.2">
      <c r="A77" s="116" t="s">
        <v>68</v>
      </c>
      <c r="B77" s="224">
        <v>38</v>
      </c>
      <c r="C77" s="186">
        <v>1</v>
      </c>
      <c r="D77" s="187">
        <v>0</v>
      </c>
      <c r="E77" s="187">
        <v>2</v>
      </c>
      <c r="F77" s="187">
        <v>0</v>
      </c>
      <c r="G77" s="187">
        <v>0</v>
      </c>
      <c r="H77" s="187">
        <v>0</v>
      </c>
      <c r="I77" s="187">
        <v>2</v>
      </c>
      <c r="J77" s="187">
        <v>0</v>
      </c>
      <c r="K77" s="187">
        <v>0</v>
      </c>
      <c r="L77" s="187">
        <v>0</v>
      </c>
      <c r="M77" s="187">
        <v>0</v>
      </c>
      <c r="N77" s="187">
        <v>0</v>
      </c>
      <c r="O77" s="208">
        <v>0</v>
      </c>
      <c r="P77" s="208">
        <v>0</v>
      </c>
      <c r="Q77" s="208">
        <v>1</v>
      </c>
      <c r="R77" s="208">
        <v>0</v>
      </c>
      <c r="S77" s="208">
        <v>3</v>
      </c>
      <c r="T77" s="208">
        <v>1</v>
      </c>
      <c r="U77" s="208">
        <v>1</v>
      </c>
      <c r="V77" s="208">
        <v>0</v>
      </c>
      <c r="W77" s="208">
        <v>0</v>
      </c>
      <c r="X77" s="209">
        <v>1</v>
      </c>
      <c r="Y77" s="107">
        <v>26</v>
      </c>
    </row>
    <row r="78" spans="1:25" ht="15.95" customHeight="1" x14ac:dyDescent="0.2">
      <c r="A78" s="116" t="s">
        <v>69</v>
      </c>
      <c r="B78" s="224">
        <v>488</v>
      </c>
      <c r="C78" s="186">
        <v>7</v>
      </c>
      <c r="D78" s="187">
        <v>0</v>
      </c>
      <c r="E78" s="187">
        <v>25</v>
      </c>
      <c r="F78" s="187">
        <v>0</v>
      </c>
      <c r="G78" s="187">
        <v>1</v>
      </c>
      <c r="H78" s="187">
        <v>10</v>
      </c>
      <c r="I78" s="187">
        <v>29</v>
      </c>
      <c r="J78" s="187">
        <v>3</v>
      </c>
      <c r="K78" s="187">
        <v>8</v>
      </c>
      <c r="L78" s="187">
        <v>7</v>
      </c>
      <c r="M78" s="187">
        <v>4</v>
      </c>
      <c r="N78" s="187">
        <v>5</v>
      </c>
      <c r="O78" s="208">
        <v>10</v>
      </c>
      <c r="P78" s="208">
        <v>14</v>
      </c>
      <c r="Q78" s="208">
        <v>4</v>
      </c>
      <c r="R78" s="208">
        <v>1</v>
      </c>
      <c r="S78" s="208">
        <v>3</v>
      </c>
      <c r="T78" s="208">
        <v>7</v>
      </c>
      <c r="U78" s="208">
        <v>3</v>
      </c>
      <c r="V78" s="208">
        <v>0</v>
      </c>
      <c r="W78" s="208">
        <v>0</v>
      </c>
      <c r="X78" s="209">
        <v>39</v>
      </c>
      <c r="Y78" s="107">
        <v>308</v>
      </c>
    </row>
    <row r="79" spans="1:25" ht="15.95" customHeight="1" x14ac:dyDescent="0.2">
      <c r="A79" s="116" t="s">
        <v>70</v>
      </c>
      <c r="B79" s="224">
        <v>680</v>
      </c>
      <c r="C79" s="186">
        <v>5</v>
      </c>
      <c r="D79" s="187">
        <v>0</v>
      </c>
      <c r="E79" s="187">
        <v>53</v>
      </c>
      <c r="F79" s="187">
        <v>0</v>
      </c>
      <c r="G79" s="187">
        <v>3</v>
      </c>
      <c r="H79" s="187">
        <v>18</v>
      </c>
      <c r="I79" s="187">
        <v>54</v>
      </c>
      <c r="J79" s="187">
        <v>14</v>
      </c>
      <c r="K79" s="187">
        <v>14</v>
      </c>
      <c r="L79" s="187">
        <v>4</v>
      </c>
      <c r="M79" s="187">
        <v>3</v>
      </c>
      <c r="N79" s="187">
        <v>3</v>
      </c>
      <c r="O79" s="208">
        <v>13</v>
      </c>
      <c r="P79" s="208">
        <v>25</v>
      </c>
      <c r="Q79" s="208">
        <v>6</v>
      </c>
      <c r="R79" s="208">
        <v>8</v>
      </c>
      <c r="S79" s="208">
        <v>10</v>
      </c>
      <c r="T79" s="208">
        <v>2</v>
      </c>
      <c r="U79" s="208">
        <v>3</v>
      </c>
      <c r="V79" s="208">
        <v>0</v>
      </c>
      <c r="W79" s="208">
        <v>0</v>
      </c>
      <c r="X79" s="209">
        <v>45</v>
      </c>
      <c r="Y79" s="107">
        <v>397</v>
      </c>
    </row>
    <row r="80" spans="1:25" ht="15.95" customHeight="1" x14ac:dyDescent="0.2">
      <c r="A80" s="116" t="s">
        <v>71</v>
      </c>
      <c r="B80" s="224">
        <v>275</v>
      </c>
      <c r="C80" s="186">
        <v>5</v>
      </c>
      <c r="D80" s="187">
        <v>0</v>
      </c>
      <c r="E80" s="187">
        <v>14</v>
      </c>
      <c r="F80" s="187">
        <v>0</v>
      </c>
      <c r="G80" s="187">
        <v>1</v>
      </c>
      <c r="H80" s="187">
        <v>16</v>
      </c>
      <c r="I80" s="187">
        <v>21</v>
      </c>
      <c r="J80" s="187">
        <v>2</v>
      </c>
      <c r="K80" s="187">
        <v>5</v>
      </c>
      <c r="L80" s="187">
        <v>1</v>
      </c>
      <c r="M80" s="187">
        <v>1</v>
      </c>
      <c r="N80" s="187">
        <v>5</v>
      </c>
      <c r="O80" s="208">
        <v>4</v>
      </c>
      <c r="P80" s="208">
        <v>10</v>
      </c>
      <c r="Q80" s="208">
        <v>0</v>
      </c>
      <c r="R80" s="208">
        <v>4</v>
      </c>
      <c r="S80" s="208">
        <v>3</v>
      </c>
      <c r="T80" s="208">
        <v>1</v>
      </c>
      <c r="U80" s="208">
        <v>1</v>
      </c>
      <c r="V80" s="208">
        <v>0</v>
      </c>
      <c r="W80" s="208">
        <v>0</v>
      </c>
      <c r="X80" s="209">
        <v>28</v>
      </c>
      <c r="Y80" s="107">
        <v>153</v>
      </c>
    </row>
    <row r="81" spans="1:25" ht="15.95" customHeight="1" x14ac:dyDescent="0.2">
      <c r="A81" s="116" t="s">
        <v>72</v>
      </c>
      <c r="B81" s="224">
        <v>187</v>
      </c>
      <c r="C81" s="186">
        <v>3</v>
      </c>
      <c r="D81" s="187">
        <v>0</v>
      </c>
      <c r="E81" s="187">
        <v>33</v>
      </c>
      <c r="F81" s="187">
        <v>0</v>
      </c>
      <c r="G81" s="187">
        <v>0</v>
      </c>
      <c r="H81" s="187">
        <v>7</v>
      </c>
      <c r="I81" s="187">
        <v>15</v>
      </c>
      <c r="J81" s="187">
        <v>2</v>
      </c>
      <c r="K81" s="187">
        <v>1</v>
      </c>
      <c r="L81" s="187">
        <v>0</v>
      </c>
      <c r="M81" s="187">
        <v>0</v>
      </c>
      <c r="N81" s="187">
        <v>0</v>
      </c>
      <c r="O81" s="208">
        <v>5</v>
      </c>
      <c r="P81" s="208">
        <v>9</v>
      </c>
      <c r="Q81" s="208">
        <v>9</v>
      </c>
      <c r="R81" s="208">
        <v>4</v>
      </c>
      <c r="S81" s="208">
        <v>2</v>
      </c>
      <c r="T81" s="208">
        <v>0</v>
      </c>
      <c r="U81" s="208">
        <v>1</v>
      </c>
      <c r="V81" s="208">
        <v>0</v>
      </c>
      <c r="W81" s="208">
        <v>0</v>
      </c>
      <c r="X81" s="209">
        <v>13</v>
      </c>
      <c r="Y81" s="107">
        <v>83</v>
      </c>
    </row>
    <row r="82" spans="1:25" ht="15.95" customHeight="1" x14ac:dyDescent="0.2">
      <c r="A82" s="116" t="s">
        <v>73</v>
      </c>
      <c r="B82" s="224">
        <v>199</v>
      </c>
      <c r="C82" s="186">
        <v>2</v>
      </c>
      <c r="D82" s="187">
        <v>0</v>
      </c>
      <c r="E82" s="187">
        <v>10</v>
      </c>
      <c r="F82" s="187">
        <v>0</v>
      </c>
      <c r="G82" s="187">
        <v>3</v>
      </c>
      <c r="H82" s="187">
        <v>12</v>
      </c>
      <c r="I82" s="187">
        <v>14</v>
      </c>
      <c r="J82" s="187">
        <v>1</v>
      </c>
      <c r="K82" s="187">
        <v>7</v>
      </c>
      <c r="L82" s="187">
        <v>0</v>
      </c>
      <c r="M82" s="187">
        <v>1</v>
      </c>
      <c r="N82" s="187">
        <v>0</v>
      </c>
      <c r="O82" s="208">
        <v>0</v>
      </c>
      <c r="P82" s="208">
        <v>2</v>
      </c>
      <c r="Q82" s="208">
        <v>18</v>
      </c>
      <c r="R82" s="208">
        <v>0</v>
      </c>
      <c r="S82" s="208">
        <v>0</v>
      </c>
      <c r="T82" s="208">
        <v>7</v>
      </c>
      <c r="U82" s="208">
        <v>2</v>
      </c>
      <c r="V82" s="208">
        <v>0</v>
      </c>
      <c r="W82" s="208">
        <v>0</v>
      </c>
      <c r="X82" s="209">
        <v>10</v>
      </c>
      <c r="Y82" s="107">
        <v>110</v>
      </c>
    </row>
    <row r="83" spans="1:25" ht="15.95" customHeight="1" x14ac:dyDescent="0.2">
      <c r="A83" s="116" t="s">
        <v>74</v>
      </c>
      <c r="B83" s="224">
        <v>102</v>
      </c>
      <c r="C83" s="186">
        <v>0</v>
      </c>
      <c r="D83" s="187">
        <v>0</v>
      </c>
      <c r="E83" s="187">
        <v>10</v>
      </c>
      <c r="F83" s="187">
        <v>0</v>
      </c>
      <c r="G83" s="187">
        <v>0</v>
      </c>
      <c r="H83" s="187">
        <v>7</v>
      </c>
      <c r="I83" s="187">
        <v>3</v>
      </c>
      <c r="J83" s="187">
        <v>1</v>
      </c>
      <c r="K83" s="187">
        <v>1</v>
      </c>
      <c r="L83" s="187">
        <v>0</v>
      </c>
      <c r="M83" s="187">
        <v>0</v>
      </c>
      <c r="N83" s="187">
        <v>0</v>
      </c>
      <c r="O83" s="208">
        <v>2</v>
      </c>
      <c r="P83" s="208">
        <v>4</v>
      </c>
      <c r="Q83" s="208">
        <v>1</v>
      </c>
      <c r="R83" s="208">
        <v>0</v>
      </c>
      <c r="S83" s="208">
        <v>1</v>
      </c>
      <c r="T83" s="208">
        <v>1</v>
      </c>
      <c r="U83" s="208">
        <v>0</v>
      </c>
      <c r="V83" s="208">
        <v>0</v>
      </c>
      <c r="W83" s="208">
        <v>0</v>
      </c>
      <c r="X83" s="209">
        <v>4</v>
      </c>
      <c r="Y83" s="107">
        <v>67</v>
      </c>
    </row>
    <row r="84" spans="1:25" ht="15.95" customHeight="1" x14ac:dyDescent="0.2">
      <c r="A84" s="116" t="s">
        <v>75</v>
      </c>
      <c r="B84" s="224">
        <v>140</v>
      </c>
      <c r="C84" s="186">
        <v>1</v>
      </c>
      <c r="D84" s="187">
        <v>0</v>
      </c>
      <c r="E84" s="187">
        <v>13</v>
      </c>
      <c r="F84" s="187">
        <v>2</v>
      </c>
      <c r="G84" s="187">
        <v>0</v>
      </c>
      <c r="H84" s="187">
        <v>7</v>
      </c>
      <c r="I84" s="187">
        <v>11</v>
      </c>
      <c r="J84" s="187">
        <v>1</v>
      </c>
      <c r="K84" s="187">
        <v>0</v>
      </c>
      <c r="L84" s="187">
        <v>0</v>
      </c>
      <c r="M84" s="187">
        <v>1</v>
      </c>
      <c r="N84" s="187">
        <v>0</v>
      </c>
      <c r="O84" s="208">
        <v>3</v>
      </c>
      <c r="P84" s="208">
        <v>4</v>
      </c>
      <c r="Q84" s="208">
        <v>3</v>
      </c>
      <c r="R84" s="208">
        <v>2</v>
      </c>
      <c r="S84" s="208">
        <v>4</v>
      </c>
      <c r="T84" s="208">
        <v>1</v>
      </c>
      <c r="U84" s="208">
        <v>1</v>
      </c>
      <c r="V84" s="208">
        <v>0</v>
      </c>
      <c r="W84" s="208">
        <v>0</v>
      </c>
      <c r="X84" s="209">
        <v>10</v>
      </c>
      <c r="Y84" s="107">
        <v>76</v>
      </c>
    </row>
    <row r="85" spans="1:25" ht="15.95" customHeight="1" x14ac:dyDescent="0.2">
      <c r="A85" s="116" t="s">
        <v>76</v>
      </c>
      <c r="B85" s="225">
        <v>453</v>
      </c>
      <c r="C85" s="188">
        <v>3</v>
      </c>
      <c r="D85" s="189">
        <v>0</v>
      </c>
      <c r="E85" s="189">
        <v>31</v>
      </c>
      <c r="F85" s="189">
        <v>1</v>
      </c>
      <c r="G85" s="189">
        <v>0</v>
      </c>
      <c r="H85" s="189">
        <v>17</v>
      </c>
      <c r="I85" s="189">
        <v>23</v>
      </c>
      <c r="J85" s="189">
        <v>13</v>
      </c>
      <c r="K85" s="189">
        <v>14</v>
      </c>
      <c r="L85" s="189">
        <v>2</v>
      </c>
      <c r="M85" s="189">
        <v>2</v>
      </c>
      <c r="N85" s="189">
        <v>3</v>
      </c>
      <c r="O85" s="211">
        <v>4</v>
      </c>
      <c r="P85" s="211">
        <v>14</v>
      </c>
      <c r="Q85" s="211">
        <v>8</v>
      </c>
      <c r="R85" s="211">
        <v>3</v>
      </c>
      <c r="S85" s="211">
        <v>2</v>
      </c>
      <c r="T85" s="211">
        <v>3</v>
      </c>
      <c r="U85" s="211">
        <v>3</v>
      </c>
      <c r="V85" s="211">
        <v>0</v>
      </c>
      <c r="W85" s="211">
        <v>0</v>
      </c>
      <c r="X85" s="212">
        <v>53</v>
      </c>
      <c r="Y85" s="108">
        <v>254</v>
      </c>
    </row>
    <row r="86" spans="1:25" ht="15.95" customHeight="1" x14ac:dyDescent="0.2">
      <c r="A86" s="117" t="s">
        <v>77</v>
      </c>
      <c r="B86" s="226">
        <v>4133</v>
      </c>
      <c r="C86" s="198">
        <v>49</v>
      </c>
      <c r="D86" s="191">
        <v>0</v>
      </c>
      <c r="E86" s="191">
        <v>284</v>
      </c>
      <c r="F86" s="191">
        <v>3</v>
      </c>
      <c r="G86" s="191">
        <v>9</v>
      </c>
      <c r="H86" s="191">
        <v>178</v>
      </c>
      <c r="I86" s="191">
        <v>228</v>
      </c>
      <c r="J86" s="191">
        <v>77</v>
      </c>
      <c r="K86" s="191">
        <v>78</v>
      </c>
      <c r="L86" s="191">
        <v>21</v>
      </c>
      <c r="M86" s="191">
        <v>15</v>
      </c>
      <c r="N86" s="191">
        <v>20</v>
      </c>
      <c r="O86" s="214">
        <v>59</v>
      </c>
      <c r="P86" s="214">
        <v>116</v>
      </c>
      <c r="Q86" s="214">
        <v>117</v>
      </c>
      <c r="R86" s="214">
        <v>31</v>
      </c>
      <c r="S86" s="214">
        <v>45</v>
      </c>
      <c r="T86" s="214">
        <v>34</v>
      </c>
      <c r="U86" s="214">
        <v>22</v>
      </c>
      <c r="V86" s="214">
        <v>0</v>
      </c>
      <c r="W86" s="214">
        <v>0</v>
      </c>
      <c r="X86" s="215">
        <v>320</v>
      </c>
      <c r="Y86" s="109">
        <v>2427</v>
      </c>
    </row>
    <row r="87" spans="1:25" ht="15.95" customHeight="1" x14ac:dyDescent="0.2">
      <c r="A87" s="116" t="s">
        <v>78</v>
      </c>
      <c r="B87" s="224">
        <v>151</v>
      </c>
      <c r="C87" s="186">
        <v>9</v>
      </c>
      <c r="D87" s="187">
        <v>0</v>
      </c>
      <c r="E87" s="187">
        <v>18</v>
      </c>
      <c r="F87" s="187">
        <v>0</v>
      </c>
      <c r="G87" s="187">
        <v>0</v>
      </c>
      <c r="H87" s="187">
        <v>1</v>
      </c>
      <c r="I87" s="187">
        <v>9</v>
      </c>
      <c r="J87" s="187">
        <v>3</v>
      </c>
      <c r="K87" s="187">
        <v>0</v>
      </c>
      <c r="L87" s="187">
        <v>0</v>
      </c>
      <c r="M87" s="187">
        <v>0</v>
      </c>
      <c r="N87" s="187">
        <v>0</v>
      </c>
      <c r="O87" s="208">
        <v>0</v>
      </c>
      <c r="P87" s="208">
        <v>1</v>
      </c>
      <c r="Q87" s="208">
        <v>1</v>
      </c>
      <c r="R87" s="208">
        <v>1</v>
      </c>
      <c r="S87" s="208">
        <v>0</v>
      </c>
      <c r="T87" s="208">
        <v>0</v>
      </c>
      <c r="U87" s="208">
        <v>0</v>
      </c>
      <c r="V87" s="208">
        <v>0</v>
      </c>
      <c r="W87" s="208">
        <v>0</v>
      </c>
      <c r="X87" s="209">
        <v>5</v>
      </c>
      <c r="Y87" s="107">
        <v>103</v>
      </c>
    </row>
    <row r="88" spans="1:25" ht="15.95" customHeight="1" x14ac:dyDescent="0.2">
      <c r="A88" s="116" t="s">
        <v>79</v>
      </c>
      <c r="B88" s="224">
        <v>259</v>
      </c>
      <c r="C88" s="186">
        <v>0</v>
      </c>
      <c r="D88" s="187">
        <v>1</v>
      </c>
      <c r="E88" s="187">
        <v>9</v>
      </c>
      <c r="F88" s="187">
        <v>0</v>
      </c>
      <c r="G88" s="187">
        <v>0</v>
      </c>
      <c r="H88" s="187">
        <v>10</v>
      </c>
      <c r="I88" s="187">
        <v>29</v>
      </c>
      <c r="J88" s="187">
        <v>2</v>
      </c>
      <c r="K88" s="187">
        <v>3</v>
      </c>
      <c r="L88" s="187">
        <v>2</v>
      </c>
      <c r="M88" s="187">
        <v>1</v>
      </c>
      <c r="N88" s="187">
        <v>2</v>
      </c>
      <c r="O88" s="208">
        <v>7</v>
      </c>
      <c r="P88" s="208">
        <v>19</v>
      </c>
      <c r="Q88" s="208">
        <v>4</v>
      </c>
      <c r="R88" s="208">
        <v>5</v>
      </c>
      <c r="S88" s="208">
        <v>3</v>
      </c>
      <c r="T88" s="208">
        <v>1</v>
      </c>
      <c r="U88" s="208">
        <v>3</v>
      </c>
      <c r="V88" s="208">
        <v>0</v>
      </c>
      <c r="W88" s="208">
        <v>0</v>
      </c>
      <c r="X88" s="209">
        <v>10</v>
      </c>
      <c r="Y88" s="107">
        <v>148</v>
      </c>
    </row>
    <row r="89" spans="1:25" ht="15.95" customHeight="1" x14ac:dyDescent="0.2">
      <c r="A89" s="116" t="s">
        <v>80</v>
      </c>
      <c r="B89" s="224">
        <v>304</v>
      </c>
      <c r="C89" s="186">
        <v>0</v>
      </c>
      <c r="D89" s="187">
        <v>0</v>
      </c>
      <c r="E89" s="187">
        <v>18</v>
      </c>
      <c r="F89" s="187">
        <v>0</v>
      </c>
      <c r="G89" s="187">
        <v>0</v>
      </c>
      <c r="H89" s="187">
        <v>5</v>
      </c>
      <c r="I89" s="187">
        <v>23</v>
      </c>
      <c r="J89" s="187">
        <v>4</v>
      </c>
      <c r="K89" s="187">
        <v>5</v>
      </c>
      <c r="L89" s="187">
        <v>4</v>
      </c>
      <c r="M89" s="187">
        <v>4</v>
      </c>
      <c r="N89" s="187">
        <v>2</v>
      </c>
      <c r="O89" s="208">
        <v>4</v>
      </c>
      <c r="P89" s="208">
        <v>12</v>
      </c>
      <c r="Q89" s="208">
        <v>1</v>
      </c>
      <c r="R89" s="208">
        <v>5</v>
      </c>
      <c r="S89" s="208">
        <v>2</v>
      </c>
      <c r="T89" s="208">
        <v>2</v>
      </c>
      <c r="U89" s="208">
        <v>4</v>
      </c>
      <c r="V89" s="208">
        <v>0</v>
      </c>
      <c r="W89" s="208">
        <v>0</v>
      </c>
      <c r="X89" s="209">
        <v>13</v>
      </c>
      <c r="Y89" s="107">
        <v>196</v>
      </c>
    </row>
    <row r="90" spans="1:25" ht="15.95" customHeight="1" x14ac:dyDescent="0.2">
      <c r="A90" s="116" t="s">
        <v>81</v>
      </c>
      <c r="B90" s="224">
        <v>104</v>
      </c>
      <c r="C90" s="186">
        <v>0</v>
      </c>
      <c r="D90" s="187">
        <v>0</v>
      </c>
      <c r="E90" s="187">
        <v>9</v>
      </c>
      <c r="F90" s="187">
        <v>0</v>
      </c>
      <c r="G90" s="187">
        <v>0</v>
      </c>
      <c r="H90" s="187">
        <v>1</v>
      </c>
      <c r="I90" s="187">
        <v>12</v>
      </c>
      <c r="J90" s="187">
        <v>0</v>
      </c>
      <c r="K90" s="187">
        <v>1</v>
      </c>
      <c r="L90" s="187">
        <v>3</v>
      </c>
      <c r="M90" s="187">
        <v>0</v>
      </c>
      <c r="N90" s="187">
        <v>0</v>
      </c>
      <c r="O90" s="208">
        <v>4</v>
      </c>
      <c r="P90" s="208">
        <v>3</v>
      </c>
      <c r="Q90" s="208">
        <v>1</v>
      </c>
      <c r="R90" s="208">
        <v>2</v>
      </c>
      <c r="S90" s="208">
        <v>0</v>
      </c>
      <c r="T90" s="208">
        <v>0</v>
      </c>
      <c r="U90" s="208">
        <v>1</v>
      </c>
      <c r="V90" s="208">
        <v>0</v>
      </c>
      <c r="W90" s="208">
        <v>0</v>
      </c>
      <c r="X90" s="209">
        <v>4</v>
      </c>
      <c r="Y90" s="107">
        <v>63</v>
      </c>
    </row>
    <row r="91" spans="1:25" ht="15.95" customHeight="1" x14ac:dyDescent="0.2">
      <c r="A91" s="116" t="s">
        <v>82</v>
      </c>
      <c r="B91" s="224">
        <v>210</v>
      </c>
      <c r="C91" s="186">
        <v>0</v>
      </c>
      <c r="D91" s="187">
        <v>0</v>
      </c>
      <c r="E91" s="187">
        <v>9</v>
      </c>
      <c r="F91" s="187">
        <v>1</v>
      </c>
      <c r="G91" s="187">
        <v>1</v>
      </c>
      <c r="H91" s="187">
        <v>4</v>
      </c>
      <c r="I91" s="187">
        <v>24</v>
      </c>
      <c r="J91" s="187">
        <v>3</v>
      </c>
      <c r="K91" s="187">
        <v>3</v>
      </c>
      <c r="L91" s="187">
        <v>0</v>
      </c>
      <c r="M91" s="187">
        <v>1</v>
      </c>
      <c r="N91" s="187">
        <v>1</v>
      </c>
      <c r="O91" s="208">
        <v>2</v>
      </c>
      <c r="P91" s="208">
        <v>9</v>
      </c>
      <c r="Q91" s="208">
        <v>0</v>
      </c>
      <c r="R91" s="208">
        <v>3</v>
      </c>
      <c r="S91" s="208">
        <v>2</v>
      </c>
      <c r="T91" s="208">
        <v>1</v>
      </c>
      <c r="U91" s="208">
        <v>1</v>
      </c>
      <c r="V91" s="208">
        <v>0</v>
      </c>
      <c r="W91" s="208">
        <v>0</v>
      </c>
      <c r="X91" s="209">
        <v>11</v>
      </c>
      <c r="Y91" s="107">
        <v>134</v>
      </c>
    </row>
    <row r="92" spans="1:25" ht="15.95" customHeight="1" x14ac:dyDescent="0.2">
      <c r="A92" s="116" t="s">
        <v>83</v>
      </c>
      <c r="B92" s="224">
        <v>628</v>
      </c>
      <c r="C92" s="186">
        <v>8</v>
      </c>
      <c r="D92" s="187">
        <v>0</v>
      </c>
      <c r="E92" s="187">
        <v>36</v>
      </c>
      <c r="F92" s="187">
        <v>0</v>
      </c>
      <c r="G92" s="187">
        <v>3</v>
      </c>
      <c r="H92" s="187">
        <v>22</v>
      </c>
      <c r="I92" s="187">
        <v>45</v>
      </c>
      <c r="J92" s="187">
        <v>12</v>
      </c>
      <c r="K92" s="187">
        <v>11</v>
      </c>
      <c r="L92" s="187">
        <v>1</v>
      </c>
      <c r="M92" s="187">
        <v>3</v>
      </c>
      <c r="N92" s="187">
        <v>0</v>
      </c>
      <c r="O92" s="208">
        <v>5</v>
      </c>
      <c r="P92" s="208">
        <v>28</v>
      </c>
      <c r="Q92" s="208">
        <v>13</v>
      </c>
      <c r="R92" s="208">
        <v>2</v>
      </c>
      <c r="S92" s="208">
        <v>5</v>
      </c>
      <c r="T92" s="208">
        <v>2</v>
      </c>
      <c r="U92" s="208">
        <v>6</v>
      </c>
      <c r="V92" s="208">
        <v>0</v>
      </c>
      <c r="W92" s="208">
        <v>0</v>
      </c>
      <c r="X92" s="209">
        <v>38</v>
      </c>
      <c r="Y92" s="107">
        <v>388</v>
      </c>
    </row>
    <row r="93" spans="1:25" ht="15.95" customHeight="1" x14ac:dyDescent="0.2">
      <c r="A93" s="116" t="s">
        <v>84</v>
      </c>
      <c r="B93" s="224">
        <v>467</v>
      </c>
      <c r="C93" s="186">
        <v>2</v>
      </c>
      <c r="D93" s="187">
        <v>0</v>
      </c>
      <c r="E93" s="187">
        <v>40</v>
      </c>
      <c r="F93" s="187">
        <v>0</v>
      </c>
      <c r="G93" s="187">
        <v>6</v>
      </c>
      <c r="H93" s="187">
        <v>7</v>
      </c>
      <c r="I93" s="187">
        <v>25</v>
      </c>
      <c r="J93" s="187">
        <v>15</v>
      </c>
      <c r="K93" s="187">
        <v>3</v>
      </c>
      <c r="L93" s="187">
        <v>0</v>
      </c>
      <c r="M93" s="187">
        <v>1</v>
      </c>
      <c r="N93" s="187">
        <v>5</v>
      </c>
      <c r="O93" s="208">
        <v>8</v>
      </c>
      <c r="P93" s="208">
        <v>10</v>
      </c>
      <c r="Q93" s="208">
        <v>11</v>
      </c>
      <c r="R93" s="208">
        <v>3</v>
      </c>
      <c r="S93" s="208">
        <v>2</v>
      </c>
      <c r="T93" s="208">
        <v>4</v>
      </c>
      <c r="U93" s="208">
        <v>3</v>
      </c>
      <c r="V93" s="208">
        <v>0</v>
      </c>
      <c r="W93" s="208">
        <v>0</v>
      </c>
      <c r="X93" s="209">
        <v>15</v>
      </c>
      <c r="Y93" s="107">
        <v>307</v>
      </c>
    </row>
    <row r="94" spans="1:25" ht="15.95" customHeight="1" x14ac:dyDescent="0.2">
      <c r="A94" s="116" t="s">
        <v>85</v>
      </c>
      <c r="B94" s="224">
        <v>323</v>
      </c>
      <c r="C94" s="186">
        <v>9</v>
      </c>
      <c r="D94" s="187">
        <v>0</v>
      </c>
      <c r="E94" s="187">
        <v>23</v>
      </c>
      <c r="F94" s="187">
        <v>0</v>
      </c>
      <c r="G94" s="187">
        <v>2</v>
      </c>
      <c r="H94" s="187">
        <v>14</v>
      </c>
      <c r="I94" s="187">
        <v>30</v>
      </c>
      <c r="J94" s="187">
        <v>7</v>
      </c>
      <c r="K94" s="187">
        <v>4</v>
      </c>
      <c r="L94" s="187">
        <v>0</v>
      </c>
      <c r="M94" s="187">
        <v>1</v>
      </c>
      <c r="N94" s="187">
        <v>0</v>
      </c>
      <c r="O94" s="208">
        <v>2</v>
      </c>
      <c r="P94" s="208">
        <v>11</v>
      </c>
      <c r="Q94" s="208">
        <v>4</v>
      </c>
      <c r="R94" s="208">
        <v>1</v>
      </c>
      <c r="S94" s="208">
        <v>9</v>
      </c>
      <c r="T94" s="208">
        <v>7</v>
      </c>
      <c r="U94" s="208">
        <v>0</v>
      </c>
      <c r="V94" s="208">
        <v>0</v>
      </c>
      <c r="W94" s="208">
        <v>0</v>
      </c>
      <c r="X94" s="209">
        <v>15</v>
      </c>
      <c r="Y94" s="107">
        <v>184</v>
      </c>
    </row>
    <row r="95" spans="1:25" ht="15.95" customHeight="1" x14ac:dyDescent="0.2">
      <c r="A95" s="116" t="s">
        <v>86</v>
      </c>
      <c r="B95" s="224">
        <v>102</v>
      </c>
      <c r="C95" s="186">
        <v>2</v>
      </c>
      <c r="D95" s="187">
        <v>0</v>
      </c>
      <c r="E95" s="187">
        <v>7</v>
      </c>
      <c r="F95" s="187">
        <v>0</v>
      </c>
      <c r="G95" s="187">
        <v>2</v>
      </c>
      <c r="H95" s="187">
        <v>7</v>
      </c>
      <c r="I95" s="187">
        <v>4</v>
      </c>
      <c r="J95" s="187">
        <v>5</v>
      </c>
      <c r="K95" s="187">
        <v>0</v>
      </c>
      <c r="L95" s="187">
        <v>0</v>
      </c>
      <c r="M95" s="187">
        <v>1</v>
      </c>
      <c r="N95" s="187">
        <v>2</v>
      </c>
      <c r="O95" s="208">
        <v>2</v>
      </c>
      <c r="P95" s="208">
        <v>3</v>
      </c>
      <c r="Q95" s="208">
        <v>1</v>
      </c>
      <c r="R95" s="208">
        <v>0</v>
      </c>
      <c r="S95" s="208">
        <v>0</v>
      </c>
      <c r="T95" s="208">
        <v>0</v>
      </c>
      <c r="U95" s="208">
        <v>1</v>
      </c>
      <c r="V95" s="208">
        <v>0</v>
      </c>
      <c r="W95" s="208">
        <v>0</v>
      </c>
      <c r="X95" s="209">
        <v>1</v>
      </c>
      <c r="Y95" s="107">
        <v>64</v>
      </c>
    </row>
    <row r="96" spans="1:25" ht="15.95" customHeight="1" x14ac:dyDescent="0.2">
      <c r="A96" s="116" t="s">
        <v>87</v>
      </c>
      <c r="B96" s="224">
        <v>430</v>
      </c>
      <c r="C96" s="186">
        <v>5</v>
      </c>
      <c r="D96" s="187">
        <v>0</v>
      </c>
      <c r="E96" s="187">
        <v>36</v>
      </c>
      <c r="F96" s="187">
        <v>0</v>
      </c>
      <c r="G96" s="187">
        <v>2</v>
      </c>
      <c r="H96" s="187">
        <v>13</v>
      </c>
      <c r="I96" s="187">
        <v>28</v>
      </c>
      <c r="J96" s="187">
        <v>4</v>
      </c>
      <c r="K96" s="187">
        <v>6</v>
      </c>
      <c r="L96" s="187">
        <v>3</v>
      </c>
      <c r="M96" s="187">
        <v>1</v>
      </c>
      <c r="N96" s="187">
        <v>0</v>
      </c>
      <c r="O96" s="208">
        <v>2</v>
      </c>
      <c r="P96" s="208">
        <v>1</v>
      </c>
      <c r="Q96" s="208">
        <v>1</v>
      </c>
      <c r="R96" s="208">
        <v>3</v>
      </c>
      <c r="S96" s="208">
        <v>7</v>
      </c>
      <c r="T96" s="208">
        <v>2</v>
      </c>
      <c r="U96" s="208">
        <v>3</v>
      </c>
      <c r="V96" s="208">
        <v>0</v>
      </c>
      <c r="W96" s="208">
        <v>0</v>
      </c>
      <c r="X96" s="209">
        <v>37</v>
      </c>
      <c r="Y96" s="107">
        <v>276</v>
      </c>
    </row>
    <row r="97" spans="1:25" ht="15.95" customHeight="1" x14ac:dyDescent="0.2">
      <c r="A97" s="116" t="s">
        <v>88</v>
      </c>
      <c r="B97" s="225">
        <v>461</v>
      </c>
      <c r="C97" s="188">
        <v>2</v>
      </c>
      <c r="D97" s="189">
        <v>0</v>
      </c>
      <c r="E97" s="189">
        <v>19</v>
      </c>
      <c r="F97" s="189">
        <v>1</v>
      </c>
      <c r="G97" s="189">
        <v>1</v>
      </c>
      <c r="H97" s="189">
        <v>16</v>
      </c>
      <c r="I97" s="189">
        <v>35</v>
      </c>
      <c r="J97" s="189">
        <v>11</v>
      </c>
      <c r="K97" s="189">
        <v>4</v>
      </c>
      <c r="L97" s="189">
        <v>0</v>
      </c>
      <c r="M97" s="189">
        <v>2</v>
      </c>
      <c r="N97" s="189">
        <v>3</v>
      </c>
      <c r="O97" s="211">
        <v>3</v>
      </c>
      <c r="P97" s="211">
        <v>15</v>
      </c>
      <c r="Q97" s="211">
        <v>12</v>
      </c>
      <c r="R97" s="211">
        <v>5</v>
      </c>
      <c r="S97" s="211">
        <v>5</v>
      </c>
      <c r="T97" s="211">
        <v>1</v>
      </c>
      <c r="U97" s="211">
        <v>10</v>
      </c>
      <c r="V97" s="211">
        <v>0</v>
      </c>
      <c r="W97" s="211">
        <v>0</v>
      </c>
      <c r="X97" s="212">
        <v>19</v>
      </c>
      <c r="Y97" s="108">
        <v>297</v>
      </c>
    </row>
    <row r="98" spans="1:25" ht="15.95" customHeight="1" x14ac:dyDescent="0.2">
      <c r="A98" s="117" t="s">
        <v>89</v>
      </c>
      <c r="B98" s="226">
        <v>3439</v>
      </c>
      <c r="C98" s="198">
        <v>37</v>
      </c>
      <c r="D98" s="191">
        <v>1</v>
      </c>
      <c r="E98" s="191">
        <v>224</v>
      </c>
      <c r="F98" s="191">
        <v>2</v>
      </c>
      <c r="G98" s="191">
        <v>17</v>
      </c>
      <c r="H98" s="191">
        <v>100</v>
      </c>
      <c r="I98" s="191">
        <v>264</v>
      </c>
      <c r="J98" s="191">
        <v>66</v>
      </c>
      <c r="K98" s="191">
        <v>40</v>
      </c>
      <c r="L98" s="191">
        <v>13</v>
      </c>
      <c r="M98" s="191">
        <v>15</v>
      </c>
      <c r="N98" s="191">
        <v>15</v>
      </c>
      <c r="O98" s="214">
        <v>39</v>
      </c>
      <c r="P98" s="214">
        <v>112</v>
      </c>
      <c r="Q98" s="214">
        <v>49</v>
      </c>
      <c r="R98" s="214">
        <v>30</v>
      </c>
      <c r="S98" s="214">
        <v>35</v>
      </c>
      <c r="T98" s="214">
        <v>20</v>
      </c>
      <c r="U98" s="214">
        <v>32</v>
      </c>
      <c r="V98" s="214">
        <v>0</v>
      </c>
      <c r="W98" s="214">
        <v>0</v>
      </c>
      <c r="X98" s="215">
        <v>168</v>
      </c>
      <c r="Y98" s="109">
        <v>2160</v>
      </c>
    </row>
    <row r="99" spans="1:25" ht="15.95" customHeight="1" thickBot="1" x14ac:dyDescent="0.25">
      <c r="A99" s="36" t="s">
        <v>90</v>
      </c>
      <c r="B99" s="227">
        <v>23285</v>
      </c>
      <c r="C99" s="228">
        <v>310</v>
      </c>
      <c r="D99" s="222">
        <v>35</v>
      </c>
      <c r="E99" s="222">
        <v>1896</v>
      </c>
      <c r="F99" s="222">
        <v>21</v>
      </c>
      <c r="G99" s="222">
        <v>68</v>
      </c>
      <c r="H99" s="222">
        <v>661</v>
      </c>
      <c r="I99" s="222">
        <v>1775</v>
      </c>
      <c r="J99" s="222">
        <v>423</v>
      </c>
      <c r="K99" s="222">
        <v>417</v>
      </c>
      <c r="L99" s="222">
        <v>163</v>
      </c>
      <c r="M99" s="222">
        <v>125</v>
      </c>
      <c r="N99" s="222">
        <v>110</v>
      </c>
      <c r="O99" s="222">
        <v>438</v>
      </c>
      <c r="P99" s="222">
        <v>828</v>
      </c>
      <c r="Q99" s="222">
        <v>436</v>
      </c>
      <c r="R99" s="222">
        <v>215</v>
      </c>
      <c r="S99" s="222">
        <v>255</v>
      </c>
      <c r="T99" s="222">
        <v>158</v>
      </c>
      <c r="U99" s="222">
        <v>176</v>
      </c>
      <c r="V99" s="222">
        <v>0</v>
      </c>
      <c r="W99" s="222">
        <v>0</v>
      </c>
      <c r="X99" s="223">
        <v>1528</v>
      </c>
      <c r="Y99" s="280">
        <v>13247</v>
      </c>
    </row>
    <row r="101" spans="1:25" x14ac:dyDescent="0.2">
      <c r="A101" s="260" t="s">
        <v>401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403</v>
      </c>
    </row>
    <row r="2" spans="1:25" s="17" customFormat="1" ht="11.25" x14ac:dyDescent="0.2">
      <c r="A2" s="12"/>
    </row>
    <row r="3" spans="1:25" s="15" customFormat="1" ht="18.75" x14ac:dyDescent="0.2">
      <c r="A3" s="10" t="s">
        <v>191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18.75" customHeight="1" x14ac:dyDescent="0.2">
      <c r="A6" s="397" t="s">
        <v>399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</row>
    <row r="7" spans="1:25" s="21" customFormat="1" ht="13.5" thickBot="1" x14ac:dyDescent="0.25">
      <c r="A7" s="58" t="s">
        <v>269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396"/>
      <c r="X7" s="396"/>
      <c r="Y7" s="282">
        <v>41913</v>
      </c>
    </row>
    <row r="8" spans="1:25" s="31" customFormat="1" ht="14.25" x14ac:dyDescent="0.2">
      <c r="A8" s="92"/>
      <c r="B8" s="357" t="s">
        <v>249</v>
      </c>
      <c r="C8" s="384" t="s">
        <v>207</v>
      </c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3"/>
    </row>
    <row r="9" spans="1:25" s="31" customFormat="1" ht="14.25" customHeight="1" x14ac:dyDescent="0.2">
      <c r="A9" s="94" t="s">
        <v>1</v>
      </c>
      <c r="B9" s="358"/>
      <c r="C9" s="386" t="s">
        <v>107</v>
      </c>
      <c r="D9" s="390" t="s">
        <v>213</v>
      </c>
      <c r="E9" s="390" t="s">
        <v>108</v>
      </c>
      <c r="F9" s="390" t="s">
        <v>214</v>
      </c>
      <c r="G9" s="390" t="s">
        <v>215</v>
      </c>
      <c r="H9" s="390" t="s">
        <v>95</v>
      </c>
      <c r="I9" s="390" t="s">
        <v>216</v>
      </c>
      <c r="J9" s="390" t="s">
        <v>217</v>
      </c>
      <c r="K9" s="390" t="s">
        <v>218</v>
      </c>
      <c r="L9" s="390" t="s">
        <v>219</v>
      </c>
      <c r="M9" s="390" t="s">
        <v>220</v>
      </c>
      <c r="N9" s="390" t="s">
        <v>221</v>
      </c>
      <c r="O9" s="388" t="s">
        <v>222</v>
      </c>
      <c r="P9" s="394" t="s">
        <v>223</v>
      </c>
      <c r="Q9" s="394" t="s">
        <v>109</v>
      </c>
      <c r="R9" s="394" t="s">
        <v>224</v>
      </c>
      <c r="S9" s="394" t="s">
        <v>225</v>
      </c>
      <c r="T9" s="394" t="s">
        <v>226</v>
      </c>
      <c r="U9" s="394" t="s">
        <v>227</v>
      </c>
      <c r="V9" s="394" t="s">
        <v>228</v>
      </c>
      <c r="W9" s="394" t="s">
        <v>229</v>
      </c>
      <c r="X9" s="392" t="s">
        <v>195</v>
      </c>
      <c r="Y9" s="382" t="s">
        <v>445</v>
      </c>
    </row>
    <row r="10" spans="1:25" s="31" customFormat="1" ht="14.25" customHeight="1" x14ac:dyDescent="0.2">
      <c r="A10" s="94"/>
      <c r="B10" s="358"/>
      <c r="C10" s="386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88"/>
      <c r="P10" s="394"/>
      <c r="Q10" s="394"/>
      <c r="R10" s="394"/>
      <c r="S10" s="394"/>
      <c r="T10" s="394"/>
      <c r="U10" s="394"/>
      <c r="V10" s="394"/>
      <c r="W10" s="394"/>
      <c r="X10" s="392"/>
      <c r="Y10" s="382"/>
    </row>
    <row r="11" spans="1:25" s="31" customFormat="1" ht="13.5" thickBot="1" x14ac:dyDescent="0.25">
      <c r="A11" s="95"/>
      <c r="B11" s="359"/>
      <c r="C11" s="387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89"/>
      <c r="P11" s="395"/>
      <c r="Q11" s="395"/>
      <c r="R11" s="395"/>
      <c r="S11" s="395"/>
      <c r="T11" s="395"/>
      <c r="U11" s="395"/>
      <c r="V11" s="395"/>
      <c r="W11" s="395"/>
      <c r="X11" s="393"/>
      <c r="Y11" s="383"/>
    </row>
    <row r="12" spans="1:25" ht="15.95" customHeight="1" x14ac:dyDescent="0.2">
      <c r="A12" s="116" t="s">
        <v>3</v>
      </c>
      <c r="B12" s="203">
        <v>1108</v>
      </c>
      <c r="C12" s="204">
        <v>0</v>
      </c>
      <c r="D12" s="184">
        <v>0</v>
      </c>
      <c r="E12" s="184">
        <v>27</v>
      </c>
      <c r="F12" s="184">
        <v>6</v>
      </c>
      <c r="G12" s="184">
        <v>3</v>
      </c>
      <c r="H12" s="184">
        <v>22</v>
      </c>
      <c r="I12" s="184">
        <v>84</v>
      </c>
      <c r="J12" s="184">
        <v>17</v>
      </c>
      <c r="K12" s="184">
        <v>18</v>
      </c>
      <c r="L12" s="184">
        <v>37</v>
      </c>
      <c r="M12" s="184">
        <v>31</v>
      </c>
      <c r="N12" s="184">
        <v>10</v>
      </c>
      <c r="O12" s="205">
        <v>52</v>
      </c>
      <c r="P12" s="205">
        <v>25</v>
      </c>
      <c r="Q12" s="205">
        <v>27</v>
      </c>
      <c r="R12" s="205">
        <v>29</v>
      </c>
      <c r="S12" s="205">
        <v>11</v>
      </c>
      <c r="T12" s="205">
        <v>9</v>
      </c>
      <c r="U12" s="205">
        <v>9</v>
      </c>
      <c r="V12" s="205">
        <v>0</v>
      </c>
      <c r="W12" s="205">
        <v>0</v>
      </c>
      <c r="X12" s="206">
        <v>24</v>
      </c>
      <c r="Y12" s="273">
        <v>667</v>
      </c>
    </row>
    <row r="13" spans="1:25" ht="15.95" customHeight="1" x14ac:dyDescent="0.2">
      <c r="A13" s="116" t="s">
        <v>4</v>
      </c>
      <c r="B13" s="207">
        <v>4052</v>
      </c>
      <c r="C13" s="186">
        <v>0</v>
      </c>
      <c r="D13" s="187">
        <v>0</v>
      </c>
      <c r="E13" s="187">
        <v>116</v>
      </c>
      <c r="F13" s="187">
        <v>20</v>
      </c>
      <c r="G13" s="187">
        <v>9</v>
      </c>
      <c r="H13" s="187">
        <v>71</v>
      </c>
      <c r="I13" s="187">
        <v>418</v>
      </c>
      <c r="J13" s="187">
        <v>79</v>
      </c>
      <c r="K13" s="187">
        <v>62</v>
      </c>
      <c r="L13" s="187">
        <v>109</v>
      </c>
      <c r="M13" s="187">
        <v>110</v>
      </c>
      <c r="N13" s="187">
        <v>40</v>
      </c>
      <c r="O13" s="208">
        <v>155</v>
      </c>
      <c r="P13" s="208">
        <v>131</v>
      </c>
      <c r="Q13" s="208">
        <v>75</v>
      </c>
      <c r="R13" s="208">
        <v>63</v>
      </c>
      <c r="S13" s="208">
        <v>39</v>
      </c>
      <c r="T13" s="208">
        <v>36</v>
      </c>
      <c r="U13" s="208">
        <v>44</v>
      </c>
      <c r="V13" s="208">
        <v>0</v>
      </c>
      <c r="W13" s="208">
        <v>1</v>
      </c>
      <c r="X13" s="209">
        <v>126</v>
      </c>
      <c r="Y13" s="274">
        <v>2348</v>
      </c>
    </row>
    <row r="14" spans="1:25" ht="15.95" customHeight="1" x14ac:dyDescent="0.2">
      <c r="A14" s="116" t="s">
        <v>5</v>
      </c>
      <c r="B14" s="207">
        <v>2077</v>
      </c>
      <c r="C14" s="186">
        <v>2</v>
      </c>
      <c r="D14" s="187">
        <v>1</v>
      </c>
      <c r="E14" s="187">
        <v>46</v>
      </c>
      <c r="F14" s="187">
        <v>8</v>
      </c>
      <c r="G14" s="187">
        <v>6</v>
      </c>
      <c r="H14" s="187">
        <v>39</v>
      </c>
      <c r="I14" s="187">
        <v>188</v>
      </c>
      <c r="J14" s="187">
        <v>43</v>
      </c>
      <c r="K14" s="187">
        <v>21</v>
      </c>
      <c r="L14" s="187">
        <v>59</v>
      </c>
      <c r="M14" s="187">
        <v>38</v>
      </c>
      <c r="N14" s="187">
        <v>21</v>
      </c>
      <c r="O14" s="208">
        <v>86</v>
      </c>
      <c r="P14" s="208">
        <v>59</v>
      </c>
      <c r="Q14" s="208">
        <v>40</v>
      </c>
      <c r="R14" s="208">
        <v>34</v>
      </c>
      <c r="S14" s="208">
        <v>24</v>
      </c>
      <c r="T14" s="208">
        <v>17</v>
      </c>
      <c r="U14" s="208">
        <v>19</v>
      </c>
      <c r="V14" s="208">
        <v>0</v>
      </c>
      <c r="W14" s="208">
        <v>1</v>
      </c>
      <c r="X14" s="209">
        <v>54</v>
      </c>
      <c r="Y14" s="274">
        <v>1271</v>
      </c>
    </row>
    <row r="15" spans="1:25" ht="15.95" customHeight="1" x14ac:dyDescent="0.2">
      <c r="A15" s="116" t="s">
        <v>6</v>
      </c>
      <c r="B15" s="207">
        <v>2901</v>
      </c>
      <c r="C15" s="186">
        <v>4</v>
      </c>
      <c r="D15" s="187">
        <v>0</v>
      </c>
      <c r="E15" s="187">
        <v>85</v>
      </c>
      <c r="F15" s="187">
        <v>10</v>
      </c>
      <c r="G15" s="187">
        <v>7</v>
      </c>
      <c r="H15" s="187">
        <v>49</v>
      </c>
      <c r="I15" s="187">
        <v>328</v>
      </c>
      <c r="J15" s="187">
        <v>54</v>
      </c>
      <c r="K15" s="187">
        <v>61</v>
      </c>
      <c r="L15" s="187">
        <v>100</v>
      </c>
      <c r="M15" s="187">
        <v>111</v>
      </c>
      <c r="N15" s="187">
        <v>21</v>
      </c>
      <c r="O15" s="208">
        <v>149</v>
      </c>
      <c r="P15" s="208">
        <v>102</v>
      </c>
      <c r="Q15" s="208">
        <v>98</v>
      </c>
      <c r="R15" s="208">
        <v>46</v>
      </c>
      <c r="S15" s="208">
        <v>44</v>
      </c>
      <c r="T15" s="208">
        <v>23</v>
      </c>
      <c r="U15" s="208">
        <v>46</v>
      </c>
      <c r="V15" s="208">
        <v>0</v>
      </c>
      <c r="W15" s="208">
        <v>2</v>
      </c>
      <c r="X15" s="209">
        <v>100</v>
      </c>
      <c r="Y15" s="274">
        <v>1461</v>
      </c>
    </row>
    <row r="16" spans="1:25" ht="15.95" customHeight="1" x14ac:dyDescent="0.2">
      <c r="A16" s="116" t="s">
        <v>7</v>
      </c>
      <c r="B16" s="207">
        <v>4115</v>
      </c>
      <c r="C16" s="186">
        <v>3</v>
      </c>
      <c r="D16" s="187">
        <v>0</v>
      </c>
      <c r="E16" s="187">
        <v>132</v>
      </c>
      <c r="F16" s="187">
        <v>30</v>
      </c>
      <c r="G16" s="187">
        <v>10</v>
      </c>
      <c r="H16" s="187">
        <v>95</v>
      </c>
      <c r="I16" s="187">
        <v>509</v>
      </c>
      <c r="J16" s="187">
        <v>93</v>
      </c>
      <c r="K16" s="187">
        <v>80</v>
      </c>
      <c r="L16" s="187">
        <v>144</v>
      </c>
      <c r="M16" s="187">
        <v>116</v>
      </c>
      <c r="N16" s="187">
        <v>39</v>
      </c>
      <c r="O16" s="208">
        <v>192</v>
      </c>
      <c r="P16" s="208">
        <v>150</v>
      </c>
      <c r="Q16" s="208">
        <v>84</v>
      </c>
      <c r="R16" s="208">
        <v>81</v>
      </c>
      <c r="S16" s="208">
        <v>66</v>
      </c>
      <c r="T16" s="208">
        <v>31</v>
      </c>
      <c r="U16" s="208">
        <v>44</v>
      </c>
      <c r="V16" s="208">
        <v>0</v>
      </c>
      <c r="W16" s="208">
        <v>3</v>
      </c>
      <c r="X16" s="209">
        <v>139</v>
      </c>
      <c r="Y16" s="274">
        <v>2074</v>
      </c>
    </row>
    <row r="17" spans="1:25" ht="15.95" customHeight="1" x14ac:dyDescent="0.2">
      <c r="A17" s="116" t="s">
        <v>8</v>
      </c>
      <c r="B17" s="207">
        <v>3042</v>
      </c>
      <c r="C17" s="186">
        <v>31</v>
      </c>
      <c r="D17" s="187">
        <v>3</v>
      </c>
      <c r="E17" s="187">
        <v>292</v>
      </c>
      <c r="F17" s="187">
        <v>6</v>
      </c>
      <c r="G17" s="187">
        <v>12</v>
      </c>
      <c r="H17" s="187">
        <v>92</v>
      </c>
      <c r="I17" s="187">
        <v>244</v>
      </c>
      <c r="J17" s="187">
        <v>88</v>
      </c>
      <c r="K17" s="187">
        <v>49</v>
      </c>
      <c r="L17" s="187">
        <v>26</v>
      </c>
      <c r="M17" s="187">
        <v>40</v>
      </c>
      <c r="N17" s="187">
        <v>20</v>
      </c>
      <c r="O17" s="208">
        <v>85</v>
      </c>
      <c r="P17" s="208">
        <v>105</v>
      </c>
      <c r="Q17" s="208">
        <v>50</v>
      </c>
      <c r="R17" s="208">
        <v>33</v>
      </c>
      <c r="S17" s="208">
        <v>37</v>
      </c>
      <c r="T17" s="208">
        <v>12</v>
      </c>
      <c r="U17" s="208">
        <v>35</v>
      </c>
      <c r="V17" s="208">
        <v>0</v>
      </c>
      <c r="W17" s="208">
        <v>0</v>
      </c>
      <c r="X17" s="209">
        <v>114</v>
      </c>
      <c r="Y17" s="274">
        <v>1668</v>
      </c>
    </row>
    <row r="18" spans="1:25" ht="15.95" customHeight="1" x14ac:dyDescent="0.2">
      <c r="A18" s="116" t="s">
        <v>9</v>
      </c>
      <c r="B18" s="207">
        <v>2588</v>
      </c>
      <c r="C18" s="186">
        <v>32</v>
      </c>
      <c r="D18" s="187">
        <v>0</v>
      </c>
      <c r="E18" s="187">
        <v>186</v>
      </c>
      <c r="F18" s="187">
        <v>7</v>
      </c>
      <c r="G18" s="187">
        <v>7</v>
      </c>
      <c r="H18" s="187">
        <v>68</v>
      </c>
      <c r="I18" s="187">
        <v>288</v>
      </c>
      <c r="J18" s="187">
        <v>69</v>
      </c>
      <c r="K18" s="187">
        <v>50</v>
      </c>
      <c r="L18" s="187">
        <v>42</v>
      </c>
      <c r="M18" s="187">
        <v>44</v>
      </c>
      <c r="N18" s="187">
        <v>16</v>
      </c>
      <c r="O18" s="208">
        <v>62</v>
      </c>
      <c r="P18" s="208">
        <v>59</v>
      </c>
      <c r="Q18" s="208">
        <v>89</v>
      </c>
      <c r="R18" s="208">
        <v>23</v>
      </c>
      <c r="S18" s="208">
        <v>47</v>
      </c>
      <c r="T18" s="208">
        <v>19</v>
      </c>
      <c r="U18" s="208">
        <v>21</v>
      </c>
      <c r="V18" s="208">
        <v>0</v>
      </c>
      <c r="W18" s="208">
        <v>1</v>
      </c>
      <c r="X18" s="209">
        <v>86</v>
      </c>
      <c r="Y18" s="274">
        <v>1372</v>
      </c>
    </row>
    <row r="19" spans="1:25" ht="15.95" customHeight="1" x14ac:dyDescent="0.2">
      <c r="A19" s="116" t="s">
        <v>10</v>
      </c>
      <c r="B19" s="210">
        <v>2385</v>
      </c>
      <c r="C19" s="188">
        <v>11</v>
      </c>
      <c r="D19" s="189">
        <v>1</v>
      </c>
      <c r="E19" s="189">
        <v>115</v>
      </c>
      <c r="F19" s="189">
        <v>5</v>
      </c>
      <c r="G19" s="189">
        <v>8</v>
      </c>
      <c r="H19" s="189">
        <v>54</v>
      </c>
      <c r="I19" s="189">
        <v>269</v>
      </c>
      <c r="J19" s="189">
        <v>59</v>
      </c>
      <c r="K19" s="189">
        <v>46</v>
      </c>
      <c r="L19" s="189">
        <v>37</v>
      </c>
      <c r="M19" s="189">
        <v>53</v>
      </c>
      <c r="N19" s="189">
        <v>15</v>
      </c>
      <c r="O19" s="211">
        <v>74</v>
      </c>
      <c r="P19" s="211">
        <v>87</v>
      </c>
      <c r="Q19" s="211">
        <v>53</v>
      </c>
      <c r="R19" s="211">
        <v>23</v>
      </c>
      <c r="S19" s="211">
        <v>30</v>
      </c>
      <c r="T19" s="211">
        <v>20</v>
      </c>
      <c r="U19" s="211">
        <v>13</v>
      </c>
      <c r="V19" s="211">
        <v>0</v>
      </c>
      <c r="W19" s="211">
        <v>1</v>
      </c>
      <c r="X19" s="212">
        <v>79</v>
      </c>
      <c r="Y19" s="275">
        <v>1332</v>
      </c>
    </row>
    <row r="20" spans="1:25" ht="15.95" customHeight="1" x14ac:dyDescent="0.2">
      <c r="A20" s="117" t="s">
        <v>11</v>
      </c>
      <c r="B20" s="213">
        <v>22268</v>
      </c>
      <c r="C20" s="198">
        <v>83</v>
      </c>
      <c r="D20" s="191">
        <v>5</v>
      </c>
      <c r="E20" s="191">
        <v>999</v>
      </c>
      <c r="F20" s="191">
        <v>92</v>
      </c>
      <c r="G20" s="191">
        <v>62</v>
      </c>
      <c r="H20" s="191">
        <v>490</v>
      </c>
      <c r="I20" s="191">
        <v>2328</v>
      </c>
      <c r="J20" s="191">
        <v>502</v>
      </c>
      <c r="K20" s="191">
        <v>387</v>
      </c>
      <c r="L20" s="191">
        <v>554</v>
      </c>
      <c r="M20" s="191">
        <v>543</v>
      </c>
      <c r="N20" s="191">
        <v>182</v>
      </c>
      <c r="O20" s="214">
        <v>855</v>
      </c>
      <c r="P20" s="214">
        <v>718</v>
      </c>
      <c r="Q20" s="214">
        <v>516</v>
      </c>
      <c r="R20" s="214">
        <v>332</v>
      </c>
      <c r="S20" s="214">
        <v>298</v>
      </c>
      <c r="T20" s="214">
        <v>167</v>
      </c>
      <c r="U20" s="214">
        <v>231</v>
      </c>
      <c r="V20" s="214">
        <v>0</v>
      </c>
      <c r="W20" s="214">
        <v>9</v>
      </c>
      <c r="X20" s="215">
        <v>722</v>
      </c>
      <c r="Y20" s="276">
        <v>12193</v>
      </c>
    </row>
    <row r="21" spans="1:25" ht="15.95" customHeight="1" x14ac:dyDescent="0.2">
      <c r="A21" s="116" t="s">
        <v>12</v>
      </c>
      <c r="B21" s="216">
        <v>7518</v>
      </c>
      <c r="C21" s="186">
        <v>110</v>
      </c>
      <c r="D21" s="187">
        <v>3</v>
      </c>
      <c r="E21" s="187">
        <v>600</v>
      </c>
      <c r="F21" s="187">
        <v>3</v>
      </c>
      <c r="G21" s="187">
        <v>29</v>
      </c>
      <c r="H21" s="187">
        <v>309</v>
      </c>
      <c r="I21" s="187">
        <v>515</v>
      </c>
      <c r="J21" s="187">
        <v>108</v>
      </c>
      <c r="K21" s="187">
        <v>133</v>
      </c>
      <c r="L21" s="187">
        <v>32</v>
      </c>
      <c r="M21" s="187">
        <v>28</v>
      </c>
      <c r="N21" s="187">
        <v>46</v>
      </c>
      <c r="O21" s="208">
        <v>111</v>
      </c>
      <c r="P21" s="208">
        <v>254</v>
      </c>
      <c r="Q21" s="208">
        <v>236</v>
      </c>
      <c r="R21" s="208">
        <v>69</v>
      </c>
      <c r="S21" s="208">
        <v>82</v>
      </c>
      <c r="T21" s="208">
        <v>30</v>
      </c>
      <c r="U21" s="208">
        <v>40</v>
      </c>
      <c r="V21" s="208">
        <v>0</v>
      </c>
      <c r="W21" s="208">
        <v>0</v>
      </c>
      <c r="X21" s="209">
        <v>270</v>
      </c>
      <c r="Y21" s="277">
        <v>4510</v>
      </c>
    </row>
    <row r="22" spans="1:25" ht="15.95" customHeight="1" x14ac:dyDescent="0.2">
      <c r="A22" s="116" t="s">
        <v>13</v>
      </c>
      <c r="B22" s="207">
        <v>3250</v>
      </c>
      <c r="C22" s="186">
        <v>14</v>
      </c>
      <c r="D22" s="187">
        <v>3</v>
      </c>
      <c r="E22" s="187">
        <v>298</v>
      </c>
      <c r="F22" s="187">
        <v>6</v>
      </c>
      <c r="G22" s="187">
        <v>9</v>
      </c>
      <c r="H22" s="187">
        <v>91</v>
      </c>
      <c r="I22" s="187">
        <v>224</v>
      </c>
      <c r="J22" s="187">
        <v>86</v>
      </c>
      <c r="K22" s="187">
        <v>41</v>
      </c>
      <c r="L22" s="187">
        <v>20</v>
      </c>
      <c r="M22" s="187">
        <v>22</v>
      </c>
      <c r="N22" s="187">
        <v>11</v>
      </c>
      <c r="O22" s="208">
        <v>60</v>
      </c>
      <c r="P22" s="208">
        <v>139</v>
      </c>
      <c r="Q22" s="208">
        <v>93</v>
      </c>
      <c r="R22" s="208">
        <v>39</v>
      </c>
      <c r="S22" s="208">
        <v>29</v>
      </c>
      <c r="T22" s="208">
        <v>8</v>
      </c>
      <c r="U22" s="208">
        <v>27</v>
      </c>
      <c r="V22" s="208">
        <v>0</v>
      </c>
      <c r="W22" s="208">
        <v>0</v>
      </c>
      <c r="X22" s="209">
        <v>84</v>
      </c>
      <c r="Y22" s="274">
        <v>1946</v>
      </c>
    </row>
    <row r="23" spans="1:25" ht="15.95" customHeight="1" x14ac:dyDescent="0.2">
      <c r="A23" s="116" t="s">
        <v>14</v>
      </c>
      <c r="B23" s="207">
        <v>2062</v>
      </c>
      <c r="C23" s="186">
        <v>23</v>
      </c>
      <c r="D23" s="187">
        <v>0</v>
      </c>
      <c r="E23" s="187">
        <v>222</v>
      </c>
      <c r="F23" s="187">
        <v>4</v>
      </c>
      <c r="G23" s="187">
        <v>14</v>
      </c>
      <c r="H23" s="187">
        <v>78</v>
      </c>
      <c r="I23" s="187">
        <v>117</v>
      </c>
      <c r="J23" s="187">
        <v>46</v>
      </c>
      <c r="K23" s="187">
        <v>34</v>
      </c>
      <c r="L23" s="187">
        <v>5</v>
      </c>
      <c r="M23" s="187">
        <v>13</v>
      </c>
      <c r="N23" s="187">
        <v>4</v>
      </c>
      <c r="O23" s="208">
        <v>22</v>
      </c>
      <c r="P23" s="208">
        <v>112</v>
      </c>
      <c r="Q23" s="208">
        <v>43</v>
      </c>
      <c r="R23" s="208">
        <v>24</v>
      </c>
      <c r="S23" s="208">
        <v>22</v>
      </c>
      <c r="T23" s="208">
        <v>7</v>
      </c>
      <c r="U23" s="208">
        <v>11</v>
      </c>
      <c r="V23" s="208">
        <v>0</v>
      </c>
      <c r="W23" s="208">
        <v>0</v>
      </c>
      <c r="X23" s="209">
        <v>53</v>
      </c>
      <c r="Y23" s="274">
        <v>1208</v>
      </c>
    </row>
    <row r="24" spans="1:25" ht="15.95" customHeight="1" x14ac:dyDescent="0.2">
      <c r="A24" s="116" t="s">
        <v>15</v>
      </c>
      <c r="B24" s="207">
        <v>2708</v>
      </c>
      <c r="C24" s="186">
        <v>31</v>
      </c>
      <c r="D24" s="187">
        <v>0</v>
      </c>
      <c r="E24" s="187">
        <v>285</v>
      </c>
      <c r="F24" s="187">
        <v>10</v>
      </c>
      <c r="G24" s="187">
        <v>15</v>
      </c>
      <c r="H24" s="187">
        <v>73</v>
      </c>
      <c r="I24" s="187">
        <v>238</v>
      </c>
      <c r="J24" s="187">
        <v>41</v>
      </c>
      <c r="K24" s="187">
        <v>54</v>
      </c>
      <c r="L24" s="187">
        <v>23</v>
      </c>
      <c r="M24" s="187">
        <v>12</v>
      </c>
      <c r="N24" s="187">
        <v>15</v>
      </c>
      <c r="O24" s="208">
        <v>52</v>
      </c>
      <c r="P24" s="208">
        <v>76</v>
      </c>
      <c r="Q24" s="208">
        <v>66</v>
      </c>
      <c r="R24" s="208">
        <v>29</v>
      </c>
      <c r="S24" s="208">
        <v>52</v>
      </c>
      <c r="T24" s="208">
        <v>11</v>
      </c>
      <c r="U24" s="208">
        <v>13</v>
      </c>
      <c r="V24" s="208">
        <v>0</v>
      </c>
      <c r="W24" s="208">
        <v>0</v>
      </c>
      <c r="X24" s="209">
        <v>105</v>
      </c>
      <c r="Y24" s="274">
        <v>1507</v>
      </c>
    </row>
    <row r="25" spans="1:25" ht="15.95" customHeight="1" x14ac:dyDescent="0.2">
      <c r="A25" s="116" t="s">
        <v>16</v>
      </c>
      <c r="B25" s="207">
        <v>3763</v>
      </c>
      <c r="C25" s="186">
        <v>57</v>
      </c>
      <c r="D25" s="187">
        <v>8</v>
      </c>
      <c r="E25" s="187">
        <v>532</v>
      </c>
      <c r="F25" s="187">
        <v>4</v>
      </c>
      <c r="G25" s="187">
        <v>10</v>
      </c>
      <c r="H25" s="187">
        <v>128</v>
      </c>
      <c r="I25" s="187">
        <v>198</v>
      </c>
      <c r="J25" s="187">
        <v>62</v>
      </c>
      <c r="K25" s="187">
        <v>61</v>
      </c>
      <c r="L25" s="187">
        <v>13</v>
      </c>
      <c r="M25" s="187">
        <v>14</v>
      </c>
      <c r="N25" s="187">
        <v>28</v>
      </c>
      <c r="O25" s="208">
        <v>42</v>
      </c>
      <c r="P25" s="208">
        <v>121</v>
      </c>
      <c r="Q25" s="208">
        <v>131</v>
      </c>
      <c r="R25" s="208">
        <v>33</v>
      </c>
      <c r="S25" s="208">
        <v>34</v>
      </c>
      <c r="T25" s="208">
        <v>17</v>
      </c>
      <c r="U25" s="208">
        <v>20</v>
      </c>
      <c r="V25" s="208">
        <v>0</v>
      </c>
      <c r="W25" s="208">
        <v>0</v>
      </c>
      <c r="X25" s="209">
        <v>123</v>
      </c>
      <c r="Y25" s="274">
        <v>2127</v>
      </c>
    </row>
    <row r="26" spans="1:25" ht="15.95" customHeight="1" x14ac:dyDescent="0.2">
      <c r="A26" s="116" t="s">
        <v>17</v>
      </c>
      <c r="B26" s="207">
        <v>2182</v>
      </c>
      <c r="C26" s="186">
        <v>26</v>
      </c>
      <c r="D26" s="187">
        <v>7</v>
      </c>
      <c r="E26" s="187">
        <v>311</v>
      </c>
      <c r="F26" s="187">
        <v>2</v>
      </c>
      <c r="G26" s="187">
        <v>10</v>
      </c>
      <c r="H26" s="187">
        <v>56</v>
      </c>
      <c r="I26" s="187">
        <v>126</v>
      </c>
      <c r="J26" s="187">
        <v>25</v>
      </c>
      <c r="K26" s="187">
        <v>25</v>
      </c>
      <c r="L26" s="187">
        <v>11</v>
      </c>
      <c r="M26" s="187">
        <v>5</v>
      </c>
      <c r="N26" s="187">
        <v>6</v>
      </c>
      <c r="O26" s="208">
        <v>17</v>
      </c>
      <c r="P26" s="208">
        <v>64</v>
      </c>
      <c r="Q26" s="208">
        <v>82</v>
      </c>
      <c r="R26" s="208">
        <v>36</v>
      </c>
      <c r="S26" s="208">
        <v>29</v>
      </c>
      <c r="T26" s="208">
        <v>4</v>
      </c>
      <c r="U26" s="208">
        <v>5</v>
      </c>
      <c r="V26" s="208">
        <v>0</v>
      </c>
      <c r="W26" s="208">
        <v>0</v>
      </c>
      <c r="X26" s="209">
        <v>53</v>
      </c>
      <c r="Y26" s="274">
        <v>1282</v>
      </c>
    </row>
    <row r="27" spans="1:25" ht="15.95" customHeight="1" x14ac:dyDescent="0.2">
      <c r="A27" s="118" t="s">
        <v>18</v>
      </c>
      <c r="B27" s="210">
        <v>4773</v>
      </c>
      <c r="C27" s="188">
        <v>38</v>
      </c>
      <c r="D27" s="189">
        <v>5</v>
      </c>
      <c r="E27" s="189">
        <v>405</v>
      </c>
      <c r="F27" s="189">
        <v>23</v>
      </c>
      <c r="G27" s="189">
        <v>27</v>
      </c>
      <c r="H27" s="189">
        <v>151</v>
      </c>
      <c r="I27" s="189">
        <v>417</v>
      </c>
      <c r="J27" s="189">
        <v>97</v>
      </c>
      <c r="K27" s="189">
        <v>86</v>
      </c>
      <c r="L27" s="189">
        <v>34</v>
      </c>
      <c r="M27" s="189">
        <v>37</v>
      </c>
      <c r="N27" s="189">
        <v>29</v>
      </c>
      <c r="O27" s="211">
        <v>85</v>
      </c>
      <c r="P27" s="211">
        <v>171</v>
      </c>
      <c r="Q27" s="211">
        <v>97</v>
      </c>
      <c r="R27" s="211">
        <v>103</v>
      </c>
      <c r="S27" s="211">
        <v>62</v>
      </c>
      <c r="T27" s="211">
        <v>31</v>
      </c>
      <c r="U27" s="211">
        <v>38</v>
      </c>
      <c r="V27" s="211">
        <v>0</v>
      </c>
      <c r="W27" s="211">
        <v>0</v>
      </c>
      <c r="X27" s="212">
        <v>156</v>
      </c>
      <c r="Y27" s="275">
        <v>2681</v>
      </c>
    </row>
    <row r="28" spans="1:25" ht="15.95" customHeight="1" x14ac:dyDescent="0.2">
      <c r="A28" s="119" t="s">
        <v>19</v>
      </c>
      <c r="B28" s="213">
        <v>26256</v>
      </c>
      <c r="C28" s="198">
        <v>299</v>
      </c>
      <c r="D28" s="191">
        <v>26</v>
      </c>
      <c r="E28" s="191">
        <v>2653</v>
      </c>
      <c r="F28" s="191">
        <v>52</v>
      </c>
      <c r="G28" s="191">
        <v>114</v>
      </c>
      <c r="H28" s="191">
        <v>886</v>
      </c>
      <c r="I28" s="191">
        <v>1835</v>
      </c>
      <c r="J28" s="191">
        <v>465</v>
      </c>
      <c r="K28" s="191">
        <v>434</v>
      </c>
      <c r="L28" s="191">
        <v>138</v>
      </c>
      <c r="M28" s="191">
        <v>131</v>
      </c>
      <c r="N28" s="191">
        <v>139</v>
      </c>
      <c r="O28" s="214">
        <v>389</v>
      </c>
      <c r="P28" s="214">
        <v>937</v>
      </c>
      <c r="Q28" s="214">
        <v>748</v>
      </c>
      <c r="R28" s="214">
        <v>333</v>
      </c>
      <c r="S28" s="214">
        <v>310</v>
      </c>
      <c r="T28" s="214">
        <v>108</v>
      </c>
      <c r="U28" s="214">
        <v>154</v>
      </c>
      <c r="V28" s="214">
        <v>0</v>
      </c>
      <c r="W28" s="214">
        <v>0</v>
      </c>
      <c r="X28" s="215">
        <v>844</v>
      </c>
      <c r="Y28" s="276">
        <v>15261</v>
      </c>
    </row>
    <row r="29" spans="1:25" ht="15.95" customHeight="1" x14ac:dyDescent="0.2">
      <c r="A29" s="116" t="s">
        <v>20</v>
      </c>
      <c r="B29" s="216">
        <v>2089</v>
      </c>
      <c r="C29" s="186">
        <v>32</v>
      </c>
      <c r="D29" s="187">
        <v>1</v>
      </c>
      <c r="E29" s="187">
        <v>222</v>
      </c>
      <c r="F29" s="187">
        <v>0</v>
      </c>
      <c r="G29" s="187">
        <v>2</v>
      </c>
      <c r="H29" s="187">
        <v>95</v>
      </c>
      <c r="I29" s="187">
        <v>108</v>
      </c>
      <c r="J29" s="187">
        <v>22</v>
      </c>
      <c r="K29" s="187">
        <v>25</v>
      </c>
      <c r="L29" s="187">
        <v>4</v>
      </c>
      <c r="M29" s="187">
        <v>8</v>
      </c>
      <c r="N29" s="187">
        <v>6</v>
      </c>
      <c r="O29" s="208">
        <v>26</v>
      </c>
      <c r="P29" s="208">
        <v>71</v>
      </c>
      <c r="Q29" s="208">
        <v>66</v>
      </c>
      <c r="R29" s="208">
        <v>18</v>
      </c>
      <c r="S29" s="208">
        <v>18</v>
      </c>
      <c r="T29" s="208">
        <v>10</v>
      </c>
      <c r="U29" s="208">
        <v>6</v>
      </c>
      <c r="V29" s="208">
        <v>0</v>
      </c>
      <c r="W29" s="208">
        <v>0</v>
      </c>
      <c r="X29" s="209">
        <v>91</v>
      </c>
      <c r="Y29" s="277">
        <v>1258</v>
      </c>
    </row>
    <row r="30" spans="1:25" ht="15.95" customHeight="1" x14ac:dyDescent="0.2">
      <c r="A30" s="116" t="s">
        <v>21</v>
      </c>
      <c r="B30" s="207">
        <v>2712</v>
      </c>
      <c r="C30" s="186">
        <v>29</v>
      </c>
      <c r="D30" s="187">
        <v>0</v>
      </c>
      <c r="E30" s="187">
        <v>465</v>
      </c>
      <c r="F30" s="187">
        <v>2</v>
      </c>
      <c r="G30" s="187">
        <v>7</v>
      </c>
      <c r="H30" s="187">
        <v>74</v>
      </c>
      <c r="I30" s="187">
        <v>223</v>
      </c>
      <c r="J30" s="187">
        <v>38</v>
      </c>
      <c r="K30" s="187">
        <v>39</v>
      </c>
      <c r="L30" s="187">
        <v>8</v>
      </c>
      <c r="M30" s="187">
        <v>12</v>
      </c>
      <c r="N30" s="187">
        <v>12</v>
      </c>
      <c r="O30" s="208">
        <v>42</v>
      </c>
      <c r="P30" s="208">
        <v>105</v>
      </c>
      <c r="Q30" s="208">
        <v>32</v>
      </c>
      <c r="R30" s="208">
        <v>40</v>
      </c>
      <c r="S30" s="208">
        <v>23</v>
      </c>
      <c r="T30" s="208">
        <v>9</v>
      </c>
      <c r="U30" s="208">
        <v>13</v>
      </c>
      <c r="V30" s="208">
        <v>0</v>
      </c>
      <c r="W30" s="208">
        <v>0</v>
      </c>
      <c r="X30" s="209">
        <v>117</v>
      </c>
      <c r="Y30" s="274">
        <v>1422</v>
      </c>
    </row>
    <row r="31" spans="1:25" ht="15.95" customHeight="1" x14ac:dyDescent="0.2">
      <c r="A31" s="116" t="s">
        <v>22</v>
      </c>
      <c r="B31" s="207">
        <v>1122</v>
      </c>
      <c r="C31" s="186">
        <v>18</v>
      </c>
      <c r="D31" s="187">
        <v>0</v>
      </c>
      <c r="E31" s="187">
        <v>246</v>
      </c>
      <c r="F31" s="187">
        <v>3</v>
      </c>
      <c r="G31" s="187">
        <v>2</v>
      </c>
      <c r="H31" s="187">
        <v>22</v>
      </c>
      <c r="I31" s="187">
        <v>106</v>
      </c>
      <c r="J31" s="187">
        <v>16</v>
      </c>
      <c r="K31" s="187">
        <v>22</v>
      </c>
      <c r="L31" s="187">
        <v>4</v>
      </c>
      <c r="M31" s="187">
        <v>5</v>
      </c>
      <c r="N31" s="187">
        <v>4</v>
      </c>
      <c r="O31" s="208">
        <v>15</v>
      </c>
      <c r="P31" s="208">
        <v>29</v>
      </c>
      <c r="Q31" s="208">
        <v>37</v>
      </c>
      <c r="R31" s="208">
        <v>14</v>
      </c>
      <c r="S31" s="208">
        <v>10</v>
      </c>
      <c r="T31" s="208">
        <v>5</v>
      </c>
      <c r="U31" s="208">
        <v>6</v>
      </c>
      <c r="V31" s="208">
        <v>0</v>
      </c>
      <c r="W31" s="208">
        <v>0</v>
      </c>
      <c r="X31" s="209">
        <v>37</v>
      </c>
      <c r="Y31" s="274">
        <v>521</v>
      </c>
    </row>
    <row r="32" spans="1:25" ht="15.95" customHeight="1" x14ac:dyDescent="0.2">
      <c r="A32" s="116" t="s">
        <v>23</v>
      </c>
      <c r="B32" s="207">
        <v>2817</v>
      </c>
      <c r="C32" s="186">
        <v>27</v>
      </c>
      <c r="D32" s="187">
        <v>2</v>
      </c>
      <c r="E32" s="187">
        <v>442</v>
      </c>
      <c r="F32" s="187">
        <v>9</v>
      </c>
      <c r="G32" s="187">
        <v>10</v>
      </c>
      <c r="H32" s="187">
        <v>73</v>
      </c>
      <c r="I32" s="187">
        <v>200</v>
      </c>
      <c r="J32" s="187">
        <v>42</v>
      </c>
      <c r="K32" s="187">
        <v>26</v>
      </c>
      <c r="L32" s="187">
        <v>14</v>
      </c>
      <c r="M32" s="187">
        <v>15</v>
      </c>
      <c r="N32" s="187">
        <v>6</v>
      </c>
      <c r="O32" s="208">
        <v>34</v>
      </c>
      <c r="P32" s="208">
        <v>100</v>
      </c>
      <c r="Q32" s="208">
        <v>71</v>
      </c>
      <c r="R32" s="208">
        <v>27</v>
      </c>
      <c r="S32" s="208">
        <v>26</v>
      </c>
      <c r="T32" s="208">
        <v>8</v>
      </c>
      <c r="U32" s="208">
        <v>26</v>
      </c>
      <c r="V32" s="208">
        <v>0</v>
      </c>
      <c r="W32" s="208">
        <v>0</v>
      </c>
      <c r="X32" s="209">
        <v>88</v>
      </c>
      <c r="Y32" s="274">
        <v>1571</v>
      </c>
    </row>
    <row r="33" spans="1:25" ht="15.95" customHeight="1" x14ac:dyDescent="0.2">
      <c r="A33" s="116" t="s">
        <v>24</v>
      </c>
      <c r="B33" s="207">
        <v>2985</v>
      </c>
      <c r="C33" s="186">
        <v>34</v>
      </c>
      <c r="D33" s="187">
        <v>6</v>
      </c>
      <c r="E33" s="187">
        <v>340</v>
      </c>
      <c r="F33" s="187">
        <v>9</v>
      </c>
      <c r="G33" s="187">
        <v>5</v>
      </c>
      <c r="H33" s="187">
        <v>121</v>
      </c>
      <c r="I33" s="187">
        <v>220</v>
      </c>
      <c r="J33" s="187">
        <v>35</v>
      </c>
      <c r="K33" s="187">
        <v>37</v>
      </c>
      <c r="L33" s="187">
        <v>10</v>
      </c>
      <c r="M33" s="187">
        <v>13</v>
      </c>
      <c r="N33" s="187">
        <v>5</v>
      </c>
      <c r="O33" s="208">
        <v>28</v>
      </c>
      <c r="P33" s="208">
        <v>54</v>
      </c>
      <c r="Q33" s="208">
        <v>70</v>
      </c>
      <c r="R33" s="208">
        <v>28</v>
      </c>
      <c r="S33" s="208">
        <v>26</v>
      </c>
      <c r="T33" s="208">
        <v>10</v>
      </c>
      <c r="U33" s="208">
        <v>19</v>
      </c>
      <c r="V33" s="208">
        <v>0</v>
      </c>
      <c r="W33" s="208">
        <v>0</v>
      </c>
      <c r="X33" s="209">
        <v>84</v>
      </c>
      <c r="Y33" s="274">
        <v>1831</v>
      </c>
    </row>
    <row r="34" spans="1:25" ht="15.95" customHeight="1" x14ac:dyDescent="0.2">
      <c r="A34" s="116" t="s">
        <v>25</v>
      </c>
      <c r="B34" s="207">
        <v>3801</v>
      </c>
      <c r="C34" s="186">
        <v>35</v>
      </c>
      <c r="D34" s="187">
        <v>0</v>
      </c>
      <c r="E34" s="187">
        <v>431</v>
      </c>
      <c r="F34" s="187">
        <v>6</v>
      </c>
      <c r="G34" s="187">
        <v>10</v>
      </c>
      <c r="H34" s="187">
        <v>231</v>
      </c>
      <c r="I34" s="187">
        <v>297</v>
      </c>
      <c r="J34" s="187">
        <v>55</v>
      </c>
      <c r="K34" s="187">
        <v>55</v>
      </c>
      <c r="L34" s="187">
        <v>17</v>
      </c>
      <c r="M34" s="187">
        <v>22</v>
      </c>
      <c r="N34" s="187">
        <v>10</v>
      </c>
      <c r="O34" s="208">
        <v>45</v>
      </c>
      <c r="P34" s="208">
        <v>106</v>
      </c>
      <c r="Q34" s="208">
        <v>76</v>
      </c>
      <c r="R34" s="208">
        <v>49</v>
      </c>
      <c r="S34" s="208">
        <v>38</v>
      </c>
      <c r="T34" s="208">
        <v>16</v>
      </c>
      <c r="U34" s="208">
        <v>27</v>
      </c>
      <c r="V34" s="208">
        <v>1</v>
      </c>
      <c r="W34" s="208">
        <v>0</v>
      </c>
      <c r="X34" s="209">
        <v>141</v>
      </c>
      <c r="Y34" s="274">
        <v>2133</v>
      </c>
    </row>
    <row r="35" spans="1:25" ht="15.95" customHeight="1" x14ac:dyDescent="0.2">
      <c r="A35" s="116" t="s">
        <v>26</v>
      </c>
      <c r="B35" s="207">
        <v>9527</v>
      </c>
      <c r="C35" s="186">
        <v>86</v>
      </c>
      <c r="D35" s="187">
        <v>206</v>
      </c>
      <c r="E35" s="187">
        <v>1002</v>
      </c>
      <c r="F35" s="187">
        <v>31</v>
      </c>
      <c r="G35" s="187">
        <v>54</v>
      </c>
      <c r="H35" s="187">
        <v>316</v>
      </c>
      <c r="I35" s="187">
        <v>842</v>
      </c>
      <c r="J35" s="187">
        <v>103</v>
      </c>
      <c r="K35" s="187">
        <v>119</v>
      </c>
      <c r="L35" s="187">
        <v>45</v>
      </c>
      <c r="M35" s="187">
        <v>32</v>
      </c>
      <c r="N35" s="187">
        <v>36</v>
      </c>
      <c r="O35" s="208">
        <v>159</v>
      </c>
      <c r="P35" s="208">
        <v>232</v>
      </c>
      <c r="Q35" s="208">
        <v>228</v>
      </c>
      <c r="R35" s="208">
        <v>107</v>
      </c>
      <c r="S35" s="208">
        <v>83</v>
      </c>
      <c r="T35" s="208">
        <v>66</v>
      </c>
      <c r="U35" s="208">
        <v>79</v>
      </c>
      <c r="V35" s="208">
        <v>0</v>
      </c>
      <c r="W35" s="208">
        <v>0</v>
      </c>
      <c r="X35" s="209">
        <v>330</v>
      </c>
      <c r="Y35" s="274">
        <v>5371</v>
      </c>
    </row>
    <row r="36" spans="1:25" ht="15.95" customHeight="1" x14ac:dyDescent="0.2">
      <c r="A36" s="116" t="s">
        <v>27</v>
      </c>
      <c r="B36" s="207">
        <v>1867</v>
      </c>
      <c r="C36" s="186">
        <v>20</v>
      </c>
      <c r="D36" s="187">
        <v>1</v>
      </c>
      <c r="E36" s="187">
        <v>233</v>
      </c>
      <c r="F36" s="187">
        <v>1</v>
      </c>
      <c r="G36" s="187">
        <v>11</v>
      </c>
      <c r="H36" s="187">
        <v>48</v>
      </c>
      <c r="I36" s="187">
        <v>125</v>
      </c>
      <c r="J36" s="187">
        <v>27</v>
      </c>
      <c r="K36" s="187">
        <v>24</v>
      </c>
      <c r="L36" s="187">
        <v>5</v>
      </c>
      <c r="M36" s="187">
        <v>6</v>
      </c>
      <c r="N36" s="187">
        <v>7</v>
      </c>
      <c r="O36" s="208">
        <v>17</v>
      </c>
      <c r="P36" s="208">
        <v>49</v>
      </c>
      <c r="Q36" s="208">
        <v>43</v>
      </c>
      <c r="R36" s="208">
        <v>18</v>
      </c>
      <c r="S36" s="208">
        <v>11</v>
      </c>
      <c r="T36" s="208">
        <v>4</v>
      </c>
      <c r="U36" s="208">
        <v>13</v>
      </c>
      <c r="V36" s="208">
        <v>0</v>
      </c>
      <c r="W36" s="208">
        <v>0</v>
      </c>
      <c r="X36" s="209">
        <v>47</v>
      </c>
      <c r="Y36" s="274">
        <v>1157</v>
      </c>
    </row>
    <row r="37" spans="1:25" ht="15.95" customHeight="1" x14ac:dyDescent="0.2">
      <c r="A37" s="118" t="s">
        <v>28</v>
      </c>
      <c r="B37" s="210">
        <v>4866</v>
      </c>
      <c r="C37" s="188">
        <v>41</v>
      </c>
      <c r="D37" s="189">
        <v>1</v>
      </c>
      <c r="E37" s="189">
        <v>513</v>
      </c>
      <c r="F37" s="189">
        <v>6</v>
      </c>
      <c r="G37" s="189">
        <v>21</v>
      </c>
      <c r="H37" s="189">
        <v>170</v>
      </c>
      <c r="I37" s="189">
        <v>478</v>
      </c>
      <c r="J37" s="189">
        <v>82</v>
      </c>
      <c r="K37" s="189">
        <v>73</v>
      </c>
      <c r="L37" s="189">
        <v>27</v>
      </c>
      <c r="M37" s="189">
        <v>43</v>
      </c>
      <c r="N37" s="189">
        <v>46</v>
      </c>
      <c r="O37" s="211">
        <v>91</v>
      </c>
      <c r="P37" s="211">
        <v>139</v>
      </c>
      <c r="Q37" s="211">
        <v>77</v>
      </c>
      <c r="R37" s="211">
        <v>67</v>
      </c>
      <c r="S37" s="211">
        <v>47</v>
      </c>
      <c r="T37" s="211">
        <v>31</v>
      </c>
      <c r="U37" s="211">
        <v>29</v>
      </c>
      <c r="V37" s="211">
        <v>0</v>
      </c>
      <c r="W37" s="211">
        <v>0</v>
      </c>
      <c r="X37" s="212">
        <v>177</v>
      </c>
      <c r="Y37" s="275">
        <v>2707</v>
      </c>
    </row>
    <row r="38" spans="1:25" ht="15.95" customHeight="1" x14ac:dyDescent="0.2">
      <c r="A38" s="119" t="s">
        <v>29</v>
      </c>
      <c r="B38" s="217">
        <v>31786</v>
      </c>
      <c r="C38" s="198">
        <v>322</v>
      </c>
      <c r="D38" s="191">
        <v>217</v>
      </c>
      <c r="E38" s="191">
        <v>3894</v>
      </c>
      <c r="F38" s="191">
        <v>67</v>
      </c>
      <c r="G38" s="191">
        <v>122</v>
      </c>
      <c r="H38" s="191">
        <v>1150</v>
      </c>
      <c r="I38" s="191">
        <v>2599</v>
      </c>
      <c r="J38" s="191">
        <v>420</v>
      </c>
      <c r="K38" s="191">
        <v>420</v>
      </c>
      <c r="L38" s="191">
        <v>134</v>
      </c>
      <c r="M38" s="191">
        <v>156</v>
      </c>
      <c r="N38" s="191">
        <v>132</v>
      </c>
      <c r="O38" s="214">
        <v>457</v>
      </c>
      <c r="P38" s="214">
        <v>885</v>
      </c>
      <c r="Q38" s="214">
        <v>700</v>
      </c>
      <c r="R38" s="214">
        <v>368</v>
      </c>
      <c r="S38" s="214">
        <v>282</v>
      </c>
      <c r="T38" s="214">
        <v>159</v>
      </c>
      <c r="U38" s="214">
        <v>218</v>
      </c>
      <c r="V38" s="214">
        <v>1</v>
      </c>
      <c r="W38" s="214">
        <v>0</v>
      </c>
      <c r="X38" s="215">
        <v>1112</v>
      </c>
      <c r="Y38" s="276">
        <v>17971</v>
      </c>
    </row>
    <row r="39" spans="1:25" ht="15.95" customHeight="1" x14ac:dyDescent="0.2">
      <c r="A39" s="116" t="s">
        <v>30</v>
      </c>
      <c r="B39" s="216">
        <v>9257</v>
      </c>
      <c r="C39" s="186">
        <v>183</v>
      </c>
      <c r="D39" s="187">
        <v>1</v>
      </c>
      <c r="E39" s="187">
        <v>826</v>
      </c>
      <c r="F39" s="187">
        <v>2</v>
      </c>
      <c r="G39" s="187">
        <v>28</v>
      </c>
      <c r="H39" s="187">
        <v>255</v>
      </c>
      <c r="I39" s="187">
        <v>595</v>
      </c>
      <c r="J39" s="187">
        <v>115</v>
      </c>
      <c r="K39" s="187">
        <v>99</v>
      </c>
      <c r="L39" s="187">
        <v>47</v>
      </c>
      <c r="M39" s="187">
        <v>28</v>
      </c>
      <c r="N39" s="187">
        <v>26</v>
      </c>
      <c r="O39" s="208">
        <v>197</v>
      </c>
      <c r="P39" s="208">
        <v>215</v>
      </c>
      <c r="Q39" s="208">
        <v>289</v>
      </c>
      <c r="R39" s="208">
        <v>57</v>
      </c>
      <c r="S39" s="208">
        <v>79</v>
      </c>
      <c r="T39" s="208">
        <v>25</v>
      </c>
      <c r="U39" s="208">
        <v>48</v>
      </c>
      <c r="V39" s="208">
        <v>0</v>
      </c>
      <c r="W39" s="208">
        <v>0</v>
      </c>
      <c r="X39" s="209">
        <v>390</v>
      </c>
      <c r="Y39" s="277">
        <v>5752</v>
      </c>
    </row>
    <row r="40" spans="1:25" ht="15.95" customHeight="1" x14ac:dyDescent="0.2">
      <c r="A40" s="116" t="s">
        <v>31</v>
      </c>
      <c r="B40" s="207">
        <v>8506</v>
      </c>
      <c r="C40" s="186">
        <v>163</v>
      </c>
      <c r="D40" s="187">
        <v>2</v>
      </c>
      <c r="E40" s="187">
        <v>638</v>
      </c>
      <c r="F40" s="187">
        <v>19</v>
      </c>
      <c r="G40" s="187">
        <v>43</v>
      </c>
      <c r="H40" s="187">
        <v>229</v>
      </c>
      <c r="I40" s="187">
        <v>468</v>
      </c>
      <c r="J40" s="187">
        <v>84</v>
      </c>
      <c r="K40" s="187">
        <v>77</v>
      </c>
      <c r="L40" s="187">
        <v>15</v>
      </c>
      <c r="M40" s="187">
        <v>24</v>
      </c>
      <c r="N40" s="187">
        <v>32</v>
      </c>
      <c r="O40" s="208">
        <v>96</v>
      </c>
      <c r="P40" s="208">
        <v>207</v>
      </c>
      <c r="Q40" s="208">
        <v>433</v>
      </c>
      <c r="R40" s="208">
        <v>73</v>
      </c>
      <c r="S40" s="208">
        <v>53</v>
      </c>
      <c r="T40" s="208">
        <v>20</v>
      </c>
      <c r="U40" s="208">
        <v>43</v>
      </c>
      <c r="V40" s="208">
        <v>0</v>
      </c>
      <c r="W40" s="208">
        <v>0</v>
      </c>
      <c r="X40" s="209">
        <v>231</v>
      </c>
      <c r="Y40" s="274">
        <v>5556</v>
      </c>
    </row>
    <row r="41" spans="1:25" ht="15.95" customHeight="1" x14ac:dyDescent="0.2">
      <c r="A41" s="116" t="s">
        <v>32</v>
      </c>
      <c r="B41" s="207">
        <v>7992</v>
      </c>
      <c r="C41" s="186">
        <v>67</v>
      </c>
      <c r="D41" s="187">
        <v>3</v>
      </c>
      <c r="E41" s="187">
        <v>682</v>
      </c>
      <c r="F41" s="187">
        <v>20</v>
      </c>
      <c r="G41" s="187">
        <v>25</v>
      </c>
      <c r="H41" s="187">
        <v>249</v>
      </c>
      <c r="I41" s="187">
        <v>648</v>
      </c>
      <c r="J41" s="187">
        <v>128</v>
      </c>
      <c r="K41" s="187">
        <v>108</v>
      </c>
      <c r="L41" s="187">
        <v>52</v>
      </c>
      <c r="M41" s="187">
        <v>49</v>
      </c>
      <c r="N41" s="187">
        <v>43</v>
      </c>
      <c r="O41" s="208">
        <v>155</v>
      </c>
      <c r="P41" s="208">
        <v>428</v>
      </c>
      <c r="Q41" s="208">
        <v>184</v>
      </c>
      <c r="R41" s="208">
        <v>112</v>
      </c>
      <c r="S41" s="208">
        <v>62</v>
      </c>
      <c r="T41" s="208">
        <v>32</v>
      </c>
      <c r="U41" s="208">
        <v>58</v>
      </c>
      <c r="V41" s="208">
        <v>0</v>
      </c>
      <c r="W41" s="208">
        <v>0</v>
      </c>
      <c r="X41" s="209">
        <v>190</v>
      </c>
      <c r="Y41" s="274">
        <v>4697</v>
      </c>
    </row>
    <row r="42" spans="1:25" ht="15.95" customHeight="1" x14ac:dyDescent="0.2">
      <c r="A42" s="116" t="s">
        <v>33</v>
      </c>
      <c r="B42" s="207">
        <v>8933</v>
      </c>
      <c r="C42" s="186">
        <v>160</v>
      </c>
      <c r="D42" s="187">
        <v>0</v>
      </c>
      <c r="E42" s="187">
        <v>806</v>
      </c>
      <c r="F42" s="187">
        <v>6</v>
      </c>
      <c r="G42" s="187">
        <v>25</v>
      </c>
      <c r="H42" s="187">
        <v>214</v>
      </c>
      <c r="I42" s="187">
        <v>569</v>
      </c>
      <c r="J42" s="187">
        <v>127</v>
      </c>
      <c r="K42" s="187">
        <v>101</v>
      </c>
      <c r="L42" s="187">
        <v>37</v>
      </c>
      <c r="M42" s="187">
        <v>30</v>
      </c>
      <c r="N42" s="187">
        <v>47</v>
      </c>
      <c r="O42" s="208">
        <v>105</v>
      </c>
      <c r="P42" s="208">
        <v>263</v>
      </c>
      <c r="Q42" s="208">
        <v>287</v>
      </c>
      <c r="R42" s="208">
        <v>73</v>
      </c>
      <c r="S42" s="208">
        <v>56</v>
      </c>
      <c r="T42" s="208">
        <v>35</v>
      </c>
      <c r="U42" s="208">
        <v>38</v>
      </c>
      <c r="V42" s="208">
        <v>0</v>
      </c>
      <c r="W42" s="208">
        <v>0</v>
      </c>
      <c r="X42" s="209">
        <v>399</v>
      </c>
      <c r="Y42" s="274">
        <v>5555</v>
      </c>
    </row>
    <row r="43" spans="1:25" ht="15.95" customHeight="1" x14ac:dyDescent="0.2">
      <c r="A43" s="116" t="s">
        <v>34</v>
      </c>
      <c r="B43" s="218">
        <v>2595</v>
      </c>
      <c r="C43" s="194">
        <v>22</v>
      </c>
      <c r="D43" s="195">
        <v>1</v>
      </c>
      <c r="E43" s="195">
        <v>252</v>
      </c>
      <c r="F43" s="195">
        <v>2</v>
      </c>
      <c r="G43" s="195">
        <v>14</v>
      </c>
      <c r="H43" s="195">
        <v>61</v>
      </c>
      <c r="I43" s="195">
        <v>204</v>
      </c>
      <c r="J43" s="195">
        <v>45</v>
      </c>
      <c r="K43" s="195">
        <v>36</v>
      </c>
      <c r="L43" s="195">
        <v>34</v>
      </c>
      <c r="M43" s="195">
        <v>19</v>
      </c>
      <c r="N43" s="195">
        <v>6</v>
      </c>
      <c r="O43" s="219">
        <v>54</v>
      </c>
      <c r="P43" s="219">
        <v>111</v>
      </c>
      <c r="Q43" s="219">
        <v>70</v>
      </c>
      <c r="R43" s="219">
        <v>30</v>
      </c>
      <c r="S43" s="219">
        <v>36</v>
      </c>
      <c r="T43" s="219">
        <v>9</v>
      </c>
      <c r="U43" s="219">
        <v>18</v>
      </c>
      <c r="V43" s="219">
        <v>0</v>
      </c>
      <c r="W43" s="219">
        <v>0</v>
      </c>
      <c r="X43" s="220">
        <v>86</v>
      </c>
      <c r="Y43" s="278">
        <v>1485</v>
      </c>
    </row>
    <row r="44" spans="1:25" ht="15.95" customHeight="1" x14ac:dyDescent="0.2">
      <c r="A44" s="116" t="s">
        <v>35</v>
      </c>
      <c r="B44" s="207">
        <v>4942</v>
      </c>
      <c r="C44" s="186">
        <v>49</v>
      </c>
      <c r="D44" s="187">
        <v>1</v>
      </c>
      <c r="E44" s="187">
        <v>673</v>
      </c>
      <c r="F44" s="187">
        <v>5</v>
      </c>
      <c r="G44" s="187">
        <v>9</v>
      </c>
      <c r="H44" s="187">
        <v>183</v>
      </c>
      <c r="I44" s="187">
        <v>314</v>
      </c>
      <c r="J44" s="187">
        <v>52</v>
      </c>
      <c r="K44" s="187">
        <v>60</v>
      </c>
      <c r="L44" s="187">
        <v>18</v>
      </c>
      <c r="M44" s="187">
        <v>23</v>
      </c>
      <c r="N44" s="187">
        <v>10</v>
      </c>
      <c r="O44" s="208">
        <v>52</v>
      </c>
      <c r="P44" s="208">
        <v>88</v>
      </c>
      <c r="Q44" s="208">
        <v>154</v>
      </c>
      <c r="R44" s="208">
        <v>47</v>
      </c>
      <c r="S44" s="208">
        <v>67</v>
      </c>
      <c r="T44" s="208">
        <v>30</v>
      </c>
      <c r="U44" s="208">
        <v>26</v>
      </c>
      <c r="V44" s="208">
        <v>0</v>
      </c>
      <c r="W44" s="208">
        <v>0</v>
      </c>
      <c r="X44" s="209">
        <v>132</v>
      </c>
      <c r="Y44" s="274">
        <v>2949</v>
      </c>
    </row>
    <row r="45" spans="1:25" ht="15.95" customHeight="1" x14ac:dyDescent="0.2">
      <c r="A45" s="118" t="s">
        <v>36</v>
      </c>
      <c r="B45" s="210">
        <v>2384</v>
      </c>
      <c r="C45" s="188">
        <v>35</v>
      </c>
      <c r="D45" s="189">
        <v>5</v>
      </c>
      <c r="E45" s="189">
        <v>210</v>
      </c>
      <c r="F45" s="189">
        <v>4</v>
      </c>
      <c r="G45" s="189">
        <v>6</v>
      </c>
      <c r="H45" s="189">
        <v>71</v>
      </c>
      <c r="I45" s="189">
        <v>120</v>
      </c>
      <c r="J45" s="189">
        <v>24</v>
      </c>
      <c r="K45" s="189">
        <v>31</v>
      </c>
      <c r="L45" s="189">
        <v>3</v>
      </c>
      <c r="M45" s="189">
        <v>8</v>
      </c>
      <c r="N45" s="189">
        <v>15</v>
      </c>
      <c r="O45" s="211">
        <v>38</v>
      </c>
      <c r="P45" s="211">
        <v>83</v>
      </c>
      <c r="Q45" s="211">
        <v>110</v>
      </c>
      <c r="R45" s="211">
        <v>16</v>
      </c>
      <c r="S45" s="211">
        <v>13</v>
      </c>
      <c r="T45" s="211">
        <v>5</v>
      </c>
      <c r="U45" s="211">
        <v>12</v>
      </c>
      <c r="V45" s="211">
        <v>0</v>
      </c>
      <c r="W45" s="211">
        <v>0</v>
      </c>
      <c r="X45" s="212">
        <v>84</v>
      </c>
      <c r="Y45" s="275">
        <v>1491</v>
      </c>
    </row>
    <row r="46" spans="1:25" ht="15.95" customHeight="1" x14ac:dyDescent="0.2">
      <c r="A46" s="119" t="s">
        <v>37</v>
      </c>
      <c r="B46" s="213">
        <v>44609</v>
      </c>
      <c r="C46" s="198">
        <v>679</v>
      </c>
      <c r="D46" s="191">
        <v>13</v>
      </c>
      <c r="E46" s="191">
        <v>4087</v>
      </c>
      <c r="F46" s="191">
        <v>58</v>
      </c>
      <c r="G46" s="191">
        <v>150</v>
      </c>
      <c r="H46" s="191">
        <v>1262</v>
      </c>
      <c r="I46" s="191">
        <v>2918</v>
      </c>
      <c r="J46" s="191">
        <v>575</v>
      </c>
      <c r="K46" s="191">
        <v>512</v>
      </c>
      <c r="L46" s="191">
        <v>206</v>
      </c>
      <c r="M46" s="191">
        <v>181</v>
      </c>
      <c r="N46" s="191">
        <v>179</v>
      </c>
      <c r="O46" s="214">
        <v>697</v>
      </c>
      <c r="P46" s="214">
        <v>1395</v>
      </c>
      <c r="Q46" s="214">
        <v>1527</v>
      </c>
      <c r="R46" s="214">
        <v>408</v>
      </c>
      <c r="S46" s="214">
        <v>366</v>
      </c>
      <c r="T46" s="214">
        <v>156</v>
      </c>
      <c r="U46" s="214">
        <v>243</v>
      </c>
      <c r="V46" s="214">
        <v>0</v>
      </c>
      <c r="W46" s="214">
        <v>0</v>
      </c>
      <c r="X46" s="215">
        <v>1512</v>
      </c>
      <c r="Y46" s="276">
        <v>27485</v>
      </c>
    </row>
    <row r="47" spans="1:25" ht="15.95" customHeight="1" x14ac:dyDescent="0.2">
      <c r="A47" s="116" t="s">
        <v>38</v>
      </c>
      <c r="B47" s="216">
        <v>2161</v>
      </c>
      <c r="C47" s="186">
        <v>29</v>
      </c>
      <c r="D47" s="187">
        <v>1</v>
      </c>
      <c r="E47" s="187">
        <v>228</v>
      </c>
      <c r="F47" s="187">
        <v>2</v>
      </c>
      <c r="G47" s="187">
        <v>4</v>
      </c>
      <c r="H47" s="187">
        <v>147</v>
      </c>
      <c r="I47" s="187">
        <v>156</v>
      </c>
      <c r="J47" s="187">
        <v>27</v>
      </c>
      <c r="K47" s="187">
        <v>28</v>
      </c>
      <c r="L47" s="187">
        <v>11</v>
      </c>
      <c r="M47" s="187">
        <v>3</v>
      </c>
      <c r="N47" s="187">
        <v>13</v>
      </c>
      <c r="O47" s="208">
        <v>17</v>
      </c>
      <c r="P47" s="208">
        <v>71</v>
      </c>
      <c r="Q47" s="208">
        <v>70</v>
      </c>
      <c r="R47" s="208">
        <v>20</v>
      </c>
      <c r="S47" s="208">
        <v>4</v>
      </c>
      <c r="T47" s="208">
        <v>5</v>
      </c>
      <c r="U47" s="208">
        <v>11</v>
      </c>
      <c r="V47" s="208">
        <v>0</v>
      </c>
      <c r="W47" s="208">
        <v>0</v>
      </c>
      <c r="X47" s="209">
        <v>84</v>
      </c>
      <c r="Y47" s="277">
        <v>1230</v>
      </c>
    </row>
    <row r="48" spans="1:25" ht="15.95" customHeight="1" x14ac:dyDescent="0.2">
      <c r="A48" s="116" t="s">
        <v>39</v>
      </c>
      <c r="B48" s="207">
        <v>6220</v>
      </c>
      <c r="C48" s="186">
        <v>71</v>
      </c>
      <c r="D48" s="187">
        <v>6</v>
      </c>
      <c r="E48" s="187">
        <v>533</v>
      </c>
      <c r="F48" s="187">
        <v>7</v>
      </c>
      <c r="G48" s="187">
        <v>15</v>
      </c>
      <c r="H48" s="187">
        <v>255</v>
      </c>
      <c r="I48" s="187">
        <v>367</v>
      </c>
      <c r="J48" s="187">
        <v>72</v>
      </c>
      <c r="K48" s="187">
        <v>101</v>
      </c>
      <c r="L48" s="187">
        <v>12</v>
      </c>
      <c r="M48" s="187">
        <v>16</v>
      </c>
      <c r="N48" s="187">
        <v>14</v>
      </c>
      <c r="O48" s="208">
        <v>45</v>
      </c>
      <c r="P48" s="208">
        <v>87</v>
      </c>
      <c r="Q48" s="208">
        <v>247</v>
      </c>
      <c r="R48" s="208">
        <v>63</v>
      </c>
      <c r="S48" s="208">
        <v>48</v>
      </c>
      <c r="T48" s="208">
        <v>10</v>
      </c>
      <c r="U48" s="208">
        <v>26</v>
      </c>
      <c r="V48" s="208">
        <v>0</v>
      </c>
      <c r="W48" s="208">
        <v>0</v>
      </c>
      <c r="X48" s="209">
        <v>268</v>
      </c>
      <c r="Y48" s="274">
        <v>3957</v>
      </c>
    </row>
    <row r="49" spans="1:25" ht="15.95" customHeight="1" x14ac:dyDescent="0.2">
      <c r="A49" s="116" t="s">
        <v>40</v>
      </c>
      <c r="B49" s="207">
        <v>2622</v>
      </c>
      <c r="C49" s="186">
        <v>54</v>
      </c>
      <c r="D49" s="187">
        <v>1</v>
      </c>
      <c r="E49" s="187">
        <v>330</v>
      </c>
      <c r="F49" s="187">
        <v>1</v>
      </c>
      <c r="G49" s="187">
        <v>11</v>
      </c>
      <c r="H49" s="187">
        <v>184</v>
      </c>
      <c r="I49" s="187">
        <v>223</v>
      </c>
      <c r="J49" s="187">
        <v>30</v>
      </c>
      <c r="K49" s="187">
        <v>51</v>
      </c>
      <c r="L49" s="187">
        <v>13</v>
      </c>
      <c r="M49" s="187">
        <v>8</v>
      </c>
      <c r="N49" s="187">
        <v>19</v>
      </c>
      <c r="O49" s="208">
        <v>57</v>
      </c>
      <c r="P49" s="208">
        <v>30</v>
      </c>
      <c r="Q49" s="208">
        <v>135</v>
      </c>
      <c r="R49" s="208">
        <v>37</v>
      </c>
      <c r="S49" s="208">
        <v>24</v>
      </c>
      <c r="T49" s="208">
        <v>16</v>
      </c>
      <c r="U49" s="208">
        <v>12</v>
      </c>
      <c r="V49" s="208">
        <v>0</v>
      </c>
      <c r="W49" s="208">
        <v>0</v>
      </c>
      <c r="X49" s="209">
        <v>117</v>
      </c>
      <c r="Y49" s="274">
        <v>1269</v>
      </c>
    </row>
    <row r="50" spans="1:25" ht="15.95" customHeight="1" x14ac:dyDescent="0.2">
      <c r="A50" s="116" t="s">
        <v>41</v>
      </c>
      <c r="B50" s="207">
        <v>2254</v>
      </c>
      <c r="C50" s="186">
        <v>14</v>
      </c>
      <c r="D50" s="187">
        <v>1</v>
      </c>
      <c r="E50" s="187">
        <v>234</v>
      </c>
      <c r="F50" s="187">
        <v>6</v>
      </c>
      <c r="G50" s="187">
        <v>8</v>
      </c>
      <c r="H50" s="187">
        <v>156</v>
      </c>
      <c r="I50" s="187">
        <v>160</v>
      </c>
      <c r="J50" s="187">
        <v>36</v>
      </c>
      <c r="K50" s="187">
        <v>33</v>
      </c>
      <c r="L50" s="187">
        <v>9</v>
      </c>
      <c r="M50" s="187">
        <v>9</v>
      </c>
      <c r="N50" s="187">
        <v>7</v>
      </c>
      <c r="O50" s="208">
        <v>26</v>
      </c>
      <c r="P50" s="208">
        <v>64</v>
      </c>
      <c r="Q50" s="208">
        <v>90</v>
      </c>
      <c r="R50" s="208">
        <v>23</v>
      </c>
      <c r="S50" s="208">
        <v>9</v>
      </c>
      <c r="T50" s="208">
        <v>6</v>
      </c>
      <c r="U50" s="208">
        <v>9</v>
      </c>
      <c r="V50" s="208">
        <v>0</v>
      </c>
      <c r="W50" s="208">
        <v>0</v>
      </c>
      <c r="X50" s="209">
        <v>79</v>
      </c>
      <c r="Y50" s="274">
        <v>1275</v>
      </c>
    </row>
    <row r="51" spans="1:25" ht="15.95" customHeight="1" x14ac:dyDescent="0.2">
      <c r="A51" s="116" t="s">
        <v>42</v>
      </c>
      <c r="B51" s="207">
        <v>4963</v>
      </c>
      <c r="C51" s="186">
        <v>72</v>
      </c>
      <c r="D51" s="187">
        <v>8</v>
      </c>
      <c r="E51" s="187">
        <v>374</v>
      </c>
      <c r="F51" s="187">
        <v>2</v>
      </c>
      <c r="G51" s="187">
        <v>38</v>
      </c>
      <c r="H51" s="187">
        <v>229</v>
      </c>
      <c r="I51" s="187">
        <v>319</v>
      </c>
      <c r="J51" s="187">
        <v>63</v>
      </c>
      <c r="K51" s="187">
        <v>137</v>
      </c>
      <c r="L51" s="187">
        <v>19</v>
      </c>
      <c r="M51" s="187">
        <v>18</v>
      </c>
      <c r="N51" s="187">
        <v>32</v>
      </c>
      <c r="O51" s="208">
        <v>51</v>
      </c>
      <c r="P51" s="208">
        <v>121</v>
      </c>
      <c r="Q51" s="208">
        <v>132</v>
      </c>
      <c r="R51" s="208">
        <v>57</v>
      </c>
      <c r="S51" s="208">
        <v>38</v>
      </c>
      <c r="T51" s="208">
        <v>58</v>
      </c>
      <c r="U51" s="208">
        <v>28</v>
      </c>
      <c r="V51" s="208">
        <v>0</v>
      </c>
      <c r="W51" s="208">
        <v>0</v>
      </c>
      <c r="X51" s="209">
        <v>124</v>
      </c>
      <c r="Y51" s="274">
        <v>3043</v>
      </c>
    </row>
    <row r="52" spans="1:25" ht="15.95" customHeight="1" x14ac:dyDescent="0.2">
      <c r="A52" s="116" t="s">
        <v>43</v>
      </c>
      <c r="B52" s="207">
        <v>4428</v>
      </c>
      <c r="C52" s="186">
        <v>32</v>
      </c>
      <c r="D52" s="187">
        <v>1</v>
      </c>
      <c r="E52" s="187">
        <v>486</v>
      </c>
      <c r="F52" s="187">
        <v>8</v>
      </c>
      <c r="G52" s="187">
        <v>19</v>
      </c>
      <c r="H52" s="187">
        <v>145</v>
      </c>
      <c r="I52" s="187">
        <v>367</v>
      </c>
      <c r="J52" s="187">
        <v>53</v>
      </c>
      <c r="K52" s="187">
        <v>74</v>
      </c>
      <c r="L52" s="187">
        <v>24</v>
      </c>
      <c r="M52" s="187">
        <v>23</v>
      </c>
      <c r="N52" s="187">
        <v>15</v>
      </c>
      <c r="O52" s="208">
        <v>69</v>
      </c>
      <c r="P52" s="208">
        <v>112</v>
      </c>
      <c r="Q52" s="208">
        <v>109</v>
      </c>
      <c r="R52" s="208">
        <v>58</v>
      </c>
      <c r="S52" s="208">
        <v>52</v>
      </c>
      <c r="T52" s="208">
        <v>26</v>
      </c>
      <c r="U52" s="208">
        <v>38</v>
      </c>
      <c r="V52" s="208">
        <v>0</v>
      </c>
      <c r="W52" s="208">
        <v>0</v>
      </c>
      <c r="X52" s="209">
        <v>105</v>
      </c>
      <c r="Y52" s="274">
        <v>2612</v>
      </c>
    </row>
    <row r="53" spans="1:25" ht="15.95" customHeight="1" x14ac:dyDescent="0.2">
      <c r="A53" s="116" t="s">
        <v>44</v>
      </c>
      <c r="B53" s="207">
        <v>3691</v>
      </c>
      <c r="C53" s="186">
        <v>65</v>
      </c>
      <c r="D53" s="187">
        <v>1</v>
      </c>
      <c r="E53" s="187">
        <v>325</v>
      </c>
      <c r="F53" s="187">
        <v>1</v>
      </c>
      <c r="G53" s="187">
        <v>9</v>
      </c>
      <c r="H53" s="187">
        <v>313</v>
      </c>
      <c r="I53" s="187">
        <v>154</v>
      </c>
      <c r="J53" s="187">
        <v>23</v>
      </c>
      <c r="K53" s="187">
        <v>43</v>
      </c>
      <c r="L53" s="187">
        <v>5</v>
      </c>
      <c r="M53" s="187">
        <v>9</v>
      </c>
      <c r="N53" s="187">
        <v>3</v>
      </c>
      <c r="O53" s="208">
        <v>25</v>
      </c>
      <c r="P53" s="208">
        <v>67</v>
      </c>
      <c r="Q53" s="208">
        <v>134</v>
      </c>
      <c r="R53" s="208">
        <v>30</v>
      </c>
      <c r="S53" s="208">
        <v>11</v>
      </c>
      <c r="T53" s="208">
        <v>2</v>
      </c>
      <c r="U53" s="208">
        <v>31</v>
      </c>
      <c r="V53" s="208">
        <v>0</v>
      </c>
      <c r="W53" s="208">
        <v>0</v>
      </c>
      <c r="X53" s="209">
        <v>129</v>
      </c>
      <c r="Y53" s="274">
        <v>2311</v>
      </c>
    </row>
    <row r="54" spans="1:25" ht="15.95" customHeight="1" x14ac:dyDescent="0.2">
      <c r="A54" s="116" t="s">
        <v>45</v>
      </c>
      <c r="B54" s="207">
        <v>3849</v>
      </c>
      <c r="C54" s="186">
        <v>64</v>
      </c>
      <c r="D54" s="187">
        <v>1</v>
      </c>
      <c r="E54" s="187">
        <v>307</v>
      </c>
      <c r="F54" s="187">
        <v>5</v>
      </c>
      <c r="G54" s="187">
        <v>27</v>
      </c>
      <c r="H54" s="187">
        <v>162</v>
      </c>
      <c r="I54" s="187">
        <v>280</v>
      </c>
      <c r="J54" s="187">
        <v>60</v>
      </c>
      <c r="K54" s="187">
        <v>68</v>
      </c>
      <c r="L54" s="187">
        <v>13</v>
      </c>
      <c r="M54" s="187">
        <v>15</v>
      </c>
      <c r="N54" s="187">
        <v>35</v>
      </c>
      <c r="O54" s="208">
        <v>48</v>
      </c>
      <c r="P54" s="208">
        <v>57</v>
      </c>
      <c r="Q54" s="208">
        <v>157</v>
      </c>
      <c r="R54" s="208">
        <v>44</v>
      </c>
      <c r="S54" s="208">
        <v>67</v>
      </c>
      <c r="T54" s="208">
        <v>25</v>
      </c>
      <c r="U54" s="208">
        <v>23</v>
      </c>
      <c r="V54" s="208">
        <v>0</v>
      </c>
      <c r="W54" s="208">
        <v>0</v>
      </c>
      <c r="X54" s="209">
        <v>121</v>
      </c>
      <c r="Y54" s="274">
        <v>2270</v>
      </c>
    </row>
    <row r="55" spans="1:25" s="33" customFormat="1" ht="15.95" customHeight="1" x14ac:dyDescent="0.2">
      <c r="A55" s="116" t="s">
        <v>46</v>
      </c>
      <c r="B55" s="207">
        <v>1144</v>
      </c>
      <c r="C55" s="186">
        <v>27</v>
      </c>
      <c r="D55" s="187">
        <v>3</v>
      </c>
      <c r="E55" s="187">
        <v>136</v>
      </c>
      <c r="F55" s="187">
        <v>0</v>
      </c>
      <c r="G55" s="187">
        <v>1</v>
      </c>
      <c r="H55" s="187">
        <v>31</v>
      </c>
      <c r="I55" s="187">
        <v>77</v>
      </c>
      <c r="J55" s="187">
        <v>6</v>
      </c>
      <c r="K55" s="187">
        <v>19</v>
      </c>
      <c r="L55" s="187">
        <v>5</v>
      </c>
      <c r="M55" s="187">
        <v>2</v>
      </c>
      <c r="N55" s="187">
        <v>2</v>
      </c>
      <c r="O55" s="208">
        <v>9</v>
      </c>
      <c r="P55" s="208">
        <v>14</v>
      </c>
      <c r="Q55" s="208">
        <v>46</v>
      </c>
      <c r="R55" s="208">
        <v>10</v>
      </c>
      <c r="S55" s="208">
        <v>16</v>
      </c>
      <c r="T55" s="208">
        <v>5</v>
      </c>
      <c r="U55" s="208">
        <v>9</v>
      </c>
      <c r="V55" s="208">
        <v>0</v>
      </c>
      <c r="W55" s="208">
        <v>0</v>
      </c>
      <c r="X55" s="209">
        <v>18</v>
      </c>
      <c r="Y55" s="274">
        <v>708</v>
      </c>
    </row>
    <row r="56" spans="1:25" ht="15.95" customHeight="1" x14ac:dyDescent="0.2">
      <c r="A56" s="116" t="s">
        <v>47</v>
      </c>
      <c r="B56" s="207">
        <v>2039</v>
      </c>
      <c r="C56" s="186">
        <v>47</v>
      </c>
      <c r="D56" s="187">
        <v>0</v>
      </c>
      <c r="E56" s="187">
        <v>240</v>
      </c>
      <c r="F56" s="187">
        <v>0</v>
      </c>
      <c r="G56" s="187">
        <v>18</v>
      </c>
      <c r="H56" s="187">
        <v>160</v>
      </c>
      <c r="I56" s="187">
        <v>150</v>
      </c>
      <c r="J56" s="187">
        <v>31</v>
      </c>
      <c r="K56" s="187">
        <v>48</v>
      </c>
      <c r="L56" s="187">
        <v>11</v>
      </c>
      <c r="M56" s="187">
        <v>7</v>
      </c>
      <c r="N56" s="187">
        <v>1</v>
      </c>
      <c r="O56" s="208">
        <v>23</v>
      </c>
      <c r="P56" s="208">
        <v>28</v>
      </c>
      <c r="Q56" s="208">
        <v>49</v>
      </c>
      <c r="R56" s="208">
        <v>22</v>
      </c>
      <c r="S56" s="208">
        <v>18</v>
      </c>
      <c r="T56" s="208">
        <v>8</v>
      </c>
      <c r="U56" s="208">
        <v>14</v>
      </c>
      <c r="V56" s="208">
        <v>0</v>
      </c>
      <c r="W56" s="208">
        <v>0</v>
      </c>
      <c r="X56" s="209">
        <v>55</v>
      </c>
      <c r="Y56" s="274">
        <v>1109</v>
      </c>
    </row>
    <row r="57" spans="1:25" ht="15.95" customHeight="1" x14ac:dyDescent="0.2">
      <c r="A57" s="118" t="s">
        <v>48</v>
      </c>
      <c r="B57" s="210">
        <v>7135</v>
      </c>
      <c r="C57" s="188">
        <v>18</v>
      </c>
      <c r="D57" s="189">
        <v>1</v>
      </c>
      <c r="E57" s="189">
        <v>519</v>
      </c>
      <c r="F57" s="189">
        <v>20</v>
      </c>
      <c r="G57" s="189">
        <v>22</v>
      </c>
      <c r="H57" s="189">
        <v>335</v>
      </c>
      <c r="I57" s="189">
        <v>649</v>
      </c>
      <c r="J57" s="189">
        <v>111</v>
      </c>
      <c r="K57" s="189">
        <v>101</v>
      </c>
      <c r="L57" s="189">
        <v>58</v>
      </c>
      <c r="M57" s="189">
        <v>52</v>
      </c>
      <c r="N57" s="189">
        <v>40</v>
      </c>
      <c r="O57" s="211">
        <v>113</v>
      </c>
      <c r="P57" s="211">
        <v>186</v>
      </c>
      <c r="Q57" s="211">
        <v>209</v>
      </c>
      <c r="R57" s="211">
        <v>85</v>
      </c>
      <c r="S57" s="211">
        <v>60</v>
      </c>
      <c r="T57" s="211">
        <v>36</v>
      </c>
      <c r="U57" s="211">
        <v>46</v>
      </c>
      <c r="V57" s="211">
        <v>0</v>
      </c>
      <c r="W57" s="211">
        <v>0</v>
      </c>
      <c r="X57" s="212">
        <v>178</v>
      </c>
      <c r="Y57" s="275">
        <v>4296</v>
      </c>
    </row>
    <row r="58" spans="1:25" ht="15.95" customHeight="1" thickBot="1" x14ac:dyDescent="0.25">
      <c r="A58" s="120" t="s">
        <v>49</v>
      </c>
      <c r="B58" s="221">
        <v>40506</v>
      </c>
      <c r="C58" s="201">
        <v>493</v>
      </c>
      <c r="D58" s="197">
        <v>24</v>
      </c>
      <c r="E58" s="197">
        <v>3712</v>
      </c>
      <c r="F58" s="197">
        <v>52</v>
      </c>
      <c r="G58" s="197">
        <v>172</v>
      </c>
      <c r="H58" s="197">
        <v>2117</v>
      </c>
      <c r="I58" s="197">
        <v>2902</v>
      </c>
      <c r="J58" s="197">
        <v>512</v>
      </c>
      <c r="K58" s="197">
        <v>703</v>
      </c>
      <c r="L58" s="197">
        <v>180</v>
      </c>
      <c r="M58" s="197">
        <v>162</v>
      </c>
      <c r="N58" s="197">
        <v>181</v>
      </c>
      <c r="O58" s="222">
        <v>483</v>
      </c>
      <c r="P58" s="222">
        <v>837</v>
      </c>
      <c r="Q58" s="222">
        <v>1378</v>
      </c>
      <c r="R58" s="222">
        <v>449</v>
      </c>
      <c r="S58" s="222">
        <v>347</v>
      </c>
      <c r="T58" s="222">
        <v>197</v>
      </c>
      <c r="U58" s="222">
        <v>247</v>
      </c>
      <c r="V58" s="222">
        <v>0</v>
      </c>
      <c r="W58" s="222">
        <v>0</v>
      </c>
      <c r="X58" s="223">
        <v>1278</v>
      </c>
      <c r="Y58" s="279">
        <v>24080</v>
      </c>
    </row>
    <row r="59" spans="1:25" ht="15.95" customHeight="1" x14ac:dyDescent="0.2">
      <c r="A59" s="121" t="s">
        <v>50</v>
      </c>
      <c r="B59" s="224">
        <v>5802</v>
      </c>
      <c r="C59" s="186">
        <v>56</v>
      </c>
      <c r="D59" s="187">
        <v>3</v>
      </c>
      <c r="E59" s="187">
        <v>392</v>
      </c>
      <c r="F59" s="187">
        <v>13</v>
      </c>
      <c r="G59" s="187">
        <v>27</v>
      </c>
      <c r="H59" s="187">
        <v>228</v>
      </c>
      <c r="I59" s="187">
        <v>532</v>
      </c>
      <c r="J59" s="187">
        <v>73</v>
      </c>
      <c r="K59" s="187">
        <v>119</v>
      </c>
      <c r="L59" s="187">
        <v>61</v>
      </c>
      <c r="M59" s="187">
        <v>53</v>
      </c>
      <c r="N59" s="187">
        <v>36</v>
      </c>
      <c r="O59" s="208">
        <v>125</v>
      </c>
      <c r="P59" s="208">
        <v>163</v>
      </c>
      <c r="Q59" s="208">
        <v>150</v>
      </c>
      <c r="R59" s="208">
        <v>99</v>
      </c>
      <c r="S59" s="208">
        <v>77</v>
      </c>
      <c r="T59" s="208">
        <v>71</v>
      </c>
      <c r="U59" s="208">
        <v>56</v>
      </c>
      <c r="V59" s="208">
        <v>0</v>
      </c>
      <c r="W59" s="208">
        <v>1</v>
      </c>
      <c r="X59" s="209">
        <v>168</v>
      </c>
      <c r="Y59" s="107">
        <v>3299</v>
      </c>
    </row>
    <row r="60" spans="1:25" ht="15.95" customHeight="1" x14ac:dyDescent="0.2">
      <c r="A60" s="116" t="s">
        <v>51</v>
      </c>
      <c r="B60" s="224">
        <v>1517</v>
      </c>
      <c r="C60" s="186">
        <v>36</v>
      </c>
      <c r="D60" s="187">
        <v>1</v>
      </c>
      <c r="E60" s="187">
        <v>105</v>
      </c>
      <c r="F60" s="187">
        <v>3</v>
      </c>
      <c r="G60" s="187">
        <v>10</v>
      </c>
      <c r="H60" s="187">
        <v>82</v>
      </c>
      <c r="I60" s="187">
        <v>88</v>
      </c>
      <c r="J60" s="187">
        <v>12</v>
      </c>
      <c r="K60" s="187">
        <v>33</v>
      </c>
      <c r="L60" s="187">
        <v>2</v>
      </c>
      <c r="M60" s="187">
        <v>5</v>
      </c>
      <c r="N60" s="187">
        <v>2</v>
      </c>
      <c r="O60" s="208">
        <v>16</v>
      </c>
      <c r="P60" s="208">
        <v>41</v>
      </c>
      <c r="Q60" s="208">
        <v>81</v>
      </c>
      <c r="R60" s="208">
        <v>26</v>
      </c>
      <c r="S60" s="208">
        <v>11</v>
      </c>
      <c r="T60" s="208">
        <v>6</v>
      </c>
      <c r="U60" s="208">
        <v>21</v>
      </c>
      <c r="V60" s="208">
        <v>0</v>
      </c>
      <c r="W60" s="208">
        <v>0</v>
      </c>
      <c r="X60" s="209">
        <v>75</v>
      </c>
      <c r="Y60" s="107">
        <v>861</v>
      </c>
    </row>
    <row r="61" spans="1:25" ht="15.95" customHeight="1" x14ac:dyDescent="0.2">
      <c r="A61" s="116" t="s">
        <v>52</v>
      </c>
      <c r="B61" s="224">
        <v>5130</v>
      </c>
      <c r="C61" s="186">
        <v>173</v>
      </c>
      <c r="D61" s="187">
        <v>2</v>
      </c>
      <c r="E61" s="187">
        <v>330</v>
      </c>
      <c r="F61" s="187">
        <v>3</v>
      </c>
      <c r="G61" s="187">
        <v>4</v>
      </c>
      <c r="H61" s="187">
        <v>131</v>
      </c>
      <c r="I61" s="187">
        <v>270</v>
      </c>
      <c r="J61" s="187">
        <v>56</v>
      </c>
      <c r="K61" s="187">
        <v>70</v>
      </c>
      <c r="L61" s="187">
        <v>13</v>
      </c>
      <c r="M61" s="187">
        <v>24</v>
      </c>
      <c r="N61" s="187">
        <v>13</v>
      </c>
      <c r="O61" s="208">
        <v>49</v>
      </c>
      <c r="P61" s="208">
        <v>49</v>
      </c>
      <c r="Q61" s="208">
        <v>203</v>
      </c>
      <c r="R61" s="208">
        <v>40</v>
      </c>
      <c r="S61" s="208">
        <v>40</v>
      </c>
      <c r="T61" s="208">
        <v>34</v>
      </c>
      <c r="U61" s="208">
        <v>17</v>
      </c>
      <c r="V61" s="208">
        <v>0</v>
      </c>
      <c r="W61" s="208">
        <v>0</v>
      </c>
      <c r="X61" s="209">
        <v>197</v>
      </c>
      <c r="Y61" s="107">
        <v>3412</v>
      </c>
    </row>
    <row r="62" spans="1:25" ht="15.95" customHeight="1" x14ac:dyDescent="0.2">
      <c r="A62" s="116" t="s">
        <v>53</v>
      </c>
      <c r="B62" s="224">
        <v>2588</v>
      </c>
      <c r="C62" s="186">
        <v>84</v>
      </c>
      <c r="D62" s="187">
        <v>0</v>
      </c>
      <c r="E62" s="187">
        <v>255</v>
      </c>
      <c r="F62" s="187">
        <v>8</v>
      </c>
      <c r="G62" s="187">
        <v>8</v>
      </c>
      <c r="H62" s="187">
        <v>113</v>
      </c>
      <c r="I62" s="187">
        <v>179</v>
      </c>
      <c r="J62" s="187">
        <v>32</v>
      </c>
      <c r="K62" s="187">
        <v>37</v>
      </c>
      <c r="L62" s="187">
        <v>10</v>
      </c>
      <c r="M62" s="187">
        <v>10</v>
      </c>
      <c r="N62" s="187">
        <v>5</v>
      </c>
      <c r="O62" s="208">
        <v>30</v>
      </c>
      <c r="P62" s="208">
        <v>60</v>
      </c>
      <c r="Q62" s="208">
        <v>84</v>
      </c>
      <c r="R62" s="208">
        <v>27</v>
      </c>
      <c r="S62" s="208">
        <v>23</v>
      </c>
      <c r="T62" s="208">
        <v>13</v>
      </c>
      <c r="U62" s="208">
        <v>13</v>
      </c>
      <c r="V62" s="208">
        <v>0</v>
      </c>
      <c r="W62" s="208">
        <v>0</v>
      </c>
      <c r="X62" s="209">
        <v>66</v>
      </c>
      <c r="Y62" s="107">
        <v>1531</v>
      </c>
    </row>
    <row r="63" spans="1:25" ht="15.95" customHeight="1" x14ac:dyDescent="0.2">
      <c r="A63" s="116" t="s">
        <v>54</v>
      </c>
      <c r="B63" s="224">
        <v>2048</v>
      </c>
      <c r="C63" s="186">
        <v>111</v>
      </c>
      <c r="D63" s="187">
        <v>1</v>
      </c>
      <c r="E63" s="187">
        <v>171</v>
      </c>
      <c r="F63" s="187">
        <v>1</v>
      </c>
      <c r="G63" s="187">
        <v>8</v>
      </c>
      <c r="H63" s="187">
        <v>76</v>
      </c>
      <c r="I63" s="187">
        <v>92</v>
      </c>
      <c r="J63" s="187">
        <v>29</v>
      </c>
      <c r="K63" s="187">
        <v>30</v>
      </c>
      <c r="L63" s="187">
        <v>8</v>
      </c>
      <c r="M63" s="187">
        <v>4</v>
      </c>
      <c r="N63" s="187">
        <v>5</v>
      </c>
      <c r="O63" s="208">
        <v>12</v>
      </c>
      <c r="P63" s="208">
        <v>42</v>
      </c>
      <c r="Q63" s="208">
        <v>102</v>
      </c>
      <c r="R63" s="208">
        <v>22</v>
      </c>
      <c r="S63" s="208">
        <v>22</v>
      </c>
      <c r="T63" s="208">
        <v>4</v>
      </c>
      <c r="U63" s="208">
        <v>14</v>
      </c>
      <c r="V63" s="208">
        <v>0</v>
      </c>
      <c r="W63" s="208">
        <v>0</v>
      </c>
      <c r="X63" s="209">
        <v>57</v>
      </c>
      <c r="Y63" s="107">
        <v>1237</v>
      </c>
    </row>
    <row r="64" spans="1:25" ht="15.95" customHeight="1" x14ac:dyDescent="0.2">
      <c r="A64" s="116" t="s">
        <v>55</v>
      </c>
      <c r="B64" s="224">
        <v>7933</v>
      </c>
      <c r="C64" s="186">
        <v>121</v>
      </c>
      <c r="D64" s="187">
        <v>24</v>
      </c>
      <c r="E64" s="187">
        <v>624</v>
      </c>
      <c r="F64" s="187">
        <v>9</v>
      </c>
      <c r="G64" s="187">
        <v>12</v>
      </c>
      <c r="H64" s="187">
        <v>148</v>
      </c>
      <c r="I64" s="187">
        <v>387</v>
      </c>
      <c r="J64" s="187">
        <v>54</v>
      </c>
      <c r="K64" s="187">
        <v>72</v>
      </c>
      <c r="L64" s="187">
        <v>7</v>
      </c>
      <c r="M64" s="187">
        <v>23</v>
      </c>
      <c r="N64" s="187">
        <v>23</v>
      </c>
      <c r="O64" s="208">
        <v>74</v>
      </c>
      <c r="P64" s="208">
        <v>130</v>
      </c>
      <c r="Q64" s="208">
        <v>378</v>
      </c>
      <c r="R64" s="208">
        <v>50</v>
      </c>
      <c r="S64" s="208">
        <v>41</v>
      </c>
      <c r="T64" s="208">
        <v>18</v>
      </c>
      <c r="U64" s="208">
        <v>54</v>
      </c>
      <c r="V64" s="208">
        <v>0</v>
      </c>
      <c r="W64" s="208">
        <v>0</v>
      </c>
      <c r="X64" s="209">
        <v>107</v>
      </c>
      <c r="Y64" s="107">
        <v>5577</v>
      </c>
    </row>
    <row r="65" spans="1:25" ht="15.95" customHeight="1" x14ac:dyDescent="0.2">
      <c r="A65" s="116" t="s">
        <v>56</v>
      </c>
      <c r="B65" s="224">
        <v>2861</v>
      </c>
      <c r="C65" s="186">
        <v>111</v>
      </c>
      <c r="D65" s="187">
        <v>3</v>
      </c>
      <c r="E65" s="187">
        <v>393</v>
      </c>
      <c r="F65" s="187">
        <v>2</v>
      </c>
      <c r="G65" s="187">
        <v>7</v>
      </c>
      <c r="H65" s="187">
        <v>63</v>
      </c>
      <c r="I65" s="187">
        <v>132</v>
      </c>
      <c r="J65" s="187">
        <v>22</v>
      </c>
      <c r="K65" s="187">
        <v>25</v>
      </c>
      <c r="L65" s="187">
        <v>4</v>
      </c>
      <c r="M65" s="187">
        <v>5</v>
      </c>
      <c r="N65" s="187">
        <v>3</v>
      </c>
      <c r="O65" s="208">
        <v>20</v>
      </c>
      <c r="P65" s="208">
        <v>55</v>
      </c>
      <c r="Q65" s="208">
        <v>156</v>
      </c>
      <c r="R65" s="208">
        <v>10</v>
      </c>
      <c r="S65" s="208">
        <v>22</v>
      </c>
      <c r="T65" s="208">
        <v>3</v>
      </c>
      <c r="U65" s="208">
        <v>13</v>
      </c>
      <c r="V65" s="208">
        <v>0</v>
      </c>
      <c r="W65" s="208">
        <v>0</v>
      </c>
      <c r="X65" s="209">
        <v>45</v>
      </c>
      <c r="Y65" s="107">
        <v>1767</v>
      </c>
    </row>
    <row r="66" spans="1:25" ht="15.95" customHeight="1" x14ac:dyDescent="0.2">
      <c r="A66" s="116" t="s">
        <v>57</v>
      </c>
      <c r="B66" s="224">
        <v>6421</v>
      </c>
      <c r="C66" s="186">
        <v>173</v>
      </c>
      <c r="D66" s="187">
        <v>2</v>
      </c>
      <c r="E66" s="187">
        <v>481</v>
      </c>
      <c r="F66" s="187">
        <v>1</v>
      </c>
      <c r="G66" s="187">
        <v>2</v>
      </c>
      <c r="H66" s="187">
        <v>135</v>
      </c>
      <c r="I66" s="187">
        <v>247</v>
      </c>
      <c r="J66" s="187">
        <v>47</v>
      </c>
      <c r="K66" s="187">
        <v>47</v>
      </c>
      <c r="L66" s="187">
        <v>5</v>
      </c>
      <c r="M66" s="187">
        <v>10</v>
      </c>
      <c r="N66" s="187">
        <v>12</v>
      </c>
      <c r="O66" s="208">
        <v>40</v>
      </c>
      <c r="P66" s="208">
        <v>97</v>
      </c>
      <c r="Q66" s="208">
        <v>596</v>
      </c>
      <c r="R66" s="208">
        <v>38</v>
      </c>
      <c r="S66" s="208">
        <v>32</v>
      </c>
      <c r="T66" s="208">
        <v>14</v>
      </c>
      <c r="U66" s="208">
        <v>116</v>
      </c>
      <c r="V66" s="208">
        <v>0</v>
      </c>
      <c r="W66" s="208">
        <v>0</v>
      </c>
      <c r="X66" s="209">
        <v>109</v>
      </c>
      <c r="Y66" s="107">
        <v>4217</v>
      </c>
    </row>
    <row r="67" spans="1:25" ht="15.95" customHeight="1" x14ac:dyDescent="0.2">
      <c r="A67" s="116" t="s">
        <v>58</v>
      </c>
      <c r="B67" s="224">
        <v>13968</v>
      </c>
      <c r="C67" s="186">
        <v>431</v>
      </c>
      <c r="D67" s="187">
        <v>13</v>
      </c>
      <c r="E67" s="187">
        <v>784</v>
      </c>
      <c r="F67" s="187">
        <v>7</v>
      </c>
      <c r="G67" s="187">
        <v>24</v>
      </c>
      <c r="H67" s="187">
        <v>261</v>
      </c>
      <c r="I67" s="187">
        <v>465</v>
      </c>
      <c r="J67" s="187">
        <v>81</v>
      </c>
      <c r="K67" s="187">
        <v>90</v>
      </c>
      <c r="L67" s="187">
        <v>14</v>
      </c>
      <c r="M67" s="187">
        <v>28</v>
      </c>
      <c r="N67" s="187">
        <v>22</v>
      </c>
      <c r="O67" s="208">
        <v>131</v>
      </c>
      <c r="P67" s="208">
        <v>163</v>
      </c>
      <c r="Q67" s="208">
        <v>1688</v>
      </c>
      <c r="R67" s="208">
        <v>59</v>
      </c>
      <c r="S67" s="208">
        <v>88</v>
      </c>
      <c r="T67" s="208">
        <v>22</v>
      </c>
      <c r="U67" s="208">
        <v>174</v>
      </c>
      <c r="V67" s="208">
        <v>0</v>
      </c>
      <c r="W67" s="208">
        <v>0</v>
      </c>
      <c r="X67" s="209">
        <v>163</v>
      </c>
      <c r="Y67" s="107">
        <v>9260</v>
      </c>
    </row>
    <row r="68" spans="1:25" ht="15.95" customHeight="1" x14ac:dyDescent="0.2">
      <c r="A68" s="116" t="s">
        <v>59</v>
      </c>
      <c r="B68" s="224">
        <v>5293</v>
      </c>
      <c r="C68" s="186">
        <v>195</v>
      </c>
      <c r="D68" s="187">
        <v>32</v>
      </c>
      <c r="E68" s="187">
        <v>389</v>
      </c>
      <c r="F68" s="187">
        <v>0</v>
      </c>
      <c r="G68" s="187">
        <v>6</v>
      </c>
      <c r="H68" s="187">
        <v>175</v>
      </c>
      <c r="I68" s="187">
        <v>283</v>
      </c>
      <c r="J68" s="187">
        <v>65</v>
      </c>
      <c r="K68" s="187">
        <v>49</v>
      </c>
      <c r="L68" s="187">
        <v>12</v>
      </c>
      <c r="M68" s="187">
        <v>11</v>
      </c>
      <c r="N68" s="187">
        <v>18</v>
      </c>
      <c r="O68" s="208">
        <v>69</v>
      </c>
      <c r="P68" s="208">
        <v>119</v>
      </c>
      <c r="Q68" s="208">
        <v>352</v>
      </c>
      <c r="R68" s="208">
        <v>49</v>
      </c>
      <c r="S68" s="208">
        <v>34</v>
      </c>
      <c r="T68" s="208">
        <v>4</v>
      </c>
      <c r="U68" s="208">
        <v>77</v>
      </c>
      <c r="V68" s="208">
        <v>0</v>
      </c>
      <c r="W68" s="208">
        <v>0</v>
      </c>
      <c r="X68" s="209">
        <v>100</v>
      </c>
      <c r="Y68" s="107">
        <v>3254</v>
      </c>
    </row>
    <row r="69" spans="1:25" ht="15.95" customHeight="1" x14ac:dyDescent="0.2">
      <c r="A69" s="116" t="s">
        <v>60</v>
      </c>
      <c r="B69" s="224">
        <v>3924</v>
      </c>
      <c r="C69" s="186">
        <v>47</v>
      </c>
      <c r="D69" s="187">
        <v>2</v>
      </c>
      <c r="E69" s="187">
        <v>190</v>
      </c>
      <c r="F69" s="187">
        <v>14</v>
      </c>
      <c r="G69" s="187">
        <v>9</v>
      </c>
      <c r="H69" s="187">
        <v>127</v>
      </c>
      <c r="I69" s="187">
        <v>392</v>
      </c>
      <c r="J69" s="187">
        <v>90</v>
      </c>
      <c r="K69" s="187">
        <v>81</v>
      </c>
      <c r="L69" s="187">
        <v>29</v>
      </c>
      <c r="M69" s="187">
        <v>24</v>
      </c>
      <c r="N69" s="187">
        <v>18</v>
      </c>
      <c r="O69" s="208">
        <v>76</v>
      </c>
      <c r="P69" s="208">
        <v>97</v>
      </c>
      <c r="Q69" s="208">
        <v>114</v>
      </c>
      <c r="R69" s="208">
        <v>77</v>
      </c>
      <c r="S69" s="208">
        <v>56</v>
      </c>
      <c r="T69" s="208">
        <v>30</v>
      </c>
      <c r="U69" s="208">
        <v>26</v>
      </c>
      <c r="V69" s="208">
        <v>0</v>
      </c>
      <c r="W69" s="208">
        <v>0</v>
      </c>
      <c r="X69" s="209">
        <v>96</v>
      </c>
      <c r="Y69" s="107">
        <v>2329</v>
      </c>
    </row>
    <row r="70" spans="1:25" ht="15.95" customHeight="1" x14ac:dyDescent="0.2">
      <c r="A70" s="116" t="s">
        <v>61</v>
      </c>
      <c r="B70" s="224">
        <v>2362</v>
      </c>
      <c r="C70" s="186">
        <v>57</v>
      </c>
      <c r="D70" s="187">
        <v>5</v>
      </c>
      <c r="E70" s="187">
        <v>275</v>
      </c>
      <c r="F70" s="187">
        <v>2</v>
      </c>
      <c r="G70" s="187">
        <v>17</v>
      </c>
      <c r="H70" s="187">
        <v>105</v>
      </c>
      <c r="I70" s="187">
        <v>171</v>
      </c>
      <c r="J70" s="187">
        <v>31</v>
      </c>
      <c r="K70" s="187">
        <v>41</v>
      </c>
      <c r="L70" s="187">
        <v>4</v>
      </c>
      <c r="M70" s="187">
        <v>10</v>
      </c>
      <c r="N70" s="187">
        <v>8</v>
      </c>
      <c r="O70" s="208">
        <v>23</v>
      </c>
      <c r="P70" s="208">
        <v>42</v>
      </c>
      <c r="Q70" s="208">
        <v>106</v>
      </c>
      <c r="R70" s="208">
        <v>33</v>
      </c>
      <c r="S70" s="208">
        <v>26</v>
      </c>
      <c r="T70" s="208">
        <v>8</v>
      </c>
      <c r="U70" s="208">
        <v>22</v>
      </c>
      <c r="V70" s="208">
        <v>0</v>
      </c>
      <c r="W70" s="208">
        <v>0</v>
      </c>
      <c r="X70" s="209">
        <v>76</v>
      </c>
      <c r="Y70" s="107">
        <v>1300</v>
      </c>
    </row>
    <row r="71" spans="1:25" ht="15.95" customHeight="1" x14ac:dyDescent="0.2">
      <c r="A71" s="116" t="s">
        <v>62</v>
      </c>
      <c r="B71" s="225">
        <v>3482</v>
      </c>
      <c r="C71" s="188">
        <v>46</v>
      </c>
      <c r="D71" s="189">
        <v>9</v>
      </c>
      <c r="E71" s="189">
        <v>387</v>
      </c>
      <c r="F71" s="189">
        <v>1</v>
      </c>
      <c r="G71" s="189">
        <v>12</v>
      </c>
      <c r="H71" s="189">
        <v>136</v>
      </c>
      <c r="I71" s="189">
        <v>247</v>
      </c>
      <c r="J71" s="189">
        <v>43</v>
      </c>
      <c r="K71" s="189">
        <v>68</v>
      </c>
      <c r="L71" s="189">
        <v>14</v>
      </c>
      <c r="M71" s="189">
        <v>24</v>
      </c>
      <c r="N71" s="189">
        <v>16</v>
      </c>
      <c r="O71" s="211">
        <v>49</v>
      </c>
      <c r="P71" s="211">
        <v>94</v>
      </c>
      <c r="Q71" s="211">
        <v>115</v>
      </c>
      <c r="R71" s="211">
        <v>38</v>
      </c>
      <c r="S71" s="211">
        <v>35</v>
      </c>
      <c r="T71" s="211">
        <v>9</v>
      </c>
      <c r="U71" s="211">
        <v>49</v>
      </c>
      <c r="V71" s="211">
        <v>0</v>
      </c>
      <c r="W71" s="211">
        <v>0</v>
      </c>
      <c r="X71" s="212">
        <v>104</v>
      </c>
      <c r="Y71" s="108">
        <v>1986</v>
      </c>
    </row>
    <row r="72" spans="1:25" ht="15.95" customHeight="1" x14ac:dyDescent="0.2">
      <c r="A72" s="117" t="s">
        <v>63</v>
      </c>
      <c r="B72" s="226">
        <v>63329</v>
      </c>
      <c r="C72" s="198">
        <v>1641</v>
      </c>
      <c r="D72" s="191">
        <v>97</v>
      </c>
      <c r="E72" s="191">
        <v>4776</v>
      </c>
      <c r="F72" s="191">
        <v>64</v>
      </c>
      <c r="G72" s="191">
        <v>146</v>
      </c>
      <c r="H72" s="191">
        <v>1780</v>
      </c>
      <c r="I72" s="191">
        <v>3485</v>
      </c>
      <c r="J72" s="191">
        <v>635</v>
      </c>
      <c r="K72" s="191">
        <v>762</v>
      </c>
      <c r="L72" s="191">
        <v>183</v>
      </c>
      <c r="M72" s="191">
        <v>231</v>
      </c>
      <c r="N72" s="191">
        <v>181</v>
      </c>
      <c r="O72" s="214">
        <v>714</v>
      </c>
      <c r="P72" s="214">
        <v>1152</v>
      </c>
      <c r="Q72" s="214">
        <v>4125</v>
      </c>
      <c r="R72" s="214">
        <v>568</v>
      </c>
      <c r="S72" s="214">
        <v>507</v>
      </c>
      <c r="T72" s="214">
        <v>236</v>
      </c>
      <c r="U72" s="214">
        <v>652</v>
      </c>
      <c r="V72" s="214">
        <v>0</v>
      </c>
      <c r="W72" s="214">
        <v>1</v>
      </c>
      <c r="X72" s="215">
        <v>1363</v>
      </c>
      <c r="Y72" s="109">
        <v>40030</v>
      </c>
    </row>
    <row r="73" spans="1:25" ht="15.95" customHeight="1" x14ac:dyDescent="0.2">
      <c r="A73" s="116" t="s">
        <v>64</v>
      </c>
      <c r="B73" s="224">
        <v>7893</v>
      </c>
      <c r="C73" s="186">
        <v>74</v>
      </c>
      <c r="D73" s="187">
        <v>0</v>
      </c>
      <c r="E73" s="187">
        <v>483</v>
      </c>
      <c r="F73" s="187">
        <v>0</v>
      </c>
      <c r="G73" s="187">
        <v>1</v>
      </c>
      <c r="H73" s="187">
        <v>458</v>
      </c>
      <c r="I73" s="187">
        <v>385</v>
      </c>
      <c r="J73" s="187">
        <v>53</v>
      </c>
      <c r="K73" s="187">
        <v>81</v>
      </c>
      <c r="L73" s="187">
        <v>26</v>
      </c>
      <c r="M73" s="187">
        <v>17</v>
      </c>
      <c r="N73" s="187">
        <v>44</v>
      </c>
      <c r="O73" s="208">
        <v>70</v>
      </c>
      <c r="P73" s="208">
        <v>247</v>
      </c>
      <c r="Q73" s="208">
        <v>582</v>
      </c>
      <c r="R73" s="208">
        <v>67</v>
      </c>
      <c r="S73" s="208">
        <v>87</v>
      </c>
      <c r="T73" s="208">
        <v>15</v>
      </c>
      <c r="U73" s="208">
        <v>71</v>
      </c>
      <c r="V73" s="208">
        <v>0</v>
      </c>
      <c r="W73" s="208">
        <v>0</v>
      </c>
      <c r="X73" s="209">
        <v>226</v>
      </c>
      <c r="Y73" s="107">
        <v>4906</v>
      </c>
    </row>
    <row r="74" spans="1:25" ht="15.95" customHeight="1" x14ac:dyDescent="0.2">
      <c r="A74" s="116" t="s">
        <v>65</v>
      </c>
      <c r="B74" s="224">
        <v>5873</v>
      </c>
      <c r="C74" s="186">
        <v>79</v>
      </c>
      <c r="D74" s="187">
        <v>0</v>
      </c>
      <c r="E74" s="187">
        <v>579</v>
      </c>
      <c r="F74" s="187">
        <v>12</v>
      </c>
      <c r="G74" s="187">
        <v>25</v>
      </c>
      <c r="H74" s="187">
        <v>273</v>
      </c>
      <c r="I74" s="187">
        <v>329</v>
      </c>
      <c r="J74" s="187">
        <v>71</v>
      </c>
      <c r="K74" s="187">
        <v>89</v>
      </c>
      <c r="L74" s="187">
        <v>11</v>
      </c>
      <c r="M74" s="187">
        <v>25</v>
      </c>
      <c r="N74" s="187">
        <v>12</v>
      </c>
      <c r="O74" s="208">
        <v>63</v>
      </c>
      <c r="P74" s="208">
        <v>99</v>
      </c>
      <c r="Q74" s="208">
        <v>296</v>
      </c>
      <c r="R74" s="208">
        <v>51</v>
      </c>
      <c r="S74" s="208">
        <v>56</v>
      </c>
      <c r="T74" s="208">
        <v>30</v>
      </c>
      <c r="U74" s="208">
        <v>63</v>
      </c>
      <c r="V74" s="208">
        <v>0</v>
      </c>
      <c r="W74" s="208">
        <v>0</v>
      </c>
      <c r="X74" s="209">
        <v>214</v>
      </c>
      <c r="Y74" s="107">
        <v>3496</v>
      </c>
    </row>
    <row r="75" spans="1:25" ht="15.95" customHeight="1" x14ac:dyDescent="0.2">
      <c r="A75" s="116" t="s">
        <v>66</v>
      </c>
      <c r="B75" s="224">
        <v>9319</v>
      </c>
      <c r="C75" s="186">
        <v>355</v>
      </c>
      <c r="D75" s="187">
        <v>1</v>
      </c>
      <c r="E75" s="187">
        <v>407</v>
      </c>
      <c r="F75" s="187">
        <v>4</v>
      </c>
      <c r="G75" s="187">
        <v>15</v>
      </c>
      <c r="H75" s="187">
        <v>570</v>
      </c>
      <c r="I75" s="187">
        <v>265</v>
      </c>
      <c r="J75" s="187">
        <v>40</v>
      </c>
      <c r="K75" s="187">
        <v>121</v>
      </c>
      <c r="L75" s="187">
        <v>16</v>
      </c>
      <c r="M75" s="187">
        <v>10</v>
      </c>
      <c r="N75" s="187">
        <v>10</v>
      </c>
      <c r="O75" s="208">
        <v>51</v>
      </c>
      <c r="P75" s="208">
        <v>76</v>
      </c>
      <c r="Q75" s="208">
        <v>736</v>
      </c>
      <c r="R75" s="208">
        <v>31</v>
      </c>
      <c r="S75" s="208">
        <v>34</v>
      </c>
      <c r="T75" s="208">
        <v>23</v>
      </c>
      <c r="U75" s="208">
        <v>82</v>
      </c>
      <c r="V75" s="208">
        <v>0</v>
      </c>
      <c r="W75" s="208">
        <v>0</v>
      </c>
      <c r="X75" s="209">
        <v>261</v>
      </c>
      <c r="Y75" s="107">
        <v>6211</v>
      </c>
    </row>
    <row r="76" spans="1:25" ht="15.95" customHeight="1" x14ac:dyDescent="0.2">
      <c r="A76" s="116" t="s">
        <v>67</v>
      </c>
      <c r="B76" s="224">
        <v>3112</v>
      </c>
      <c r="C76" s="186">
        <v>69</v>
      </c>
      <c r="D76" s="187">
        <v>1</v>
      </c>
      <c r="E76" s="187">
        <v>133</v>
      </c>
      <c r="F76" s="187">
        <v>0</v>
      </c>
      <c r="G76" s="187">
        <v>9</v>
      </c>
      <c r="H76" s="187">
        <v>122</v>
      </c>
      <c r="I76" s="187">
        <v>102</v>
      </c>
      <c r="J76" s="187">
        <v>27</v>
      </c>
      <c r="K76" s="187">
        <v>31</v>
      </c>
      <c r="L76" s="187">
        <v>2</v>
      </c>
      <c r="M76" s="187">
        <v>3</v>
      </c>
      <c r="N76" s="187">
        <v>6</v>
      </c>
      <c r="O76" s="208">
        <v>13</v>
      </c>
      <c r="P76" s="208">
        <v>60</v>
      </c>
      <c r="Q76" s="208">
        <v>193</v>
      </c>
      <c r="R76" s="208">
        <v>37</v>
      </c>
      <c r="S76" s="208">
        <v>33</v>
      </c>
      <c r="T76" s="208">
        <v>9</v>
      </c>
      <c r="U76" s="208">
        <v>10</v>
      </c>
      <c r="V76" s="208">
        <v>0</v>
      </c>
      <c r="W76" s="208">
        <v>0</v>
      </c>
      <c r="X76" s="209">
        <v>75</v>
      </c>
      <c r="Y76" s="107">
        <v>2177</v>
      </c>
    </row>
    <row r="77" spans="1:25" ht="15.95" customHeight="1" x14ac:dyDescent="0.2">
      <c r="A77" s="116" t="s">
        <v>68</v>
      </c>
      <c r="B77" s="224">
        <v>1342</v>
      </c>
      <c r="C77" s="186">
        <v>26</v>
      </c>
      <c r="D77" s="187">
        <v>0</v>
      </c>
      <c r="E77" s="187">
        <v>96</v>
      </c>
      <c r="F77" s="187">
        <v>0</v>
      </c>
      <c r="G77" s="187">
        <v>1</v>
      </c>
      <c r="H77" s="187">
        <v>30</v>
      </c>
      <c r="I77" s="187">
        <v>51</v>
      </c>
      <c r="J77" s="187">
        <v>7</v>
      </c>
      <c r="K77" s="187">
        <v>9</v>
      </c>
      <c r="L77" s="187">
        <v>1</v>
      </c>
      <c r="M77" s="187">
        <v>4</v>
      </c>
      <c r="N77" s="187">
        <v>0</v>
      </c>
      <c r="O77" s="208">
        <v>10</v>
      </c>
      <c r="P77" s="208">
        <v>9</v>
      </c>
      <c r="Q77" s="208">
        <v>134</v>
      </c>
      <c r="R77" s="208">
        <v>12</v>
      </c>
      <c r="S77" s="208">
        <v>14</v>
      </c>
      <c r="T77" s="208">
        <v>3</v>
      </c>
      <c r="U77" s="208">
        <v>7</v>
      </c>
      <c r="V77" s="208">
        <v>0</v>
      </c>
      <c r="W77" s="208">
        <v>0</v>
      </c>
      <c r="X77" s="209">
        <v>28</v>
      </c>
      <c r="Y77" s="107">
        <v>900</v>
      </c>
    </row>
    <row r="78" spans="1:25" ht="15.95" customHeight="1" x14ac:dyDescent="0.2">
      <c r="A78" s="116" t="s">
        <v>69</v>
      </c>
      <c r="B78" s="224">
        <v>7576</v>
      </c>
      <c r="C78" s="186">
        <v>120</v>
      </c>
      <c r="D78" s="187">
        <v>2</v>
      </c>
      <c r="E78" s="187">
        <v>385</v>
      </c>
      <c r="F78" s="187">
        <v>8</v>
      </c>
      <c r="G78" s="187">
        <v>25</v>
      </c>
      <c r="H78" s="187">
        <v>247</v>
      </c>
      <c r="I78" s="187">
        <v>367</v>
      </c>
      <c r="J78" s="187">
        <v>54</v>
      </c>
      <c r="K78" s="187">
        <v>148</v>
      </c>
      <c r="L78" s="187">
        <v>29</v>
      </c>
      <c r="M78" s="187">
        <v>44</v>
      </c>
      <c r="N78" s="187">
        <v>58</v>
      </c>
      <c r="O78" s="208">
        <v>80</v>
      </c>
      <c r="P78" s="208">
        <v>122</v>
      </c>
      <c r="Q78" s="208">
        <v>260</v>
      </c>
      <c r="R78" s="208">
        <v>51</v>
      </c>
      <c r="S78" s="208">
        <v>78</v>
      </c>
      <c r="T78" s="208">
        <v>44</v>
      </c>
      <c r="U78" s="208">
        <v>45</v>
      </c>
      <c r="V78" s="208">
        <v>0</v>
      </c>
      <c r="W78" s="208">
        <v>0</v>
      </c>
      <c r="X78" s="209">
        <v>226</v>
      </c>
      <c r="Y78" s="107">
        <v>5183</v>
      </c>
    </row>
    <row r="79" spans="1:25" ht="15.95" customHeight="1" x14ac:dyDescent="0.2">
      <c r="A79" s="116" t="s">
        <v>70</v>
      </c>
      <c r="B79" s="224">
        <v>13751</v>
      </c>
      <c r="C79" s="186">
        <v>108</v>
      </c>
      <c r="D79" s="187">
        <v>19</v>
      </c>
      <c r="E79" s="187">
        <v>897</v>
      </c>
      <c r="F79" s="187">
        <v>18</v>
      </c>
      <c r="G79" s="187">
        <v>44</v>
      </c>
      <c r="H79" s="187">
        <v>553</v>
      </c>
      <c r="I79" s="187">
        <v>848</v>
      </c>
      <c r="J79" s="187">
        <v>151</v>
      </c>
      <c r="K79" s="187">
        <v>189</v>
      </c>
      <c r="L79" s="187">
        <v>53</v>
      </c>
      <c r="M79" s="187">
        <v>49</v>
      </c>
      <c r="N79" s="187">
        <v>63</v>
      </c>
      <c r="O79" s="208">
        <v>166</v>
      </c>
      <c r="P79" s="208">
        <v>277</v>
      </c>
      <c r="Q79" s="208">
        <v>639</v>
      </c>
      <c r="R79" s="208">
        <v>148</v>
      </c>
      <c r="S79" s="208">
        <v>95</v>
      </c>
      <c r="T79" s="208">
        <v>35</v>
      </c>
      <c r="U79" s="208">
        <v>104</v>
      </c>
      <c r="V79" s="208">
        <v>0</v>
      </c>
      <c r="W79" s="208">
        <v>1</v>
      </c>
      <c r="X79" s="209">
        <v>299</v>
      </c>
      <c r="Y79" s="107">
        <v>8995</v>
      </c>
    </row>
    <row r="80" spans="1:25" ht="15.95" customHeight="1" x14ac:dyDescent="0.2">
      <c r="A80" s="116" t="s">
        <v>71</v>
      </c>
      <c r="B80" s="224">
        <v>6502</v>
      </c>
      <c r="C80" s="186">
        <v>110</v>
      </c>
      <c r="D80" s="187">
        <v>2</v>
      </c>
      <c r="E80" s="187">
        <v>435</v>
      </c>
      <c r="F80" s="187">
        <v>0</v>
      </c>
      <c r="G80" s="187">
        <v>15</v>
      </c>
      <c r="H80" s="187">
        <v>302</v>
      </c>
      <c r="I80" s="187">
        <v>245</v>
      </c>
      <c r="J80" s="187">
        <v>38</v>
      </c>
      <c r="K80" s="187">
        <v>50</v>
      </c>
      <c r="L80" s="187">
        <v>9</v>
      </c>
      <c r="M80" s="187">
        <v>10</v>
      </c>
      <c r="N80" s="187">
        <v>12</v>
      </c>
      <c r="O80" s="208">
        <v>29</v>
      </c>
      <c r="P80" s="208">
        <v>106</v>
      </c>
      <c r="Q80" s="208">
        <v>438</v>
      </c>
      <c r="R80" s="208">
        <v>58</v>
      </c>
      <c r="S80" s="208">
        <v>23</v>
      </c>
      <c r="T80" s="208">
        <v>17</v>
      </c>
      <c r="U80" s="208">
        <v>36</v>
      </c>
      <c r="V80" s="208">
        <v>0</v>
      </c>
      <c r="W80" s="208">
        <v>0</v>
      </c>
      <c r="X80" s="209">
        <v>117</v>
      </c>
      <c r="Y80" s="107">
        <v>4450</v>
      </c>
    </row>
    <row r="81" spans="1:25" ht="15.95" customHeight="1" x14ac:dyDescent="0.2">
      <c r="A81" s="116" t="s">
        <v>72</v>
      </c>
      <c r="B81" s="224">
        <v>3901</v>
      </c>
      <c r="C81" s="186">
        <v>64</v>
      </c>
      <c r="D81" s="187">
        <v>0</v>
      </c>
      <c r="E81" s="187">
        <v>591</v>
      </c>
      <c r="F81" s="187">
        <v>19</v>
      </c>
      <c r="G81" s="187">
        <v>22</v>
      </c>
      <c r="H81" s="187">
        <v>164</v>
      </c>
      <c r="I81" s="187">
        <v>220</v>
      </c>
      <c r="J81" s="187">
        <v>33</v>
      </c>
      <c r="K81" s="187">
        <v>47</v>
      </c>
      <c r="L81" s="187">
        <v>5</v>
      </c>
      <c r="M81" s="187">
        <v>9</v>
      </c>
      <c r="N81" s="187">
        <v>10</v>
      </c>
      <c r="O81" s="208">
        <v>38</v>
      </c>
      <c r="P81" s="208">
        <v>64</v>
      </c>
      <c r="Q81" s="208">
        <v>183</v>
      </c>
      <c r="R81" s="208">
        <v>40</v>
      </c>
      <c r="S81" s="208">
        <v>18</v>
      </c>
      <c r="T81" s="208">
        <v>9</v>
      </c>
      <c r="U81" s="208">
        <v>28</v>
      </c>
      <c r="V81" s="208">
        <v>0</v>
      </c>
      <c r="W81" s="208">
        <v>0</v>
      </c>
      <c r="X81" s="209">
        <v>129</v>
      </c>
      <c r="Y81" s="107">
        <v>2208</v>
      </c>
    </row>
    <row r="82" spans="1:25" ht="15.95" customHeight="1" x14ac:dyDescent="0.2">
      <c r="A82" s="116" t="s">
        <v>73</v>
      </c>
      <c r="B82" s="224">
        <v>3786</v>
      </c>
      <c r="C82" s="186">
        <v>68</v>
      </c>
      <c r="D82" s="187">
        <v>1</v>
      </c>
      <c r="E82" s="187">
        <v>170</v>
      </c>
      <c r="F82" s="187">
        <v>4</v>
      </c>
      <c r="G82" s="187">
        <v>6</v>
      </c>
      <c r="H82" s="187">
        <v>179</v>
      </c>
      <c r="I82" s="187">
        <v>168</v>
      </c>
      <c r="J82" s="187">
        <v>18</v>
      </c>
      <c r="K82" s="187">
        <v>59</v>
      </c>
      <c r="L82" s="187">
        <v>4</v>
      </c>
      <c r="M82" s="187">
        <v>4</v>
      </c>
      <c r="N82" s="187">
        <v>5</v>
      </c>
      <c r="O82" s="208">
        <v>18</v>
      </c>
      <c r="P82" s="208">
        <v>29</v>
      </c>
      <c r="Q82" s="208">
        <v>264</v>
      </c>
      <c r="R82" s="208">
        <v>46</v>
      </c>
      <c r="S82" s="208">
        <v>25</v>
      </c>
      <c r="T82" s="208">
        <v>17</v>
      </c>
      <c r="U82" s="208">
        <v>15</v>
      </c>
      <c r="V82" s="208">
        <v>0</v>
      </c>
      <c r="W82" s="208">
        <v>0</v>
      </c>
      <c r="X82" s="209">
        <v>104</v>
      </c>
      <c r="Y82" s="107">
        <v>2582</v>
      </c>
    </row>
    <row r="83" spans="1:25" ht="15.95" customHeight="1" x14ac:dyDescent="0.2">
      <c r="A83" s="116" t="s">
        <v>74</v>
      </c>
      <c r="B83" s="224">
        <v>2250</v>
      </c>
      <c r="C83" s="186">
        <v>36</v>
      </c>
      <c r="D83" s="187">
        <v>0</v>
      </c>
      <c r="E83" s="187">
        <v>187</v>
      </c>
      <c r="F83" s="187">
        <v>1</v>
      </c>
      <c r="G83" s="187">
        <v>5</v>
      </c>
      <c r="H83" s="187">
        <v>103</v>
      </c>
      <c r="I83" s="187">
        <v>89</v>
      </c>
      <c r="J83" s="187">
        <v>14</v>
      </c>
      <c r="K83" s="187">
        <v>34</v>
      </c>
      <c r="L83" s="187">
        <v>6</v>
      </c>
      <c r="M83" s="187">
        <v>5</v>
      </c>
      <c r="N83" s="187">
        <v>3</v>
      </c>
      <c r="O83" s="208">
        <v>20</v>
      </c>
      <c r="P83" s="208">
        <v>27</v>
      </c>
      <c r="Q83" s="208">
        <v>166</v>
      </c>
      <c r="R83" s="208">
        <v>11</v>
      </c>
      <c r="S83" s="208">
        <v>16</v>
      </c>
      <c r="T83" s="208">
        <v>9</v>
      </c>
      <c r="U83" s="208">
        <v>16</v>
      </c>
      <c r="V83" s="208">
        <v>0</v>
      </c>
      <c r="W83" s="208">
        <v>0</v>
      </c>
      <c r="X83" s="209">
        <v>68</v>
      </c>
      <c r="Y83" s="107">
        <v>1434</v>
      </c>
    </row>
    <row r="84" spans="1:25" ht="15.95" customHeight="1" x14ac:dyDescent="0.2">
      <c r="A84" s="116" t="s">
        <v>75</v>
      </c>
      <c r="B84" s="224">
        <v>3892</v>
      </c>
      <c r="C84" s="186">
        <v>66</v>
      </c>
      <c r="D84" s="187">
        <v>0</v>
      </c>
      <c r="E84" s="187">
        <v>335</v>
      </c>
      <c r="F84" s="187">
        <v>6</v>
      </c>
      <c r="G84" s="187">
        <v>3</v>
      </c>
      <c r="H84" s="187">
        <v>172</v>
      </c>
      <c r="I84" s="187">
        <v>212</v>
      </c>
      <c r="J84" s="187">
        <v>26</v>
      </c>
      <c r="K84" s="187">
        <v>61</v>
      </c>
      <c r="L84" s="187">
        <v>7</v>
      </c>
      <c r="M84" s="187">
        <v>14</v>
      </c>
      <c r="N84" s="187">
        <v>14</v>
      </c>
      <c r="O84" s="208">
        <v>28</v>
      </c>
      <c r="P84" s="208">
        <v>66</v>
      </c>
      <c r="Q84" s="208">
        <v>347</v>
      </c>
      <c r="R84" s="208">
        <v>38</v>
      </c>
      <c r="S84" s="208">
        <v>43</v>
      </c>
      <c r="T84" s="208">
        <v>6</v>
      </c>
      <c r="U84" s="208">
        <v>18</v>
      </c>
      <c r="V84" s="208">
        <v>0</v>
      </c>
      <c r="W84" s="208">
        <v>0</v>
      </c>
      <c r="X84" s="209">
        <v>106</v>
      </c>
      <c r="Y84" s="107">
        <v>2324</v>
      </c>
    </row>
    <row r="85" spans="1:25" ht="15.95" customHeight="1" x14ac:dyDescent="0.2">
      <c r="A85" s="116" t="s">
        <v>76</v>
      </c>
      <c r="B85" s="225">
        <v>9585</v>
      </c>
      <c r="C85" s="188">
        <v>115</v>
      </c>
      <c r="D85" s="189">
        <v>8</v>
      </c>
      <c r="E85" s="189">
        <v>649</v>
      </c>
      <c r="F85" s="189">
        <v>7</v>
      </c>
      <c r="G85" s="189">
        <v>16</v>
      </c>
      <c r="H85" s="189">
        <v>499</v>
      </c>
      <c r="I85" s="189">
        <v>353</v>
      </c>
      <c r="J85" s="189">
        <v>68</v>
      </c>
      <c r="K85" s="189">
        <v>92</v>
      </c>
      <c r="L85" s="189">
        <v>12</v>
      </c>
      <c r="M85" s="189">
        <v>20</v>
      </c>
      <c r="N85" s="189">
        <v>31</v>
      </c>
      <c r="O85" s="211">
        <v>71</v>
      </c>
      <c r="P85" s="211">
        <v>166</v>
      </c>
      <c r="Q85" s="211">
        <v>555</v>
      </c>
      <c r="R85" s="211">
        <v>61</v>
      </c>
      <c r="S85" s="211">
        <v>50</v>
      </c>
      <c r="T85" s="211">
        <v>10</v>
      </c>
      <c r="U85" s="211">
        <v>45</v>
      </c>
      <c r="V85" s="211">
        <v>0</v>
      </c>
      <c r="W85" s="211">
        <v>0</v>
      </c>
      <c r="X85" s="212">
        <v>275</v>
      </c>
      <c r="Y85" s="108">
        <v>6482</v>
      </c>
    </row>
    <row r="86" spans="1:25" ht="15.95" customHeight="1" x14ac:dyDescent="0.2">
      <c r="A86" s="117" t="s">
        <v>77</v>
      </c>
      <c r="B86" s="226">
        <v>78782</v>
      </c>
      <c r="C86" s="198">
        <v>1290</v>
      </c>
      <c r="D86" s="191">
        <v>34</v>
      </c>
      <c r="E86" s="191">
        <v>5347</v>
      </c>
      <c r="F86" s="191">
        <v>79</v>
      </c>
      <c r="G86" s="191">
        <v>187</v>
      </c>
      <c r="H86" s="191">
        <v>3672</v>
      </c>
      <c r="I86" s="191">
        <v>3634</v>
      </c>
      <c r="J86" s="191">
        <v>600</v>
      </c>
      <c r="K86" s="191">
        <v>1011</v>
      </c>
      <c r="L86" s="191">
        <v>181</v>
      </c>
      <c r="M86" s="191">
        <v>214</v>
      </c>
      <c r="N86" s="191">
        <v>268</v>
      </c>
      <c r="O86" s="214">
        <v>657</v>
      </c>
      <c r="P86" s="214">
        <v>1348</v>
      </c>
      <c r="Q86" s="214">
        <v>4793</v>
      </c>
      <c r="R86" s="214">
        <v>651</v>
      </c>
      <c r="S86" s="214">
        <v>572</v>
      </c>
      <c r="T86" s="214">
        <v>227</v>
      </c>
      <c r="U86" s="214">
        <v>540</v>
      </c>
      <c r="V86" s="214">
        <v>0</v>
      </c>
      <c r="W86" s="214">
        <v>1</v>
      </c>
      <c r="X86" s="215">
        <v>2128</v>
      </c>
      <c r="Y86" s="109">
        <v>51348</v>
      </c>
    </row>
    <row r="87" spans="1:25" ht="15.95" customHeight="1" x14ac:dyDescent="0.2">
      <c r="A87" s="116" t="s">
        <v>78</v>
      </c>
      <c r="B87" s="224">
        <v>3187</v>
      </c>
      <c r="C87" s="186">
        <v>148</v>
      </c>
      <c r="D87" s="187">
        <v>0</v>
      </c>
      <c r="E87" s="187">
        <v>200</v>
      </c>
      <c r="F87" s="187">
        <v>1</v>
      </c>
      <c r="G87" s="187">
        <v>5</v>
      </c>
      <c r="H87" s="187">
        <v>75</v>
      </c>
      <c r="I87" s="187">
        <v>98</v>
      </c>
      <c r="J87" s="187">
        <v>18</v>
      </c>
      <c r="K87" s="187">
        <v>14</v>
      </c>
      <c r="L87" s="187">
        <v>4</v>
      </c>
      <c r="M87" s="187">
        <v>7</v>
      </c>
      <c r="N87" s="187">
        <v>2</v>
      </c>
      <c r="O87" s="208">
        <v>14</v>
      </c>
      <c r="P87" s="208">
        <v>38</v>
      </c>
      <c r="Q87" s="208">
        <v>192</v>
      </c>
      <c r="R87" s="208">
        <v>21</v>
      </c>
      <c r="S87" s="208">
        <v>13</v>
      </c>
      <c r="T87" s="208">
        <v>2</v>
      </c>
      <c r="U87" s="208">
        <v>8</v>
      </c>
      <c r="V87" s="208">
        <v>0</v>
      </c>
      <c r="W87" s="208">
        <v>0</v>
      </c>
      <c r="X87" s="209">
        <v>79</v>
      </c>
      <c r="Y87" s="107">
        <v>2248</v>
      </c>
    </row>
    <row r="88" spans="1:25" ht="15.95" customHeight="1" x14ac:dyDescent="0.2">
      <c r="A88" s="116" t="s">
        <v>79</v>
      </c>
      <c r="B88" s="224">
        <v>3544</v>
      </c>
      <c r="C88" s="186">
        <v>11</v>
      </c>
      <c r="D88" s="187">
        <v>3</v>
      </c>
      <c r="E88" s="187">
        <v>177</v>
      </c>
      <c r="F88" s="187">
        <v>9</v>
      </c>
      <c r="G88" s="187">
        <v>7</v>
      </c>
      <c r="H88" s="187">
        <v>112</v>
      </c>
      <c r="I88" s="187">
        <v>355</v>
      </c>
      <c r="J88" s="187">
        <v>37</v>
      </c>
      <c r="K88" s="187">
        <v>67</v>
      </c>
      <c r="L88" s="187">
        <v>48</v>
      </c>
      <c r="M88" s="187">
        <v>27</v>
      </c>
      <c r="N88" s="187">
        <v>25</v>
      </c>
      <c r="O88" s="208">
        <v>76</v>
      </c>
      <c r="P88" s="208">
        <v>119</v>
      </c>
      <c r="Q88" s="208">
        <v>44</v>
      </c>
      <c r="R88" s="208">
        <v>62</v>
      </c>
      <c r="S88" s="208">
        <v>42</v>
      </c>
      <c r="T88" s="208">
        <v>21</v>
      </c>
      <c r="U88" s="208">
        <v>24</v>
      </c>
      <c r="V88" s="208">
        <v>0</v>
      </c>
      <c r="W88" s="208">
        <v>0</v>
      </c>
      <c r="X88" s="209">
        <v>68</v>
      </c>
      <c r="Y88" s="107">
        <v>2210</v>
      </c>
    </row>
    <row r="89" spans="1:25" ht="15.95" customHeight="1" x14ac:dyDescent="0.2">
      <c r="A89" s="116" t="s">
        <v>80</v>
      </c>
      <c r="B89" s="224">
        <v>3985</v>
      </c>
      <c r="C89" s="186">
        <v>6</v>
      </c>
      <c r="D89" s="187">
        <v>2</v>
      </c>
      <c r="E89" s="187">
        <v>202</v>
      </c>
      <c r="F89" s="187">
        <v>8</v>
      </c>
      <c r="G89" s="187">
        <v>15</v>
      </c>
      <c r="H89" s="187">
        <v>81</v>
      </c>
      <c r="I89" s="187">
        <v>363</v>
      </c>
      <c r="J89" s="187">
        <v>48</v>
      </c>
      <c r="K89" s="187">
        <v>73</v>
      </c>
      <c r="L89" s="187">
        <v>50</v>
      </c>
      <c r="M89" s="187">
        <v>23</v>
      </c>
      <c r="N89" s="187">
        <v>31</v>
      </c>
      <c r="O89" s="208">
        <v>70</v>
      </c>
      <c r="P89" s="208">
        <v>130</v>
      </c>
      <c r="Q89" s="208">
        <v>67</v>
      </c>
      <c r="R89" s="208">
        <v>67</v>
      </c>
      <c r="S89" s="208">
        <v>41</v>
      </c>
      <c r="T89" s="208">
        <v>17</v>
      </c>
      <c r="U89" s="208">
        <v>26</v>
      </c>
      <c r="V89" s="208">
        <v>0</v>
      </c>
      <c r="W89" s="208">
        <v>0</v>
      </c>
      <c r="X89" s="209">
        <v>103</v>
      </c>
      <c r="Y89" s="107">
        <v>2562</v>
      </c>
    </row>
    <row r="90" spans="1:25" ht="15.95" customHeight="1" x14ac:dyDescent="0.2">
      <c r="A90" s="116" t="s">
        <v>81</v>
      </c>
      <c r="B90" s="224">
        <v>1517</v>
      </c>
      <c r="C90" s="186">
        <v>2</v>
      </c>
      <c r="D90" s="187">
        <v>2</v>
      </c>
      <c r="E90" s="187">
        <v>93</v>
      </c>
      <c r="F90" s="187">
        <v>6</v>
      </c>
      <c r="G90" s="187">
        <v>6</v>
      </c>
      <c r="H90" s="187">
        <v>60</v>
      </c>
      <c r="I90" s="187">
        <v>145</v>
      </c>
      <c r="J90" s="187">
        <v>22</v>
      </c>
      <c r="K90" s="187">
        <v>29</v>
      </c>
      <c r="L90" s="187">
        <v>14</v>
      </c>
      <c r="M90" s="187">
        <v>10</v>
      </c>
      <c r="N90" s="187">
        <v>11</v>
      </c>
      <c r="O90" s="208">
        <v>38</v>
      </c>
      <c r="P90" s="208">
        <v>47</v>
      </c>
      <c r="Q90" s="208">
        <v>28</v>
      </c>
      <c r="R90" s="208">
        <v>32</v>
      </c>
      <c r="S90" s="208">
        <v>12</v>
      </c>
      <c r="T90" s="208">
        <v>9</v>
      </c>
      <c r="U90" s="208">
        <v>10</v>
      </c>
      <c r="V90" s="208">
        <v>0</v>
      </c>
      <c r="W90" s="208">
        <v>0</v>
      </c>
      <c r="X90" s="209">
        <v>46</v>
      </c>
      <c r="Y90" s="107">
        <v>895</v>
      </c>
    </row>
    <row r="91" spans="1:25" ht="15.95" customHeight="1" x14ac:dyDescent="0.2">
      <c r="A91" s="116" t="s">
        <v>82</v>
      </c>
      <c r="B91" s="224">
        <v>2688</v>
      </c>
      <c r="C91" s="186">
        <v>4</v>
      </c>
      <c r="D91" s="187">
        <v>0</v>
      </c>
      <c r="E91" s="187">
        <v>168</v>
      </c>
      <c r="F91" s="187">
        <v>12</v>
      </c>
      <c r="G91" s="187">
        <v>12</v>
      </c>
      <c r="H91" s="187">
        <v>64</v>
      </c>
      <c r="I91" s="187">
        <v>268</v>
      </c>
      <c r="J91" s="187">
        <v>36</v>
      </c>
      <c r="K91" s="187">
        <v>42</v>
      </c>
      <c r="L91" s="187">
        <v>38</v>
      </c>
      <c r="M91" s="187">
        <v>12</v>
      </c>
      <c r="N91" s="187">
        <v>19</v>
      </c>
      <c r="O91" s="208">
        <v>62</v>
      </c>
      <c r="P91" s="208">
        <v>97</v>
      </c>
      <c r="Q91" s="208">
        <v>34</v>
      </c>
      <c r="R91" s="208">
        <v>56</v>
      </c>
      <c r="S91" s="208">
        <v>26</v>
      </c>
      <c r="T91" s="208">
        <v>15</v>
      </c>
      <c r="U91" s="208">
        <v>25</v>
      </c>
      <c r="V91" s="208">
        <v>0</v>
      </c>
      <c r="W91" s="208">
        <v>0</v>
      </c>
      <c r="X91" s="209">
        <v>82</v>
      </c>
      <c r="Y91" s="107">
        <v>1616</v>
      </c>
    </row>
    <row r="92" spans="1:25" ht="15.95" customHeight="1" x14ac:dyDescent="0.2">
      <c r="A92" s="116" t="s">
        <v>83</v>
      </c>
      <c r="B92" s="224">
        <v>12019</v>
      </c>
      <c r="C92" s="186">
        <v>164</v>
      </c>
      <c r="D92" s="187">
        <v>4</v>
      </c>
      <c r="E92" s="187">
        <v>598</v>
      </c>
      <c r="F92" s="187">
        <v>12</v>
      </c>
      <c r="G92" s="187">
        <v>41</v>
      </c>
      <c r="H92" s="187">
        <v>338</v>
      </c>
      <c r="I92" s="187">
        <v>631</v>
      </c>
      <c r="J92" s="187">
        <v>156</v>
      </c>
      <c r="K92" s="187">
        <v>119</v>
      </c>
      <c r="L92" s="187">
        <v>30</v>
      </c>
      <c r="M92" s="187">
        <v>26</v>
      </c>
      <c r="N92" s="187">
        <v>43</v>
      </c>
      <c r="O92" s="208">
        <v>83</v>
      </c>
      <c r="P92" s="208">
        <v>267</v>
      </c>
      <c r="Q92" s="208">
        <v>645</v>
      </c>
      <c r="R92" s="208">
        <v>62</v>
      </c>
      <c r="S92" s="208">
        <v>82</v>
      </c>
      <c r="T92" s="208">
        <v>21</v>
      </c>
      <c r="U92" s="208">
        <v>71</v>
      </c>
      <c r="V92" s="208">
        <v>0</v>
      </c>
      <c r="W92" s="208">
        <v>0</v>
      </c>
      <c r="X92" s="209">
        <v>199</v>
      </c>
      <c r="Y92" s="107">
        <v>8427</v>
      </c>
    </row>
    <row r="93" spans="1:25" ht="15.95" customHeight="1" x14ac:dyDescent="0.2">
      <c r="A93" s="116" t="s">
        <v>84</v>
      </c>
      <c r="B93" s="224">
        <v>9929</v>
      </c>
      <c r="C93" s="186">
        <v>145</v>
      </c>
      <c r="D93" s="187">
        <v>6</v>
      </c>
      <c r="E93" s="187">
        <v>703</v>
      </c>
      <c r="F93" s="187">
        <v>53</v>
      </c>
      <c r="G93" s="187">
        <v>33</v>
      </c>
      <c r="H93" s="187">
        <v>298</v>
      </c>
      <c r="I93" s="187">
        <v>543</v>
      </c>
      <c r="J93" s="187">
        <v>127</v>
      </c>
      <c r="K93" s="187">
        <v>107</v>
      </c>
      <c r="L93" s="187">
        <v>26</v>
      </c>
      <c r="M93" s="187">
        <v>28</v>
      </c>
      <c r="N93" s="187">
        <v>29</v>
      </c>
      <c r="O93" s="208">
        <v>88</v>
      </c>
      <c r="P93" s="208">
        <v>144</v>
      </c>
      <c r="Q93" s="208">
        <v>434</v>
      </c>
      <c r="R93" s="208">
        <v>73</v>
      </c>
      <c r="S93" s="208">
        <v>67</v>
      </c>
      <c r="T93" s="208">
        <v>33</v>
      </c>
      <c r="U93" s="208">
        <v>83</v>
      </c>
      <c r="V93" s="208">
        <v>0</v>
      </c>
      <c r="W93" s="208">
        <v>0</v>
      </c>
      <c r="X93" s="209">
        <v>186</v>
      </c>
      <c r="Y93" s="107">
        <v>6723</v>
      </c>
    </row>
    <row r="94" spans="1:25" ht="15.95" customHeight="1" x14ac:dyDescent="0.2">
      <c r="A94" s="116" t="s">
        <v>85</v>
      </c>
      <c r="B94" s="224">
        <v>8596</v>
      </c>
      <c r="C94" s="186">
        <v>273</v>
      </c>
      <c r="D94" s="187">
        <v>29</v>
      </c>
      <c r="E94" s="187">
        <v>483</v>
      </c>
      <c r="F94" s="187">
        <v>5</v>
      </c>
      <c r="G94" s="187">
        <v>28</v>
      </c>
      <c r="H94" s="187">
        <v>246</v>
      </c>
      <c r="I94" s="187">
        <v>511</v>
      </c>
      <c r="J94" s="187">
        <v>101</v>
      </c>
      <c r="K94" s="187">
        <v>70</v>
      </c>
      <c r="L94" s="187">
        <v>19</v>
      </c>
      <c r="M94" s="187">
        <v>12</v>
      </c>
      <c r="N94" s="187">
        <v>14</v>
      </c>
      <c r="O94" s="208">
        <v>45</v>
      </c>
      <c r="P94" s="208">
        <v>212</v>
      </c>
      <c r="Q94" s="208">
        <v>686</v>
      </c>
      <c r="R94" s="208">
        <v>35</v>
      </c>
      <c r="S94" s="208">
        <v>80</v>
      </c>
      <c r="T94" s="208">
        <v>25</v>
      </c>
      <c r="U94" s="208">
        <v>71</v>
      </c>
      <c r="V94" s="208">
        <v>0</v>
      </c>
      <c r="W94" s="208">
        <v>0</v>
      </c>
      <c r="X94" s="209">
        <v>112</v>
      </c>
      <c r="Y94" s="107">
        <v>5539</v>
      </c>
    </row>
    <row r="95" spans="1:25" ht="15.95" customHeight="1" x14ac:dyDescent="0.2">
      <c r="A95" s="116" t="s">
        <v>86</v>
      </c>
      <c r="B95" s="224">
        <v>2485</v>
      </c>
      <c r="C95" s="186">
        <v>55</v>
      </c>
      <c r="D95" s="187">
        <v>1</v>
      </c>
      <c r="E95" s="187">
        <v>133</v>
      </c>
      <c r="F95" s="187">
        <v>2</v>
      </c>
      <c r="G95" s="187">
        <v>20</v>
      </c>
      <c r="H95" s="187">
        <v>69</v>
      </c>
      <c r="I95" s="187">
        <v>100</v>
      </c>
      <c r="J95" s="187">
        <v>24</v>
      </c>
      <c r="K95" s="187">
        <v>20</v>
      </c>
      <c r="L95" s="187">
        <v>4</v>
      </c>
      <c r="M95" s="187">
        <v>5</v>
      </c>
      <c r="N95" s="187">
        <v>3</v>
      </c>
      <c r="O95" s="208">
        <v>13</v>
      </c>
      <c r="P95" s="208">
        <v>23</v>
      </c>
      <c r="Q95" s="208">
        <v>184</v>
      </c>
      <c r="R95" s="208">
        <v>17</v>
      </c>
      <c r="S95" s="208">
        <v>13</v>
      </c>
      <c r="T95" s="208">
        <v>1</v>
      </c>
      <c r="U95" s="208">
        <v>13</v>
      </c>
      <c r="V95" s="208">
        <v>0</v>
      </c>
      <c r="W95" s="208">
        <v>0</v>
      </c>
      <c r="X95" s="209">
        <v>48</v>
      </c>
      <c r="Y95" s="107">
        <v>1737</v>
      </c>
    </row>
    <row r="96" spans="1:25" ht="15.95" customHeight="1" x14ac:dyDescent="0.2">
      <c r="A96" s="116" t="s">
        <v>87</v>
      </c>
      <c r="B96" s="224">
        <v>8245</v>
      </c>
      <c r="C96" s="186">
        <v>99</v>
      </c>
      <c r="D96" s="187">
        <v>13</v>
      </c>
      <c r="E96" s="187">
        <v>499</v>
      </c>
      <c r="F96" s="187">
        <v>4</v>
      </c>
      <c r="G96" s="187">
        <v>16</v>
      </c>
      <c r="H96" s="187">
        <v>294</v>
      </c>
      <c r="I96" s="187">
        <v>360</v>
      </c>
      <c r="J96" s="187">
        <v>48</v>
      </c>
      <c r="K96" s="187">
        <v>61</v>
      </c>
      <c r="L96" s="187">
        <v>19</v>
      </c>
      <c r="M96" s="187">
        <v>26</v>
      </c>
      <c r="N96" s="187">
        <v>19</v>
      </c>
      <c r="O96" s="208">
        <v>64</v>
      </c>
      <c r="P96" s="208">
        <v>154</v>
      </c>
      <c r="Q96" s="208">
        <v>252</v>
      </c>
      <c r="R96" s="208">
        <v>56</v>
      </c>
      <c r="S96" s="208">
        <v>37</v>
      </c>
      <c r="T96" s="208">
        <v>29</v>
      </c>
      <c r="U96" s="208">
        <v>55</v>
      </c>
      <c r="V96" s="208">
        <v>0</v>
      </c>
      <c r="W96" s="208">
        <v>0</v>
      </c>
      <c r="X96" s="209">
        <v>211</v>
      </c>
      <c r="Y96" s="107">
        <v>5929</v>
      </c>
    </row>
    <row r="97" spans="1:25" ht="15.95" customHeight="1" x14ac:dyDescent="0.2">
      <c r="A97" s="116" t="s">
        <v>88</v>
      </c>
      <c r="B97" s="225">
        <v>12247</v>
      </c>
      <c r="C97" s="188">
        <v>238</v>
      </c>
      <c r="D97" s="189">
        <v>2</v>
      </c>
      <c r="E97" s="189">
        <v>965</v>
      </c>
      <c r="F97" s="189">
        <v>16</v>
      </c>
      <c r="G97" s="189">
        <v>40</v>
      </c>
      <c r="H97" s="189">
        <v>357</v>
      </c>
      <c r="I97" s="189">
        <v>659</v>
      </c>
      <c r="J97" s="189">
        <v>256</v>
      </c>
      <c r="K97" s="189">
        <v>91</v>
      </c>
      <c r="L97" s="189">
        <v>11</v>
      </c>
      <c r="M97" s="189">
        <v>27</v>
      </c>
      <c r="N97" s="189">
        <v>35</v>
      </c>
      <c r="O97" s="211">
        <v>85</v>
      </c>
      <c r="P97" s="211">
        <v>188</v>
      </c>
      <c r="Q97" s="211">
        <v>607</v>
      </c>
      <c r="R97" s="211">
        <v>115</v>
      </c>
      <c r="S97" s="211">
        <v>74</v>
      </c>
      <c r="T97" s="211">
        <v>13</v>
      </c>
      <c r="U97" s="211">
        <v>110</v>
      </c>
      <c r="V97" s="211">
        <v>0</v>
      </c>
      <c r="W97" s="211">
        <v>0</v>
      </c>
      <c r="X97" s="212">
        <v>188</v>
      </c>
      <c r="Y97" s="108">
        <v>8170</v>
      </c>
    </row>
    <row r="98" spans="1:25" ht="15.95" customHeight="1" x14ac:dyDescent="0.2">
      <c r="A98" s="117" t="s">
        <v>89</v>
      </c>
      <c r="B98" s="226">
        <v>68442</v>
      </c>
      <c r="C98" s="198">
        <v>1145</v>
      </c>
      <c r="D98" s="191">
        <v>62</v>
      </c>
      <c r="E98" s="191">
        <v>4221</v>
      </c>
      <c r="F98" s="191">
        <v>128</v>
      </c>
      <c r="G98" s="191">
        <v>223</v>
      </c>
      <c r="H98" s="191">
        <v>1994</v>
      </c>
      <c r="I98" s="191">
        <v>4033</v>
      </c>
      <c r="J98" s="191">
        <v>873</v>
      </c>
      <c r="K98" s="191">
        <v>693</v>
      </c>
      <c r="L98" s="191">
        <v>263</v>
      </c>
      <c r="M98" s="191">
        <v>203</v>
      </c>
      <c r="N98" s="191">
        <v>231</v>
      </c>
      <c r="O98" s="214">
        <v>638</v>
      </c>
      <c r="P98" s="214">
        <v>1419</v>
      </c>
      <c r="Q98" s="214">
        <v>3173</v>
      </c>
      <c r="R98" s="214">
        <v>596</v>
      </c>
      <c r="S98" s="214">
        <v>487</v>
      </c>
      <c r="T98" s="214">
        <v>186</v>
      </c>
      <c r="U98" s="214">
        <v>496</v>
      </c>
      <c r="V98" s="214">
        <v>0</v>
      </c>
      <c r="W98" s="214">
        <v>0</v>
      </c>
      <c r="X98" s="215">
        <v>1322</v>
      </c>
      <c r="Y98" s="109">
        <v>46056</v>
      </c>
    </row>
    <row r="99" spans="1:25" ht="15.95" customHeight="1" thickBot="1" x14ac:dyDescent="0.25">
      <c r="A99" s="36" t="s">
        <v>90</v>
      </c>
      <c r="B99" s="227">
        <v>375978</v>
      </c>
      <c r="C99" s="228">
        <v>5952</v>
      </c>
      <c r="D99" s="222">
        <v>478</v>
      </c>
      <c r="E99" s="222">
        <v>29689</v>
      </c>
      <c r="F99" s="222">
        <v>592</v>
      </c>
      <c r="G99" s="222">
        <v>1176</v>
      </c>
      <c r="H99" s="222">
        <v>13351</v>
      </c>
      <c r="I99" s="222">
        <v>23734</v>
      </c>
      <c r="J99" s="222">
        <v>4582</v>
      </c>
      <c r="K99" s="222">
        <v>4922</v>
      </c>
      <c r="L99" s="222">
        <v>1839</v>
      </c>
      <c r="M99" s="222">
        <v>1821</v>
      </c>
      <c r="N99" s="222">
        <v>1493</v>
      </c>
      <c r="O99" s="222">
        <v>4890</v>
      </c>
      <c r="P99" s="222">
        <v>8691</v>
      </c>
      <c r="Q99" s="222">
        <v>16960</v>
      </c>
      <c r="R99" s="222">
        <v>3705</v>
      </c>
      <c r="S99" s="222">
        <v>3169</v>
      </c>
      <c r="T99" s="222">
        <v>1436</v>
      </c>
      <c r="U99" s="222">
        <v>2781</v>
      </c>
      <c r="V99" s="222">
        <v>1</v>
      </c>
      <c r="W99" s="222">
        <v>11</v>
      </c>
      <c r="X99" s="223">
        <v>10281</v>
      </c>
      <c r="Y99" s="280">
        <v>234424</v>
      </c>
    </row>
    <row r="102" spans="1:25" x14ac:dyDescent="0.2">
      <c r="A102" s="260" t="s">
        <v>401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403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250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40">
        <v>41913</v>
      </c>
      <c r="M7" s="340"/>
      <c r="N7" s="60"/>
    </row>
    <row r="8" spans="1:14" s="31" customFormat="1" ht="14.25" x14ac:dyDescent="0.2">
      <c r="A8" s="92"/>
      <c r="B8" s="357" t="s">
        <v>206</v>
      </c>
      <c r="C8" s="384" t="s">
        <v>231</v>
      </c>
      <c r="D8" s="352"/>
      <c r="E8" s="352"/>
      <c r="F8" s="352"/>
      <c r="G8" s="352"/>
      <c r="H8" s="352"/>
      <c r="I8" s="352"/>
      <c r="J8" s="352"/>
      <c r="K8" s="352"/>
      <c r="L8" s="352"/>
      <c r="M8" s="353"/>
      <c r="N8" s="93"/>
    </row>
    <row r="9" spans="1:14" s="31" customFormat="1" ht="14.25" customHeight="1" x14ac:dyDescent="0.2">
      <c r="A9" s="94" t="s">
        <v>1</v>
      </c>
      <c r="B9" s="358"/>
      <c r="C9" s="404" t="s">
        <v>446</v>
      </c>
      <c r="D9" s="398" t="s">
        <v>447</v>
      </c>
      <c r="E9" s="398" t="s">
        <v>448</v>
      </c>
      <c r="F9" s="398" t="s">
        <v>449</v>
      </c>
      <c r="G9" s="398" t="s">
        <v>450</v>
      </c>
      <c r="H9" s="398" t="s">
        <v>451</v>
      </c>
      <c r="I9" s="398" t="s">
        <v>452</v>
      </c>
      <c r="J9" s="398" t="s">
        <v>453</v>
      </c>
      <c r="K9" s="398" t="s">
        <v>454</v>
      </c>
      <c r="L9" s="398" t="s">
        <v>455</v>
      </c>
      <c r="M9" s="401" t="s">
        <v>456</v>
      </c>
      <c r="N9" s="93"/>
    </row>
    <row r="10" spans="1:14" s="31" customFormat="1" ht="14.25" customHeight="1" x14ac:dyDescent="0.2">
      <c r="A10" s="94"/>
      <c r="B10" s="358"/>
      <c r="C10" s="405"/>
      <c r="D10" s="399"/>
      <c r="E10" s="399"/>
      <c r="F10" s="399"/>
      <c r="G10" s="399"/>
      <c r="H10" s="399"/>
      <c r="I10" s="399"/>
      <c r="J10" s="399"/>
      <c r="K10" s="399"/>
      <c r="L10" s="399"/>
      <c r="M10" s="402"/>
      <c r="N10" s="93"/>
    </row>
    <row r="11" spans="1:14" s="31" customFormat="1" ht="61.5" customHeight="1" thickBot="1" x14ac:dyDescent="0.25">
      <c r="A11" s="95"/>
      <c r="B11" s="359"/>
      <c r="C11" s="406"/>
      <c r="D11" s="400"/>
      <c r="E11" s="400"/>
      <c r="F11" s="400"/>
      <c r="G11" s="400"/>
      <c r="H11" s="400"/>
      <c r="I11" s="400"/>
      <c r="J11" s="400"/>
      <c r="K11" s="400"/>
      <c r="L11" s="400"/>
      <c r="M11" s="403"/>
      <c r="N11" s="93"/>
    </row>
    <row r="12" spans="1:14" ht="15.95" customHeight="1" x14ac:dyDescent="0.2">
      <c r="A12" s="96" t="s">
        <v>3</v>
      </c>
      <c r="B12" s="229">
        <v>78</v>
      </c>
      <c r="C12" s="204">
        <v>0</v>
      </c>
      <c r="D12" s="184">
        <v>14</v>
      </c>
      <c r="E12" s="184">
        <v>1</v>
      </c>
      <c r="F12" s="184">
        <v>7</v>
      </c>
      <c r="G12" s="184">
        <v>20</v>
      </c>
      <c r="H12" s="184">
        <v>6</v>
      </c>
      <c r="I12" s="184">
        <v>0</v>
      </c>
      <c r="J12" s="184">
        <v>2</v>
      </c>
      <c r="K12" s="184">
        <v>22</v>
      </c>
      <c r="L12" s="184">
        <v>1</v>
      </c>
      <c r="M12" s="185">
        <v>5</v>
      </c>
      <c r="N12" s="97"/>
    </row>
    <row r="13" spans="1:14" ht="15.95" customHeight="1" x14ac:dyDescent="0.2">
      <c r="A13" s="96" t="s">
        <v>4</v>
      </c>
      <c r="B13" s="230">
        <v>335</v>
      </c>
      <c r="C13" s="186">
        <v>1</v>
      </c>
      <c r="D13" s="187">
        <v>66</v>
      </c>
      <c r="E13" s="187">
        <v>17</v>
      </c>
      <c r="F13" s="187">
        <v>36</v>
      </c>
      <c r="G13" s="187">
        <v>88</v>
      </c>
      <c r="H13" s="187">
        <v>31</v>
      </c>
      <c r="I13" s="187">
        <v>2</v>
      </c>
      <c r="J13" s="187">
        <v>9</v>
      </c>
      <c r="K13" s="187">
        <v>60</v>
      </c>
      <c r="L13" s="187">
        <v>2</v>
      </c>
      <c r="M13" s="107">
        <v>23</v>
      </c>
      <c r="N13" s="97"/>
    </row>
    <row r="14" spans="1:14" ht="15.95" customHeight="1" x14ac:dyDescent="0.2">
      <c r="A14" s="96" t="s">
        <v>5</v>
      </c>
      <c r="B14" s="230">
        <v>150</v>
      </c>
      <c r="C14" s="186">
        <v>0</v>
      </c>
      <c r="D14" s="187">
        <v>27</v>
      </c>
      <c r="E14" s="187">
        <v>4</v>
      </c>
      <c r="F14" s="187">
        <v>16</v>
      </c>
      <c r="G14" s="187">
        <v>38</v>
      </c>
      <c r="H14" s="187">
        <v>17</v>
      </c>
      <c r="I14" s="187">
        <v>0</v>
      </c>
      <c r="J14" s="187">
        <v>1</v>
      </c>
      <c r="K14" s="187">
        <v>36</v>
      </c>
      <c r="L14" s="187">
        <v>0</v>
      </c>
      <c r="M14" s="107">
        <v>11</v>
      </c>
      <c r="N14" s="97"/>
    </row>
    <row r="15" spans="1:14" ht="15.95" customHeight="1" x14ac:dyDescent="0.2">
      <c r="A15" s="96" t="s">
        <v>6</v>
      </c>
      <c r="B15" s="230">
        <v>166</v>
      </c>
      <c r="C15" s="186">
        <v>0</v>
      </c>
      <c r="D15" s="187">
        <v>11</v>
      </c>
      <c r="E15" s="187">
        <v>7</v>
      </c>
      <c r="F15" s="187">
        <v>16</v>
      </c>
      <c r="G15" s="187">
        <v>70</v>
      </c>
      <c r="H15" s="187">
        <v>17</v>
      </c>
      <c r="I15" s="187">
        <v>0</v>
      </c>
      <c r="J15" s="187">
        <v>5</v>
      </c>
      <c r="K15" s="187">
        <v>38</v>
      </c>
      <c r="L15" s="187">
        <v>2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335</v>
      </c>
      <c r="C16" s="186">
        <v>0</v>
      </c>
      <c r="D16" s="187">
        <v>38</v>
      </c>
      <c r="E16" s="187">
        <v>0</v>
      </c>
      <c r="F16" s="187">
        <v>67</v>
      </c>
      <c r="G16" s="187">
        <v>113</v>
      </c>
      <c r="H16" s="187">
        <v>32</v>
      </c>
      <c r="I16" s="187">
        <v>4</v>
      </c>
      <c r="J16" s="187">
        <v>6</v>
      </c>
      <c r="K16" s="187">
        <v>71</v>
      </c>
      <c r="L16" s="187">
        <v>3</v>
      </c>
      <c r="M16" s="107">
        <v>1</v>
      </c>
      <c r="N16" s="97"/>
    </row>
    <row r="17" spans="1:14" ht="15.95" customHeight="1" x14ac:dyDescent="0.2">
      <c r="A17" s="96" t="s">
        <v>8</v>
      </c>
      <c r="B17" s="230">
        <v>243</v>
      </c>
      <c r="C17" s="186">
        <v>6</v>
      </c>
      <c r="D17" s="187">
        <v>48</v>
      </c>
      <c r="E17" s="187">
        <v>2</v>
      </c>
      <c r="F17" s="187">
        <v>72</v>
      </c>
      <c r="G17" s="187">
        <v>62</v>
      </c>
      <c r="H17" s="187">
        <v>11</v>
      </c>
      <c r="I17" s="187">
        <v>0</v>
      </c>
      <c r="J17" s="187">
        <v>4</v>
      </c>
      <c r="K17" s="187">
        <v>34</v>
      </c>
      <c r="L17" s="187">
        <v>4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285</v>
      </c>
      <c r="C18" s="186">
        <v>3</v>
      </c>
      <c r="D18" s="187">
        <v>19</v>
      </c>
      <c r="E18" s="187">
        <v>35</v>
      </c>
      <c r="F18" s="187">
        <v>44</v>
      </c>
      <c r="G18" s="187">
        <v>103</v>
      </c>
      <c r="H18" s="187">
        <v>14</v>
      </c>
      <c r="I18" s="187">
        <v>9</v>
      </c>
      <c r="J18" s="187">
        <v>5</v>
      </c>
      <c r="K18" s="187">
        <v>50</v>
      </c>
      <c r="L18" s="187">
        <v>3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267</v>
      </c>
      <c r="C19" s="188">
        <v>0</v>
      </c>
      <c r="D19" s="189">
        <v>26</v>
      </c>
      <c r="E19" s="189">
        <v>18</v>
      </c>
      <c r="F19" s="189">
        <v>40</v>
      </c>
      <c r="G19" s="189">
        <v>87</v>
      </c>
      <c r="H19" s="189">
        <v>26</v>
      </c>
      <c r="I19" s="189">
        <v>10</v>
      </c>
      <c r="J19" s="189">
        <v>10</v>
      </c>
      <c r="K19" s="189">
        <v>48</v>
      </c>
      <c r="L19" s="189">
        <v>0</v>
      </c>
      <c r="M19" s="108">
        <v>2</v>
      </c>
      <c r="N19" s="97"/>
    </row>
    <row r="20" spans="1:14" ht="15.95" customHeight="1" x14ac:dyDescent="0.2">
      <c r="A20" s="98" t="s">
        <v>11</v>
      </c>
      <c r="B20" s="232">
        <v>1859</v>
      </c>
      <c r="C20" s="198">
        <v>10</v>
      </c>
      <c r="D20" s="191">
        <v>249</v>
      </c>
      <c r="E20" s="191">
        <v>84</v>
      </c>
      <c r="F20" s="191">
        <v>298</v>
      </c>
      <c r="G20" s="191">
        <v>581</v>
      </c>
      <c r="H20" s="191">
        <v>154</v>
      </c>
      <c r="I20" s="191">
        <v>25</v>
      </c>
      <c r="J20" s="191">
        <v>42</v>
      </c>
      <c r="K20" s="191">
        <v>359</v>
      </c>
      <c r="L20" s="191">
        <v>15</v>
      </c>
      <c r="M20" s="109">
        <v>42</v>
      </c>
      <c r="N20" s="97"/>
    </row>
    <row r="21" spans="1:14" ht="15.95" customHeight="1" x14ac:dyDescent="0.2">
      <c r="A21" s="96" t="s">
        <v>12</v>
      </c>
      <c r="B21" s="233">
        <v>543</v>
      </c>
      <c r="C21" s="186">
        <v>4</v>
      </c>
      <c r="D21" s="187">
        <v>107</v>
      </c>
      <c r="E21" s="187">
        <v>0</v>
      </c>
      <c r="F21" s="187">
        <v>186</v>
      </c>
      <c r="G21" s="187">
        <v>164</v>
      </c>
      <c r="H21" s="187">
        <v>23</v>
      </c>
      <c r="I21" s="187">
        <v>5</v>
      </c>
      <c r="J21" s="187">
        <v>14</v>
      </c>
      <c r="K21" s="187">
        <v>37</v>
      </c>
      <c r="L21" s="187">
        <v>3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253</v>
      </c>
      <c r="C22" s="186">
        <v>1</v>
      </c>
      <c r="D22" s="187">
        <v>38</v>
      </c>
      <c r="E22" s="187">
        <v>1</v>
      </c>
      <c r="F22" s="187">
        <v>94</v>
      </c>
      <c r="G22" s="187">
        <v>69</v>
      </c>
      <c r="H22" s="187">
        <v>22</v>
      </c>
      <c r="I22" s="187">
        <v>1</v>
      </c>
      <c r="J22" s="187">
        <v>2</v>
      </c>
      <c r="K22" s="187">
        <v>24</v>
      </c>
      <c r="L22" s="187">
        <v>1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171</v>
      </c>
      <c r="C23" s="186">
        <v>0</v>
      </c>
      <c r="D23" s="187">
        <v>17</v>
      </c>
      <c r="E23" s="187">
        <v>0</v>
      </c>
      <c r="F23" s="187">
        <v>62</v>
      </c>
      <c r="G23" s="187">
        <v>61</v>
      </c>
      <c r="H23" s="187">
        <v>5</v>
      </c>
      <c r="I23" s="187">
        <v>2</v>
      </c>
      <c r="J23" s="187">
        <v>4</v>
      </c>
      <c r="K23" s="187">
        <v>19</v>
      </c>
      <c r="L23" s="187">
        <v>1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254</v>
      </c>
      <c r="C24" s="186">
        <v>0</v>
      </c>
      <c r="D24" s="187">
        <v>30</v>
      </c>
      <c r="E24" s="187">
        <v>19</v>
      </c>
      <c r="F24" s="187">
        <v>50</v>
      </c>
      <c r="G24" s="187">
        <v>100</v>
      </c>
      <c r="H24" s="187">
        <v>17</v>
      </c>
      <c r="I24" s="187">
        <v>4</v>
      </c>
      <c r="J24" s="187">
        <v>8</v>
      </c>
      <c r="K24" s="187">
        <v>26</v>
      </c>
      <c r="L24" s="187">
        <v>0</v>
      </c>
      <c r="M24" s="107">
        <v>0</v>
      </c>
      <c r="N24" s="97"/>
    </row>
    <row r="25" spans="1:14" ht="15.95" customHeight="1" x14ac:dyDescent="0.2">
      <c r="A25" s="96" t="s">
        <v>16</v>
      </c>
      <c r="B25" s="230">
        <v>283</v>
      </c>
      <c r="C25" s="186">
        <v>6</v>
      </c>
      <c r="D25" s="187">
        <v>52</v>
      </c>
      <c r="E25" s="187">
        <v>5</v>
      </c>
      <c r="F25" s="187">
        <v>82</v>
      </c>
      <c r="G25" s="187">
        <v>97</v>
      </c>
      <c r="H25" s="187">
        <v>7</v>
      </c>
      <c r="I25" s="187">
        <v>2</v>
      </c>
      <c r="J25" s="187">
        <v>10</v>
      </c>
      <c r="K25" s="187">
        <v>21</v>
      </c>
      <c r="L25" s="187">
        <v>1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187</v>
      </c>
      <c r="C26" s="186">
        <v>7</v>
      </c>
      <c r="D26" s="187">
        <v>38</v>
      </c>
      <c r="E26" s="187">
        <v>4</v>
      </c>
      <c r="F26" s="187">
        <v>70</v>
      </c>
      <c r="G26" s="187">
        <v>39</v>
      </c>
      <c r="H26" s="187">
        <v>6</v>
      </c>
      <c r="I26" s="187">
        <v>0</v>
      </c>
      <c r="J26" s="187">
        <v>7</v>
      </c>
      <c r="K26" s="187">
        <v>16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518</v>
      </c>
      <c r="C27" s="188">
        <v>0</v>
      </c>
      <c r="D27" s="189">
        <v>63</v>
      </c>
      <c r="E27" s="189">
        <v>0</v>
      </c>
      <c r="F27" s="189">
        <v>163</v>
      </c>
      <c r="G27" s="189">
        <v>188</v>
      </c>
      <c r="H27" s="189">
        <v>21</v>
      </c>
      <c r="I27" s="189">
        <v>1</v>
      </c>
      <c r="J27" s="189">
        <v>13</v>
      </c>
      <c r="K27" s="189">
        <v>64</v>
      </c>
      <c r="L27" s="189">
        <v>5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2209</v>
      </c>
      <c r="C28" s="198">
        <v>18</v>
      </c>
      <c r="D28" s="191">
        <v>345</v>
      </c>
      <c r="E28" s="191">
        <v>29</v>
      </c>
      <c r="F28" s="191">
        <v>707</v>
      </c>
      <c r="G28" s="191">
        <v>718</v>
      </c>
      <c r="H28" s="191">
        <v>101</v>
      </c>
      <c r="I28" s="191">
        <v>15</v>
      </c>
      <c r="J28" s="191">
        <v>58</v>
      </c>
      <c r="K28" s="191">
        <v>207</v>
      </c>
      <c r="L28" s="191">
        <v>11</v>
      </c>
      <c r="M28" s="109">
        <v>0</v>
      </c>
      <c r="N28" s="97"/>
    </row>
    <row r="29" spans="1:14" ht="15.95" customHeight="1" x14ac:dyDescent="0.2">
      <c r="A29" s="96" t="s">
        <v>20</v>
      </c>
      <c r="B29" s="233">
        <v>161</v>
      </c>
      <c r="C29" s="186">
        <v>0</v>
      </c>
      <c r="D29" s="187">
        <v>22</v>
      </c>
      <c r="E29" s="187">
        <v>1</v>
      </c>
      <c r="F29" s="187">
        <v>62</v>
      </c>
      <c r="G29" s="187">
        <v>64</v>
      </c>
      <c r="H29" s="187">
        <v>4</v>
      </c>
      <c r="I29" s="187">
        <v>0</v>
      </c>
      <c r="J29" s="187">
        <v>4</v>
      </c>
      <c r="K29" s="187">
        <v>4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213</v>
      </c>
      <c r="C30" s="186">
        <v>0</v>
      </c>
      <c r="D30" s="187">
        <v>20</v>
      </c>
      <c r="E30" s="187">
        <v>2</v>
      </c>
      <c r="F30" s="187">
        <v>68</v>
      </c>
      <c r="G30" s="187">
        <v>77</v>
      </c>
      <c r="H30" s="187">
        <v>9</v>
      </c>
      <c r="I30" s="187">
        <v>0</v>
      </c>
      <c r="J30" s="187">
        <v>6</v>
      </c>
      <c r="K30" s="187">
        <v>30</v>
      </c>
      <c r="L30" s="187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120</v>
      </c>
      <c r="C31" s="186">
        <v>0</v>
      </c>
      <c r="D31" s="187">
        <v>10</v>
      </c>
      <c r="E31" s="187">
        <v>0</v>
      </c>
      <c r="F31" s="187">
        <v>40</v>
      </c>
      <c r="G31" s="187">
        <v>44</v>
      </c>
      <c r="H31" s="187">
        <v>9</v>
      </c>
      <c r="I31" s="187">
        <v>1</v>
      </c>
      <c r="J31" s="187">
        <v>5</v>
      </c>
      <c r="K31" s="187">
        <v>10</v>
      </c>
      <c r="L31" s="187">
        <v>1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263</v>
      </c>
      <c r="C32" s="186">
        <v>0</v>
      </c>
      <c r="D32" s="187">
        <v>40</v>
      </c>
      <c r="E32" s="187">
        <v>0</v>
      </c>
      <c r="F32" s="187">
        <v>87</v>
      </c>
      <c r="G32" s="187">
        <v>98</v>
      </c>
      <c r="H32" s="187">
        <v>11</v>
      </c>
      <c r="I32" s="187">
        <v>2</v>
      </c>
      <c r="J32" s="187">
        <v>8</v>
      </c>
      <c r="K32" s="187">
        <v>16</v>
      </c>
      <c r="L32" s="187">
        <v>1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214</v>
      </c>
      <c r="C33" s="186">
        <v>0</v>
      </c>
      <c r="D33" s="187">
        <v>21</v>
      </c>
      <c r="E33" s="187">
        <v>1</v>
      </c>
      <c r="F33" s="187">
        <v>77</v>
      </c>
      <c r="G33" s="187">
        <v>90</v>
      </c>
      <c r="H33" s="187">
        <v>4</v>
      </c>
      <c r="I33" s="187">
        <v>0</v>
      </c>
      <c r="J33" s="187">
        <v>3</v>
      </c>
      <c r="K33" s="187">
        <v>18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315</v>
      </c>
      <c r="C34" s="186">
        <v>0</v>
      </c>
      <c r="D34" s="187">
        <v>28</v>
      </c>
      <c r="E34" s="187">
        <v>2</v>
      </c>
      <c r="F34" s="187">
        <v>91</v>
      </c>
      <c r="G34" s="187">
        <v>139</v>
      </c>
      <c r="H34" s="187">
        <v>15</v>
      </c>
      <c r="I34" s="187">
        <v>0</v>
      </c>
      <c r="J34" s="187">
        <v>8</v>
      </c>
      <c r="K34" s="187">
        <v>32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657</v>
      </c>
      <c r="C35" s="186">
        <v>1</v>
      </c>
      <c r="D35" s="187">
        <v>90</v>
      </c>
      <c r="E35" s="187">
        <v>76</v>
      </c>
      <c r="F35" s="187">
        <v>125</v>
      </c>
      <c r="G35" s="187">
        <v>236</v>
      </c>
      <c r="H35" s="187">
        <v>41</v>
      </c>
      <c r="I35" s="187">
        <v>1</v>
      </c>
      <c r="J35" s="187">
        <v>24</v>
      </c>
      <c r="K35" s="187">
        <v>61</v>
      </c>
      <c r="L35" s="187">
        <v>2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150</v>
      </c>
      <c r="C36" s="186">
        <v>1</v>
      </c>
      <c r="D36" s="187">
        <v>14</v>
      </c>
      <c r="E36" s="187">
        <v>1</v>
      </c>
      <c r="F36" s="187">
        <v>41</v>
      </c>
      <c r="G36" s="187">
        <v>55</v>
      </c>
      <c r="H36" s="187">
        <v>13</v>
      </c>
      <c r="I36" s="187">
        <v>3</v>
      </c>
      <c r="J36" s="187">
        <v>7</v>
      </c>
      <c r="K36" s="187">
        <v>15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468</v>
      </c>
      <c r="C37" s="188">
        <v>0</v>
      </c>
      <c r="D37" s="189">
        <v>28</v>
      </c>
      <c r="E37" s="189">
        <v>1</v>
      </c>
      <c r="F37" s="189">
        <v>136</v>
      </c>
      <c r="G37" s="189">
        <v>193</v>
      </c>
      <c r="H37" s="189">
        <v>14</v>
      </c>
      <c r="I37" s="189">
        <v>0</v>
      </c>
      <c r="J37" s="189">
        <v>23</v>
      </c>
      <c r="K37" s="189">
        <v>69</v>
      </c>
      <c r="L37" s="189">
        <v>4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2561</v>
      </c>
      <c r="C38" s="198">
        <v>2</v>
      </c>
      <c r="D38" s="191">
        <v>273</v>
      </c>
      <c r="E38" s="191">
        <v>84</v>
      </c>
      <c r="F38" s="191">
        <v>727</v>
      </c>
      <c r="G38" s="191">
        <v>996</v>
      </c>
      <c r="H38" s="191">
        <v>120</v>
      </c>
      <c r="I38" s="191">
        <v>7</v>
      </c>
      <c r="J38" s="191">
        <v>88</v>
      </c>
      <c r="K38" s="191">
        <v>255</v>
      </c>
      <c r="L38" s="191">
        <v>9</v>
      </c>
      <c r="M38" s="109">
        <v>0</v>
      </c>
      <c r="N38" s="97"/>
    </row>
    <row r="39" spans="1:14" ht="15.95" customHeight="1" x14ac:dyDescent="0.2">
      <c r="A39" s="96" t="s">
        <v>30</v>
      </c>
      <c r="B39" s="233">
        <v>480</v>
      </c>
      <c r="C39" s="186">
        <v>6</v>
      </c>
      <c r="D39" s="187">
        <v>91</v>
      </c>
      <c r="E39" s="187">
        <v>6</v>
      </c>
      <c r="F39" s="187">
        <v>172</v>
      </c>
      <c r="G39" s="187">
        <v>142</v>
      </c>
      <c r="H39" s="187">
        <v>20</v>
      </c>
      <c r="I39" s="187">
        <v>3</v>
      </c>
      <c r="J39" s="187">
        <v>15</v>
      </c>
      <c r="K39" s="187">
        <v>23</v>
      </c>
      <c r="L39" s="187">
        <v>2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544</v>
      </c>
      <c r="C40" s="186">
        <v>32</v>
      </c>
      <c r="D40" s="187">
        <v>91</v>
      </c>
      <c r="E40" s="187">
        <v>3</v>
      </c>
      <c r="F40" s="187">
        <v>161</v>
      </c>
      <c r="G40" s="187">
        <v>162</v>
      </c>
      <c r="H40" s="187">
        <v>29</v>
      </c>
      <c r="I40" s="187">
        <v>2</v>
      </c>
      <c r="J40" s="187">
        <v>15</v>
      </c>
      <c r="K40" s="187">
        <v>48</v>
      </c>
      <c r="L40" s="187">
        <v>1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788</v>
      </c>
      <c r="C41" s="186">
        <v>2</v>
      </c>
      <c r="D41" s="187">
        <v>97</v>
      </c>
      <c r="E41" s="187">
        <v>2</v>
      </c>
      <c r="F41" s="187">
        <v>230</v>
      </c>
      <c r="G41" s="187">
        <v>277</v>
      </c>
      <c r="H41" s="187">
        <v>36</v>
      </c>
      <c r="I41" s="187">
        <v>2</v>
      </c>
      <c r="J41" s="187">
        <v>27</v>
      </c>
      <c r="K41" s="187">
        <v>112</v>
      </c>
      <c r="L41" s="187">
        <v>3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390</v>
      </c>
      <c r="C42" s="186">
        <v>6</v>
      </c>
      <c r="D42" s="187">
        <v>72</v>
      </c>
      <c r="E42" s="187">
        <v>14</v>
      </c>
      <c r="F42" s="187">
        <v>114</v>
      </c>
      <c r="G42" s="187">
        <v>128</v>
      </c>
      <c r="H42" s="187">
        <v>22</v>
      </c>
      <c r="I42" s="187">
        <v>4</v>
      </c>
      <c r="J42" s="187">
        <v>8</v>
      </c>
      <c r="K42" s="187">
        <v>20</v>
      </c>
      <c r="L42" s="187">
        <v>1</v>
      </c>
      <c r="M42" s="107">
        <v>1</v>
      </c>
      <c r="N42" s="97"/>
    </row>
    <row r="43" spans="1:14" ht="15.95" customHeight="1" x14ac:dyDescent="0.2">
      <c r="A43" s="96" t="s">
        <v>34</v>
      </c>
      <c r="B43" s="235">
        <v>223</v>
      </c>
      <c r="C43" s="194">
        <v>3</v>
      </c>
      <c r="D43" s="195">
        <v>41</v>
      </c>
      <c r="E43" s="195">
        <v>0</v>
      </c>
      <c r="F43" s="195">
        <v>76</v>
      </c>
      <c r="G43" s="195">
        <v>60</v>
      </c>
      <c r="H43" s="195">
        <v>10</v>
      </c>
      <c r="I43" s="195">
        <v>6</v>
      </c>
      <c r="J43" s="195">
        <v>2</v>
      </c>
      <c r="K43" s="195">
        <v>24</v>
      </c>
      <c r="L43" s="195">
        <v>0</v>
      </c>
      <c r="M43" s="110">
        <v>1</v>
      </c>
      <c r="N43" s="97"/>
    </row>
    <row r="44" spans="1:14" ht="15.95" customHeight="1" x14ac:dyDescent="0.2">
      <c r="A44" s="96" t="s">
        <v>35</v>
      </c>
      <c r="B44" s="230">
        <v>273</v>
      </c>
      <c r="C44" s="186">
        <v>0</v>
      </c>
      <c r="D44" s="187">
        <v>30</v>
      </c>
      <c r="E44" s="187">
        <v>0</v>
      </c>
      <c r="F44" s="187">
        <v>107</v>
      </c>
      <c r="G44" s="187">
        <v>97</v>
      </c>
      <c r="H44" s="187">
        <v>8</v>
      </c>
      <c r="I44" s="187">
        <v>1</v>
      </c>
      <c r="J44" s="187">
        <v>6</v>
      </c>
      <c r="K44" s="187">
        <v>23</v>
      </c>
      <c r="L44" s="187">
        <v>1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198</v>
      </c>
      <c r="C45" s="188">
        <v>2</v>
      </c>
      <c r="D45" s="189">
        <v>19</v>
      </c>
      <c r="E45" s="189">
        <v>1</v>
      </c>
      <c r="F45" s="189">
        <v>69</v>
      </c>
      <c r="G45" s="189">
        <v>83</v>
      </c>
      <c r="H45" s="189">
        <v>4</v>
      </c>
      <c r="I45" s="189">
        <v>1</v>
      </c>
      <c r="J45" s="189">
        <v>3</v>
      </c>
      <c r="K45" s="189">
        <v>16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2896</v>
      </c>
      <c r="C46" s="198">
        <v>51</v>
      </c>
      <c r="D46" s="191">
        <v>441</v>
      </c>
      <c r="E46" s="191">
        <v>26</v>
      </c>
      <c r="F46" s="191">
        <v>929</v>
      </c>
      <c r="G46" s="191">
        <v>949</v>
      </c>
      <c r="H46" s="191">
        <v>129</v>
      </c>
      <c r="I46" s="191">
        <v>19</v>
      </c>
      <c r="J46" s="191">
        <v>76</v>
      </c>
      <c r="K46" s="191">
        <v>266</v>
      </c>
      <c r="L46" s="191">
        <v>8</v>
      </c>
      <c r="M46" s="109">
        <v>2</v>
      </c>
      <c r="N46" s="97"/>
    </row>
    <row r="47" spans="1:14" ht="15.95" customHeight="1" x14ac:dyDescent="0.2">
      <c r="A47" s="96" t="s">
        <v>38</v>
      </c>
      <c r="B47" s="233">
        <v>131</v>
      </c>
      <c r="C47" s="186">
        <v>0</v>
      </c>
      <c r="D47" s="187">
        <v>13</v>
      </c>
      <c r="E47" s="187">
        <v>0</v>
      </c>
      <c r="F47" s="187">
        <v>46</v>
      </c>
      <c r="G47" s="187">
        <v>50</v>
      </c>
      <c r="H47" s="187">
        <v>7</v>
      </c>
      <c r="I47" s="187">
        <v>0</v>
      </c>
      <c r="J47" s="187">
        <v>4</v>
      </c>
      <c r="K47" s="187">
        <v>10</v>
      </c>
      <c r="L47" s="187">
        <v>1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409</v>
      </c>
      <c r="C48" s="186">
        <v>0</v>
      </c>
      <c r="D48" s="187">
        <v>59</v>
      </c>
      <c r="E48" s="187">
        <v>2</v>
      </c>
      <c r="F48" s="187">
        <v>154</v>
      </c>
      <c r="G48" s="187">
        <v>139</v>
      </c>
      <c r="H48" s="187">
        <v>23</v>
      </c>
      <c r="I48" s="187">
        <v>1</v>
      </c>
      <c r="J48" s="187">
        <v>7</v>
      </c>
      <c r="K48" s="187">
        <v>21</v>
      </c>
      <c r="L48" s="187">
        <v>2</v>
      </c>
      <c r="M48" s="107">
        <v>1</v>
      </c>
      <c r="N48" s="97"/>
    </row>
    <row r="49" spans="1:14" ht="15.95" customHeight="1" x14ac:dyDescent="0.2">
      <c r="A49" s="96" t="s">
        <v>40</v>
      </c>
      <c r="B49" s="230">
        <v>204</v>
      </c>
      <c r="C49" s="186">
        <v>0</v>
      </c>
      <c r="D49" s="187">
        <v>13</v>
      </c>
      <c r="E49" s="187">
        <v>5</v>
      </c>
      <c r="F49" s="187">
        <v>62</v>
      </c>
      <c r="G49" s="187">
        <v>81</v>
      </c>
      <c r="H49" s="187">
        <v>10</v>
      </c>
      <c r="I49" s="187">
        <v>3</v>
      </c>
      <c r="J49" s="187">
        <v>4</v>
      </c>
      <c r="K49" s="187">
        <v>26</v>
      </c>
      <c r="L49" s="187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129</v>
      </c>
      <c r="C50" s="186">
        <v>1</v>
      </c>
      <c r="D50" s="187">
        <v>11</v>
      </c>
      <c r="E50" s="187">
        <v>1</v>
      </c>
      <c r="F50" s="187">
        <v>51</v>
      </c>
      <c r="G50" s="187">
        <v>47</v>
      </c>
      <c r="H50" s="187">
        <v>4</v>
      </c>
      <c r="I50" s="187">
        <v>0</v>
      </c>
      <c r="J50" s="187">
        <v>0</v>
      </c>
      <c r="K50" s="187">
        <v>14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340</v>
      </c>
      <c r="C51" s="186">
        <v>2</v>
      </c>
      <c r="D51" s="187">
        <v>35</v>
      </c>
      <c r="E51" s="187">
        <v>17</v>
      </c>
      <c r="F51" s="187">
        <v>94</v>
      </c>
      <c r="G51" s="187">
        <v>115</v>
      </c>
      <c r="H51" s="187">
        <v>9</v>
      </c>
      <c r="I51" s="187">
        <v>5</v>
      </c>
      <c r="J51" s="187">
        <v>13</v>
      </c>
      <c r="K51" s="187">
        <v>49</v>
      </c>
      <c r="L51" s="187">
        <v>1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371</v>
      </c>
      <c r="C52" s="186">
        <v>2</v>
      </c>
      <c r="D52" s="187">
        <v>55</v>
      </c>
      <c r="E52" s="187">
        <v>1</v>
      </c>
      <c r="F52" s="187">
        <v>109</v>
      </c>
      <c r="G52" s="187">
        <v>130</v>
      </c>
      <c r="H52" s="187">
        <v>20</v>
      </c>
      <c r="I52" s="187">
        <v>2</v>
      </c>
      <c r="J52" s="187">
        <v>6</v>
      </c>
      <c r="K52" s="187">
        <v>43</v>
      </c>
      <c r="L52" s="187">
        <v>3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218</v>
      </c>
      <c r="C53" s="186">
        <v>0</v>
      </c>
      <c r="D53" s="187">
        <v>24</v>
      </c>
      <c r="E53" s="187">
        <v>0</v>
      </c>
      <c r="F53" s="187">
        <v>90</v>
      </c>
      <c r="G53" s="187">
        <v>59</v>
      </c>
      <c r="H53" s="187">
        <v>11</v>
      </c>
      <c r="I53" s="187">
        <v>2</v>
      </c>
      <c r="J53" s="187">
        <v>8</v>
      </c>
      <c r="K53" s="187">
        <v>15</v>
      </c>
      <c r="L53" s="187">
        <v>0</v>
      </c>
      <c r="M53" s="107">
        <v>9</v>
      </c>
      <c r="N53" s="97"/>
    </row>
    <row r="54" spans="1:14" ht="15.95" customHeight="1" x14ac:dyDescent="0.2">
      <c r="A54" s="96" t="s">
        <v>45</v>
      </c>
      <c r="B54" s="230">
        <v>254</v>
      </c>
      <c r="C54" s="186">
        <v>0</v>
      </c>
      <c r="D54" s="187">
        <v>30</v>
      </c>
      <c r="E54" s="187">
        <v>3</v>
      </c>
      <c r="F54" s="187">
        <v>85</v>
      </c>
      <c r="G54" s="187">
        <v>96</v>
      </c>
      <c r="H54" s="187">
        <v>5</v>
      </c>
      <c r="I54" s="187">
        <v>0</v>
      </c>
      <c r="J54" s="187">
        <v>6</v>
      </c>
      <c r="K54" s="187">
        <v>29</v>
      </c>
      <c r="L54" s="187">
        <v>0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68</v>
      </c>
      <c r="C55" s="186">
        <v>0</v>
      </c>
      <c r="D55" s="187">
        <v>11</v>
      </c>
      <c r="E55" s="187">
        <v>21</v>
      </c>
      <c r="F55" s="187">
        <v>2</v>
      </c>
      <c r="G55" s="187">
        <v>25</v>
      </c>
      <c r="H55" s="187">
        <v>0</v>
      </c>
      <c r="I55" s="187">
        <v>0</v>
      </c>
      <c r="J55" s="187">
        <v>3</v>
      </c>
      <c r="K55" s="187">
        <v>6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153</v>
      </c>
      <c r="C56" s="186">
        <v>0</v>
      </c>
      <c r="D56" s="187">
        <v>17</v>
      </c>
      <c r="E56" s="187">
        <v>1</v>
      </c>
      <c r="F56" s="187">
        <v>55</v>
      </c>
      <c r="G56" s="187">
        <v>50</v>
      </c>
      <c r="H56" s="187">
        <v>6</v>
      </c>
      <c r="I56" s="187">
        <v>3</v>
      </c>
      <c r="J56" s="187">
        <v>8</v>
      </c>
      <c r="K56" s="187">
        <v>13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457</v>
      </c>
      <c r="C57" s="188">
        <v>1</v>
      </c>
      <c r="D57" s="189">
        <v>43</v>
      </c>
      <c r="E57" s="189">
        <v>3</v>
      </c>
      <c r="F57" s="189">
        <v>136</v>
      </c>
      <c r="G57" s="189">
        <v>155</v>
      </c>
      <c r="H57" s="189">
        <v>35</v>
      </c>
      <c r="I57" s="189">
        <v>3</v>
      </c>
      <c r="J57" s="189">
        <v>13</v>
      </c>
      <c r="K57" s="189">
        <v>66</v>
      </c>
      <c r="L57" s="189">
        <v>0</v>
      </c>
      <c r="M57" s="108">
        <v>2</v>
      </c>
      <c r="N57" s="97"/>
    </row>
    <row r="58" spans="1:14" ht="15.95" customHeight="1" thickBot="1" x14ac:dyDescent="0.25">
      <c r="A58" s="102" t="s">
        <v>49</v>
      </c>
      <c r="B58" s="236">
        <v>2734</v>
      </c>
      <c r="C58" s="201">
        <v>6</v>
      </c>
      <c r="D58" s="197">
        <v>311</v>
      </c>
      <c r="E58" s="197">
        <v>54</v>
      </c>
      <c r="F58" s="197">
        <v>884</v>
      </c>
      <c r="G58" s="197">
        <v>947</v>
      </c>
      <c r="H58" s="197">
        <v>130</v>
      </c>
      <c r="I58" s="197">
        <v>19</v>
      </c>
      <c r="J58" s="197">
        <v>72</v>
      </c>
      <c r="K58" s="197">
        <v>292</v>
      </c>
      <c r="L58" s="197">
        <v>7</v>
      </c>
      <c r="M58" s="111">
        <v>12</v>
      </c>
      <c r="N58" s="97"/>
    </row>
    <row r="59" spans="1:14" ht="15.95" customHeight="1" x14ac:dyDescent="0.2">
      <c r="A59" s="103" t="s">
        <v>50</v>
      </c>
      <c r="B59" s="237">
        <v>343</v>
      </c>
      <c r="C59" s="186">
        <v>2</v>
      </c>
      <c r="D59" s="187">
        <v>40</v>
      </c>
      <c r="E59" s="187">
        <v>37</v>
      </c>
      <c r="F59" s="187">
        <v>34</v>
      </c>
      <c r="G59" s="187">
        <v>87</v>
      </c>
      <c r="H59" s="187">
        <v>25</v>
      </c>
      <c r="I59" s="187">
        <v>42</v>
      </c>
      <c r="J59" s="187">
        <v>11</v>
      </c>
      <c r="K59" s="187">
        <v>59</v>
      </c>
      <c r="L59" s="187">
        <v>2</v>
      </c>
      <c r="M59" s="107">
        <v>4</v>
      </c>
      <c r="N59" s="97"/>
    </row>
    <row r="60" spans="1:14" ht="15.95" customHeight="1" x14ac:dyDescent="0.2">
      <c r="A60" s="96" t="s">
        <v>51</v>
      </c>
      <c r="B60" s="237">
        <v>116</v>
      </c>
      <c r="C60" s="186">
        <v>0</v>
      </c>
      <c r="D60" s="187">
        <v>13</v>
      </c>
      <c r="E60" s="187">
        <v>1</v>
      </c>
      <c r="F60" s="187">
        <v>41</v>
      </c>
      <c r="G60" s="187">
        <v>43</v>
      </c>
      <c r="H60" s="187">
        <v>3</v>
      </c>
      <c r="I60" s="187">
        <v>5</v>
      </c>
      <c r="J60" s="187">
        <v>3</v>
      </c>
      <c r="K60" s="187">
        <v>7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423</v>
      </c>
      <c r="C61" s="186">
        <v>4</v>
      </c>
      <c r="D61" s="187">
        <v>99</v>
      </c>
      <c r="E61" s="187">
        <v>2</v>
      </c>
      <c r="F61" s="187">
        <v>114</v>
      </c>
      <c r="G61" s="187">
        <v>151</v>
      </c>
      <c r="H61" s="187">
        <v>9</v>
      </c>
      <c r="I61" s="187">
        <v>0</v>
      </c>
      <c r="J61" s="187">
        <v>9</v>
      </c>
      <c r="K61" s="187">
        <v>35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280</v>
      </c>
      <c r="C62" s="186">
        <v>2</v>
      </c>
      <c r="D62" s="187">
        <v>40</v>
      </c>
      <c r="E62" s="187">
        <v>5</v>
      </c>
      <c r="F62" s="187">
        <v>80</v>
      </c>
      <c r="G62" s="187">
        <v>102</v>
      </c>
      <c r="H62" s="187">
        <v>6</v>
      </c>
      <c r="I62" s="187">
        <v>15</v>
      </c>
      <c r="J62" s="187">
        <v>6</v>
      </c>
      <c r="K62" s="187">
        <v>22</v>
      </c>
      <c r="L62" s="187">
        <v>0</v>
      </c>
      <c r="M62" s="107">
        <v>2</v>
      </c>
      <c r="N62" s="97"/>
    </row>
    <row r="63" spans="1:14" ht="15.95" customHeight="1" x14ac:dyDescent="0.2">
      <c r="A63" s="96" t="s">
        <v>54</v>
      </c>
      <c r="B63" s="237">
        <v>142</v>
      </c>
      <c r="C63" s="186">
        <v>0</v>
      </c>
      <c r="D63" s="187">
        <v>17</v>
      </c>
      <c r="E63" s="187">
        <v>0</v>
      </c>
      <c r="F63" s="187">
        <v>56</v>
      </c>
      <c r="G63" s="187">
        <v>52</v>
      </c>
      <c r="H63" s="187">
        <v>7</v>
      </c>
      <c r="I63" s="187">
        <v>0</v>
      </c>
      <c r="J63" s="187">
        <v>2</v>
      </c>
      <c r="K63" s="187">
        <v>8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436</v>
      </c>
      <c r="C64" s="186">
        <v>36</v>
      </c>
      <c r="D64" s="187">
        <v>106</v>
      </c>
      <c r="E64" s="187">
        <v>0</v>
      </c>
      <c r="F64" s="187">
        <v>109</v>
      </c>
      <c r="G64" s="187">
        <v>142</v>
      </c>
      <c r="H64" s="187">
        <v>21</v>
      </c>
      <c r="I64" s="187">
        <v>1</v>
      </c>
      <c r="J64" s="187">
        <v>6</v>
      </c>
      <c r="K64" s="187">
        <v>14</v>
      </c>
      <c r="L64" s="187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120</v>
      </c>
      <c r="C65" s="186">
        <v>9</v>
      </c>
      <c r="D65" s="187">
        <v>10</v>
      </c>
      <c r="E65" s="187">
        <v>0</v>
      </c>
      <c r="F65" s="187">
        <v>43</v>
      </c>
      <c r="G65" s="187">
        <v>47</v>
      </c>
      <c r="H65" s="187">
        <v>2</v>
      </c>
      <c r="I65" s="187">
        <v>0</v>
      </c>
      <c r="J65" s="187">
        <v>1</v>
      </c>
      <c r="K65" s="187">
        <v>8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306</v>
      </c>
      <c r="C66" s="186">
        <v>13</v>
      </c>
      <c r="D66" s="187">
        <v>78</v>
      </c>
      <c r="E66" s="187">
        <v>1</v>
      </c>
      <c r="F66" s="187">
        <v>99</v>
      </c>
      <c r="G66" s="187">
        <v>81</v>
      </c>
      <c r="H66" s="187">
        <v>10</v>
      </c>
      <c r="I66" s="187">
        <v>2</v>
      </c>
      <c r="J66" s="187">
        <v>3</v>
      </c>
      <c r="K66" s="187">
        <v>19</v>
      </c>
      <c r="L66" s="187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275</v>
      </c>
      <c r="C67" s="186">
        <v>48</v>
      </c>
      <c r="D67" s="187">
        <v>67</v>
      </c>
      <c r="E67" s="187">
        <v>0</v>
      </c>
      <c r="F67" s="187">
        <v>62</v>
      </c>
      <c r="G67" s="187">
        <v>71</v>
      </c>
      <c r="H67" s="187">
        <v>14</v>
      </c>
      <c r="I67" s="187">
        <v>0</v>
      </c>
      <c r="J67" s="187">
        <v>1</v>
      </c>
      <c r="K67" s="187">
        <v>11</v>
      </c>
      <c r="L67" s="187">
        <v>1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280</v>
      </c>
      <c r="C68" s="186">
        <v>20</v>
      </c>
      <c r="D68" s="187">
        <v>44</v>
      </c>
      <c r="E68" s="187">
        <v>4</v>
      </c>
      <c r="F68" s="187">
        <v>104</v>
      </c>
      <c r="G68" s="187">
        <v>75</v>
      </c>
      <c r="H68" s="187">
        <v>15</v>
      </c>
      <c r="I68" s="187">
        <v>0</v>
      </c>
      <c r="J68" s="187">
        <v>6</v>
      </c>
      <c r="K68" s="187">
        <v>12</v>
      </c>
      <c r="L68" s="187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295</v>
      </c>
      <c r="C69" s="186">
        <v>0</v>
      </c>
      <c r="D69" s="187">
        <v>44</v>
      </c>
      <c r="E69" s="187">
        <v>1</v>
      </c>
      <c r="F69" s="187">
        <v>68</v>
      </c>
      <c r="G69" s="187">
        <v>111</v>
      </c>
      <c r="H69" s="187">
        <v>16</v>
      </c>
      <c r="I69" s="187">
        <v>0</v>
      </c>
      <c r="J69" s="187">
        <v>12</v>
      </c>
      <c r="K69" s="187">
        <v>41</v>
      </c>
      <c r="L69" s="187">
        <v>2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176</v>
      </c>
      <c r="C70" s="186">
        <v>0</v>
      </c>
      <c r="D70" s="187">
        <v>23</v>
      </c>
      <c r="E70" s="187">
        <v>7</v>
      </c>
      <c r="F70" s="187">
        <v>58</v>
      </c>
      <c r="G70" s="187">
        <v>55</v>
      </c>
      <c r="H70" s="187">
        <v>8</v>
      </c>
      <c r="I70" s="187">
        <v>12</v>
      </c>
      <c r="J70" s="187">
        <v>3</v>
      </c>
      <c r="K70" s="187">
        <v>10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262</v>
      </c>
      <c r="C71" s="188">
        <v>5</v>
      </c>
      <c r="D71" s="189">
        <v>45</v>
      </c>
      <c r="E71" s="189">
        <v>0</v>
      </c>
      <c r="F71" s="189">
        <v>88</v>
      </c>
      <c r="G71" s="189">
        <v>95</v>
      </c>
      <c r="H71" s="189">
        <v>8</v>
      </c>
      <c r="I71" s="189">
        <v>1</v>
      </c>
      <c r="J71" s="189">
        <v>2</v>
      </c>
      <c r="K71" s="189">
        <v>16</v>
      </c>
      <c r="L71" s="189">
        <v>2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3454</v>
      </c>
      <c r="C72" s="198">
        <v>139</v>
      </c>
      <c r="D72" s="191">
        <v>626</v>
      </c>
      <c r="E72" s="191">
        <v>58</v>
      </c>
      <c r="F72" s="191">
        <v>956</v>
      </c>
      <c r="G72" s="191">
        <v>1112</v>
      </c>
      <c r="H72" s="191">
        <v>144</v>
      </c>
      <c r="I72" s="191">
        <v>78</v>
      </c>
      <c r="J72" s="191">
        <v>65</v>
      </c>
      <c r="K72" s="191">
        <v>262</v>
      </c>
      <c r="L72" s="191">
        <v>8</v>
      </c>
      <c r="M72" s="109">
        <v>6</v>
      </c>
      <c r="N72" s="97"/>
    </row>
    <row r="73" spans="1:14" ht="15.95" customHeight="1" x14ac:dyDescent="0.2">
      <c r="A73" s="96" t="s">
        <v>64</v>
      </c>
      <c r="B73" s="237">
        <v>536</v>
      </c>
      <c r="C73" s="186">
        <v>16</v>
      </c>
      <c r="D73" s="187">
        <v>49</v>
      </c>
      <c r="E73" s="187">
        <v>1</v>
      </c>
      <c r="F73" s="187">
        <v>148</v>
      </c>
      <c r="G73" s="187">
        <v>236</v>
      </c>
      <c r="H73" s="187">
        <v>21</v>
      </c>
      <c r="I73" s="187">
        <v>1</v>
      </c>
      <c r="J73" s="187">
        <v>10</v>
      </c>
      <c r="K73" s="187">
        <v>54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374</v>
      </c>
      <c r="C74" s="186">
        <v>17</v>
      </c>
      <c r="D74" s="187">
        <v>41</v>
      </c>
      <c r="E74" s="187">
        <v>9</v>
      </c>
      <c r="F74" s="187">
        <v>113</v>
      </c>
      <c r="G74" s="187">
        <v>137</v>
      </c>
      <c r="H74" s="187">
        <v>13</v>
      </c>
      <c r="I74" s="187">
        <v>0</v>
      </c>
      <c r="J74" s="187">
        <v>9</v>
      </c>
      <c r="K74" s="187">
        <v>33</v>
      </c>
      <c r="L74" s="187">
        <v>2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463</v>
      </c>
      <c r="C75" s="186">
        <v>32</v>
      </c>
      <c r="D75" s="187">
        <v>98</v>
      </c>
      <c r="E75" s="187">
        <v>5</v>
      </c>
      <c r="F75" s="187">
        <v>117</v>
      </c>
      <c r="G75" s="187">
        <v>167</v>
      </c>
      <c r="H75" s="187">
        <v>18</v>
      </c>
      <c r="I75" s="187">
        <v>0</v>
      </c>
      <c r="J75" s="187">
        <v>3</v>
      </c>
      <c r="K75" s="187">
        <v>21</v>
      </c>
      <c r="L75" s="187">
        <v>0</v>
      </c>
      <c r="M75" s="107">
        <v>2</v>
      </c>
      <c r="N75" s="97"/>
    </row>
    <row r="76" spans="1:14" ht="15.95" customHeight="1" x14ac:dyDescent="0.2">
      <c r="A76" s="96" t="s">
        <v>67</v>
      </c>
      <c r="B76" s="237">
        <v>198</v>
      </c>
      <c r="C76" s="186">
        <v>0</v>
      </c>
      <c r="D76" s="187">
        <v>48</v>
      </c>
      <c r="E76" s="187">
        <v>11</v>
      </c>
      <c r="F76" s="187">
        <v>42</v>
      </c>
      <c r="G76" s="187">
        <v>62</v>
      </c>
      <c r="H76" s="187">
        <v>13</v>
      </c>
      <c r="I76" s="187">
        <v>0</v>
      </c>
      <c r="J76" s="187">
        <v>6</v>
      </c>
      <c r="K76" s="187">
        <v>15</v>
      </c>
      <c r="L76" s="187">
        <v>0</v>
      </c>
      <c r="M76" s="107">
        <v>1</v>
      </c>
      <c r="N76" s="97"/>
    </row>
    <row r="77" spans="1:14" ht="15.95" customHeight="1" x14ac:dyDescent="0.2">
      <c r="A77" s="96" t="s">
        <v>68</v>
      </c>
      <c r="B77" s="237">
        <v>38</v>
      </c>
      <c r="C77" s="186">
        <v>4</v>
      </c>
      <c r="D77" s="187">
        <v>5</v>
      </c>
      <c r="E77" s="187">
        <v>0</v>
      </c>
      <c r="F77" s="187">
        <v>11</v>
      </c>
      <c r="G77" s="187">
        <v>10</v>
      </c>
      <c r="H77" s="187">
        <v>3</v>
      </c>
      <c r="I77" s="187">
        <v>0</v>
      </c>
      <c r="J77" s="187">
        <v>2</v>
      </c>
      <c r="K77" s="187">
        <v>3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488</v>
      </c>
      <c r="C78" s="186">
        <v>3</v>
      </c>
      <c r="D78" s="187">
        <v>81</v>
      </c>
      <c r="E78" s="187">
        <v>4</v>
      </c>
      <c r="F78" s="187">
        <v>133</v>
      </c>
      <c r="G78" s="187">
        <v>194</v>
      </c>
      <c r="H78" s="187">
        <v>15</v>
      </c>
      <c r="I78" s="187">
        <v>2</v>
      </c>
      <c r="J78" s="187">
        <v>15</v>
      </c>
      <c r="K78" s="187">
        <v>39</v>
      </c>
      <c r="L78" s="187">
        <v>2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680</v>
      </c>
      <c r="C79" s="186">
        <v>29</v>
      </c>
      <c r="D79" s="187">
        <v>57</v>
      </c>
      <c r="E79" s="187">
        <v>5</v>
      </c>
      <c r="F79" s="187">
        <v>188</v>
      </c>
      <c r="G79" s="187">
        <v>255</v>
      </c>
      <c r="H79" s="187">
        <v>29</v>
      </c>
      <c r="I79" s="187">
        <v>0</v>
      </c>
      <c r="J79" s="187">
        <v>24</v>
      </c>
      <c r="K79" s="187">
        <v>89</v>
      </c>
      <c r="L79" s="187">
        <v>4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275</v>
      </c>
      <c r="C80" s="186">
        <v>23</v>
      </c>
      <c r="D80" s="187">
        <v>40</v>
      </c>
      <c r="E80" s="187">
        <v>4</v>
      </c>
      <c r="F80" s="187">
        <v>83</v>
      </c>
      <c r="G80" s="187">
        <v>92</v>
      </c>
      <c r="H80" s="187">
        <v>8</v>
      </c>
      <c r="I80" s="187">
        <v>1</v>
      </c>
      <c r="J80" s="187">
        <v>8</v>
      </c>
      <c r="K80" s="187">
        <v>16</v>
      </c>
      <c r="L80" s="187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187</v>
      </c>
      <c r="C81" s="186">
        <v>2</v>
      </c>
      <c r="D81" s="187">
        <v>15</v>
      </c>
      <c r="E81" s="187">
        <v>1</v>
      </c>
      <c r="F81" s="187">
        <v>56</v>
      </c>
      <c r="G81" s="187">
        <v>82</v>
      </c>
      <c r="H81" s="187">
        <v>9</v>
      </c>
      <c r="I81" s="187">
        <v>0</v>
      </c>
      <c r="J81" s="187">
        <v>6</v>
      </c>
      <c r="K81" s="187">
        <v>16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199</v>
      </c>
      <c r="C82" s="186">
        <v>7</v>
      </c>
      <c r="D82" s="187">
        <v>45</v>
      </c>
      <c r="E82" s="187">
        <v>63</v>
      </c>
      <c r="F82" s="187">
        <v>1</v>
      </c>
      <c r="G82" s="187">
        <v>59</v>
      </c>
      <c r="H82" s="187">
        <v>8</v>
      </c>
      <c r="I82" s="187">
        <v>1</v>
      </c>
      <c r="J82" s="187">
        <v>6</v>
      </c>
      <c r="K82" s="187">
        <v>9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102</v>
      </c>
      <c r="C83" s="186">
        <v>0</v>
      </c>
      <c r="D83" s="187">
        <v>16</v>
      </c>
      <c r="E83" s="187">
        <v>1</v>
      </c>
      <c r="F83" s="187">
        <v>30</v>
      </c>
      <c r="G83" s="187">
        <v>37</v>
      </c>
      <c r="H83" s="187">
        <v>3</v>
      </c>
      <c r="I83" s="187">
        <v>1</v>
      </c>
      <c r="J83" s="187">
        <v>1</v>
      </c>
      <c r="K83" s="187">
        <v>13</v>
      </c>
      <c r="L83" s="187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140</v>
      </c>
      <c r="C84" s="186">
        <v>2</v>
      </c>
      <c r="D84" s="187">
        <v>29</v>
      </c>
      <c r="E84" s="187">
        <v>3</v>
      </c>
      <c r="F84" s="187">
        <v>37</v>
      </c>
      <c r="G84" s="187">
        <v>48</v>
      </c>
      <c r="H84" s="187">
        <v>6</v>
      </c>
      <c r="I84" s="187">
        <v>1</v>
      </c>
      <c r="J84" s="187">
        <v>2</v>
      </c>
      <c r="K84" s="187">
        <v>11</v>
      </c>
      <c r="L84" s="187">
        <v>1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453</v>
      </c>
      <c r="C85" s="188">
        <v>48</v>
      </c>
      <c r="D85" s="189">
        <v>82</v>
      </c>
      <c r="E85" s="189">
        <v>108</v>
      </c>
      <c r="F85" s="189">
        <v>39</v>
      </c>
      <c r="G85" s="189">
        <v>120</v>
      </c>
      <c r="H85" s="189">
        <v>12</v>
      </c>
      <c r="I85" s="189">
        <v>0</v>
      </c>
      <c r="J85" s="189">
        <v>5</v>
      </c>
      <c r="K85" s="189">
        <v>39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4133</v>
      </c>
      <c r="C86" s="198">
        <v>183</v>
      </c>
      <c r="D86" s="191">
        <v>606</v>
      </c>
      <c r="E86" s="191">
        <v>215</v>
      </c>
      <c r="F86" s="191">
        <v>998</v>
      </c>
      <c r="G86" s="191">
        <v>1499</v>
      </c>
      <c r="H86" s="191">
        <v>158</v>
      </c>
      <c r="I86" s="191">
        <v>7</v>
      </c>
      <c r="J86" s="191">
        <v>97</v>
      </c>
      <c r="K86" s="191">
        <v>358</v>
      </c>
      <c r="L86" s="191">
        <v>9</v>
      </c>
      <c r="M86" s="109">
        <v>3</v>
      </c>
      <c r="N86" s="97"/>
    </row>
    <row r="87" spans="1:14" ht="15.95" customHeight="1" x14ac:dyDescent="0.2">
      <c r="A87" s="96" t="s">
        <v>78</v>
      </c>
      <c r="B87" s="237">
        <v>151</v>
      </c>
      <c r="C87" s="186">
        <v>15</v>
      </c>
      <c r="D87" s="187">
        <v>36</v>
      </c>
      <c r="E87" s="187">
        <v>1</v>
      </c>
      <c r="F87" s="187">
        <v>45</v>
      </c>
      <c r="G87" s="187">
        <v>39</v>
      </c>
      <c r="H87" s="187">
        <v>5</v>
      </c>
      <c r="I87" s="187">
        <v>0</v>
      </c>
      <c r="J87" s="187">
        <v>3</v>
      </c>
      <c r="K87" s="187">
        <v>7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259</v>
      </c>
      <c r="C88" s="186">
        <v>2</v>
      </c>
      <c r="D88" s="187">
        <v>36</v>
      </c>
      <c r="E88" s="187">
        <v>2</v>
      </c>
      <c r="F88" s="187">
        <v>41</v>
      </c>
      <c r="G88" s="187">
        <v>98</v>
      </c>
      <c r="H88" s="187">
        <v>18</v>
      </c>
      <c r="I88" s="187">
        <v>2</v>
      </c>
      <c r="J88" s="187">
        <v>6</v>
      </c>
      <c r="K88" s="187">
        <v>51</v>
      </c>
      <c r="L88" s="187">
        <v>3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304</v>
      </c>
      <c r="C89" s="186">
        <v>10</v>
      </c>
      <c r="D89" s="187">
        <v>49</v>
      </c>
      <c r="E89" s="187">
        <v>3</v>
      </c>
      <c r="F89" s="187">
        <v>58</v>
      </c>
      <c r="G89" s="187">
        <v>108</v>
      </c>
      <c r="H89" s="187">
        <v>7</v>
      </c>
      <c r="I89" s="187">
        <v>4</v>
      </c>
      <c r="J89" s="187">
        <v>6</v>
      </c>
      <c r="K89" s="187">
        <v>52</v>
      </c>
      <c r="L89" s="187">
        <v>3</v>
      </c>
      <c r="M89" s="107">
        <v>4</v>
      </c>
      <c r="N89" s="97"/>
    </row>
    <row r="90" spans="1:14" ht="15.95" customHeight="1" x14ac:dyDescent="0.2">
      <c r="A90" s="96" t="s">
        <v>81</v>
      </c>
      <c r="B90" s="237">
        <v>104</v>
      </c>
      <c r="C90" s="186">
        <v>1</v>
      </c>
      <c r="D90" s="187">
        <v>14</v>
      </c>
      <c r="E90" s="187">
        <v>0</v>
      </c>
      <c r="F90" s="187">
        <v>22</v>
      </c>
      <c r="G90" s="187">
        <v>44</v>
      </c>
      <c r="H90" s="187">
        <v>1</v>
      </c>
      <c r="I90" s="187">
        <v>1</v>
      </c>
      <c r="J90" s="187">
        <v>6</v>
      </c>
      <c r="K90" s="187">
        <v>15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210</v>
      </c>
      <c r="C91" s="186">
        <v>12</v>
      </c>
      <c r="D91" s="187">
        <v>28</v>
      </c>
      <c r="E91" s="187">
        <v>0</v>
      </c>
      <c r="F91" s="187">
        <v>48</v>
      </c>
      <c r="G91" s="187">
        <v>78</v>
      </c>
      <c r="H91" s="187">
        <v>10</v>
      </c>
      <c r="I91" s="187">
        <v>1</v>
      </c>
      <c r="J91" s="187">
        <v>5</v>
      </c>
      <c r="K91" s="187">
        <v>28</v>
      </c>
      <c r="L91" s="187">
        <v>0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628</v>
      </c>
      <c r="C92" s="186">
        <v>2</v>
      </c>
      <c r="D92" s="187">
        <v>172</v>
      </c>
      <c r="E92" s="187">
        <v>6</v>
      </c>
      <c r="F92" s="187">
        <v>172</v>
      </c>
      <c r="G92" s="187">
        <v>177</v>
      </c>
      <c r="H92" s="187">
        <v>29</v>
      </c>
      <c r="I92" s="187">
        <v>1</v>
      </c>
      <c r="J92" s="187">
        <v>14</v>
      </c>
      <c r="K92" s="187">
        <v>52</v>
      </c>
      <c r="L92" s="187">
        <v>2</v>
      </c>
      <c r="M92" s="107">
        <v>1</v>
      </c>
      <c r="N92" s="97"/>
    </row>
    <row r="93" spans="1:14" ht="15.95" customHeight="1" x14ac:dyDescent="0.2">
      <c r="A93" s="96" t="s">
        <v>84</v>
      </c>
      <c r="B93" s="237">
        <v>467</v>
      </c>
      <c r="C93" s="186">
        <v>32</v>
      </c>
      <c r="D93" s="187">
        <v>86</v>
      </c>
      <c r="E93" s="187">
        <v>0</v>
      </c>
      <c r="F93" s="187">
        <v>125</v>
      </c>
      <c r="G93" s="187">
        <v>149</v>
      </c>
      <c r="H93" s="187">
        <v>27</v>
      </c>
      <c r="I93" s="187">
        <v>1</v>
      </c>
      <c r="J93" s="187">
        <v>15</v>
      </c>
      <c r="K93" s="187">
        <v>31</v>
      </c>
      <c r="L93" s="187">
        <v>1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323</v>
      </c>
      <c r="C94" s="186">
        <v>6</v>
      </c>
      <c r="D94" s="187">
        <v>67</v>
      </c>
      <c r="E94" s="187">
        <v>7</v>
      </c>
      <c r="F94" s="187">
        <v>86</v>
      </c>
      <c r="G94" s="187">
        <v>112</v>
      </c>
      <c r="H94" s="187">
        <v>11</v>
      </c>
      <c r="I94" s="187">
        <v>2</v>
      </c>
      <c r="J94" s="187">
        <v>11</v>
      </c>
      <c r="K94" s="187">
        <v>21</v>
      </c>
      <c r="L94" s="187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102</v>
      </c>
      <c r="C95" s="186">
        <v>2</v>
      </c>
      <c r="D95" s="187">
        <v>20</v>
      </c>
      <c r="E95" s="187">
        <v>29</v>
      </c>
      <c r="F95" s="187">
        <v>21</v>
      </c>
      <c r="G95" s="187">
        <v>17</v>
      </c>
      <c r="H95" s="187">
        <v>5</v>
      </c>
      <c r="I95" s="187">
        <v>0</v>
      </c>
      <c r="J95" s="187">
        <v>4</v>
      </c>
      <c r="K95" s="187">
        <v>4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430</v>
      </c>
      <c r="C96" s="186">
        <v>27</v>
      </c>
      <c r="D96" s="187">
        <v>87</v>
      </c>
      <c r="E96" s="187">
        <v>4</v>
      </c>
      <c r="F96" s="187">
        <v>114</v>
      </c>
      <c r="G96" s="187">
        <v>147</v>
      </c>
      <c r="H96" s="187">
        <v>11</v>
      </c>
      <c r="I96" s="187">
        <v>0</v>
      </c>
      <c r="J96" s="187">
        <v>5</v>
      </c>
      <c r="K96" s="187">
        <v>34</v>
      </c>
      <c r="L96" s="187">
        <v>1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461</v>
      </c>
      <c r="C97" s="188">
        <v>14</v>
      </c>
      <c r="D97" s="189">
        <v>107</v>
      </c>
      <c r="E97" s="189">
        <v>2</v>
      </c>
      <c r="F97" s="189">
        <v>144</v>
      </c>
      <c r="G97" s="189">
        <v>129</v>
      </c>
      <c r="H97" s="189">
        <v>22</v>
      </c>
      <c r="I97" s="189">
        <v>4</v>
      </c>
      <c r="J97" s="189">
        <v>10</v>
      </c>
      <c r="K97" s="189">
        <v>29</v>
      </c>
      <c r="L97" s="189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3439</v>
      </c>
      <c r="C98" s="198">
        <v>123</v>
      </c>
      <c r="D98" s="191">
        <v>702</v>
      </c>
      <c r="E98" s="191">
        <v>54</v>
      </c>
      <c r="F98" s="191">
        <v>876</v>
      </c>
      <c r="G98" s="191">
        <v>1098</v>
      </c>
      <c r="H98" s="191">
        <v>146</v>
      </c>
      <c r="I98" s="191">
        <v>16</v>
      </c>
      <c r="J98" s="191">
        <v>85</v>
      </c>
      <c r="K98" s="191">
        <v>324</v>
      </c>
      <c r="L98" s="191">
        <v>10</v>
      </c>
      <c r="M98" s="109">
        <v>5</v>
      </c>
      <c r="N98" s="97"/>
    </row>
    <row r="99" spans="1:14" ht="15.95" customHeight="1" thickBot="1" x14ac:dyDescent="0.25">
      <c r="A99" s="35" t="s">
        <v>90</v>
      </c>
      <c r="B99" s="240">
        <v>23285</v>
      </c>
      <c r="C99" s="228">
        <v>532</v>
      </c>
      <c r="D99" s="222">
        <v>3553</v>
      </c>
      <c r="E99" s="222">
        <v>604</v>
      </c>
      <c r="F99" s="222">
        <v>6375</v>
      </c>
      <c r="G99" s="222">
        <v>7900</v>
      </c>
      <c r="H99" s="222">
        <v>1082</v>
      </c>
      <c r="I99" s="222">
        <v>186</v>
      </c>
      <c r="J99" s="222">
        <v>583</v>
      </c>
      <c r="K99" s="222">
        <v>2323</v>
      </c>
      <c r="L99" s="222">
        <v>77</v>
      </c>
      <c r="M99" s="223">
        <v>70</v>
      </c>
    </row>
    <row r="101" spans="1:14" ht="31.5" customHeight="1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  <c r="M101" s="350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403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278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40">
        <v>41913</v>
      </c>
      <c r="M7" s="340"/>
      <c r="N7" s="60"/>
    </row>
    <row r="8" spans="1:14" s="31" customFormat="1" ht="14.25" x14ac:dyDescent="0.2">
      <c r="A8" s="92"/>
      <c r="B8" s="357" t="s">
        <v>249</v>
      </c>
      <c r="C8" s="384" t="s">
        <v>231</v>
      </c>
      <c r="D8" s="352"/>
      <c r="E8" s="352"/>
      <c r="F8" s="352"/>
      <c r="G8" s="352"/>
      <c r="H8" s="352"/>
      <c r="I8" s="352"/>
      <c r="J8" s="352"/>
      <c r="K8" s="352"/>
      <c r="L8" s="352"/>
      <c r="M8" s="353"/>
      <c r="N8" s="93"/>
    </row>
    <row r="9" spans="1:14" s="31" customFormat="1" ht="14.25" customHeight="1" x14ac:dyDescent="0.2">
      <c r="A9" s="94" t="s">
        <v>1</v>
      </c>
      <c r="B9" s="358"/>
      <c r="C9" s="404" t="s">
        <v>446</v>
      </c>
      <c r="D9" s="398" t="s">
        <v>447</v>
      </c>
      <c r="E9" s="398" t="s">
        <v>448</v>
      </c>
      <c r="F9" s="398" t="s">
        <v>449</v>
      </c>
      <c r="G9" s="398" t="s">
        <v>450</v>
      </c>
      <c r="H9" s="398" t="s">
        <v>451</v>
      </c>
      <c r="I9" s="398" t="s">
        <v>452</v>
      </c>
      <c r="J9" s="398" t="s">
        <v>453</v>
      </c>
      <c r="K9" s="398" t="s">
        <v>454</v>
      </c>
      <c r="L9" s="398" t="s">
        <v>455</v>
      </c>
      <c r="M9" s="401" t="s">
        <v>456</v>
      </c>
      <c r="N9" s="93"/>
    </row>
    <row r="10" spans="1:14" s="31" customFormat="1" ht="14.25" customHeight="1" x14ac:dyDescent="0.2">
      <c r="A10" s="94"/>
      <c r="B10" s="358"/>
      <c r="C10" s="405"/>
      <c r="D10" s="399"/>
      <c r="E10" s="399"/>
      <c r="F10" s="399"/>
      <c r="G10" s="399"/>
      <c r="H10" s="399"/>
      <c r="I10" s="399"/>
      <c r="J10" s="399"/>
      <c r="K10" s="399"/>
      <c r="L10" s="399"/>
      <c r="M10" s="402"/>
      <c r="N10" s="93"/>
    </row>
    <row r="11" spans="1:14" s="31" customFormat="1" ht="52.5" customHeight="1" thickBot="1" x14ac:dyDescent="0.25">
      <c r="A11" s="95"/>
      <c r="B11" s="359"/>
      <c r="C11" s="406"/>
      <c r="D11" s="400"/>
      <c r="E11" s="400"/>
      <c r="F11" s="400"/>
      <c r="G11" s="400"/>
      <c r="H11" s="400"/>
      <c r="I11" s="400"/>
      <c r="J11" s="400"/>
      <c r="K11" s="400"/>
      <c r="L11" s="400"/>
      <c r="M11" s="403"/>
      <c r="N11" s="93"/>
    </row>
    <row r="12" spans="1:14" ht="15.95" customHeight="1" x14ac:dyDescent="0.2">
      <c r="A12" s="96" t="s">
        <v>3</v>
      </c>
      <c r="B12" s="229">
        <v>1108</v>
      </c>
      <c r="C12" s="204">
        <v>0</v>
      </c>
      <c r="D12" s="184">
        <v>145</v>
      </c>
      <c r="E12" s="184">
        <v>43</v>
      </c>
      <c r="F12" s="184">
        <v>89</v>
      </c>
      <c r="G12" s="184">
        <v>252</v>
      </c>
      <c r="H12" s="184">
        <v>104</v>
      </c>
      <c r="I12" s="184">
        <v>6</v>
      </c>
      <c r="J12" s="184">
        <v>28</v>
      </c>
      <c r="K12" s="184">
        <v>416</v>
      </c>
      <c r="L12" s="184">
        <v>19</v>
      </c>
      <c r="M12" s="185">
        <v>6</v>
      </c>
      <c r="N12" s="97"/>
    </row>
    <row r="13" spans="1:14" ht="15.95" customHeight="1" x14ac:dyDescent="0.2">
      <c r="A13" s="96" t="s">
        <v>4</v>
      </c>
      <c r="B13" s="230">
        <v>4052</v>
      </c>
      <c r="C13" s="186">
        <v>3</v>
      </c>
      <c r="D13" s="187">
        <v>633</v>
      </c>
      <c r="E13" s="187">
        <v>271</v>
      </c>
      <c r="F13" s="187">
        <v>455</v>
      </c>
      <c r="G13" s="187">
        <v>1220</v>
      </c>
      <c r="H13" s="187">
        <v>354</v>
      </c>
      <c r="I13" s="187">
        <v>20</v>
      </c>
      <c r="J13" s="187">
        <v>127</v>
      </c>
      <c r="K13" s="187">
        <v>911</v>
      </c>
      <c r="L13" s="187">
        <v>29</v>
      </c>
      <c r="M13" s="107">
        <v>29</v>
      </c>
      <c r="N13" s="97"/>
    </row>
    <row r="14" spans="1:14" ht="15.95" customHeight="1" x14ac:dyDescent="0.2">
      <c r="A14" s="96" t="s">
        <v>5</v>
      </c>
      <c r="B14" s="230">
        <v>2077</v>
      </c>
      <c r="C14" s="186">
        <v>1</v>
      </c>
      <c r="D14" s="187">
        <v>275</v>
      </c>
      <c r="E14" s="187">
        <v>122</v>
      </c>
      <c r="F14" s="187">
        <v>222</v>
      </c>
      <c r="G14" s="187">
        <v>616</v>
      </c>
      <c r="H14" s="187">
        <v>173</v>
      </c>
      <c r="I14" s="187">
        <v>10</v>
      </c>
      <c r="J14" s="187">
        <v>63</v>
      </c>
      <c r="K14" s="187">
        <v>560</v>
      </c>
      <c r="L14" s="187">
        <v>22</v>
      </c>
      <c r="M14" s="107">
        <v>13</v>
      </c>
      <c r="N14" s="97"/>
    </row>
    <row r="15" spans="1:14" ht="15.95" customHeight="1" x14ac:dyDescent="0.2">
      <c r="A15" s="96" t="s">
        <v>6</v>
      </c>
      <c r="B15" s="230">
        <v>2901</v>
      </c>
      <c r="C15" s="186">
        <v>1</v>
      </c>
      <c r="D15" s="187">
        <v>223</v>
      </c>
      <c r="E15" s="187">
        <v>89</v>
      </c>
      <c r="F15" s="187">
        <v>320</v>
      </c>
      <c r="G15" s="187">
        <v>979</v>
      </c>
      <c r="H15" s="187">
        <v>248</v>
      </c>
      <c r="I15" s="187">
        <v>17</v>
      </c>
      <c r="J15" s="187">
        <v>91</v>
      </c>
      <c r="K15" s="187">
        <v>905</v>
      </c>
      <c r="L15" s="187">
        <v>28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4115</v>
      </c>
      <c r="C16" s="186">
        <v>3</v>
      </c>
      <c r="D16" s="187">
        <v>490</v>
      </c>
      <c r="E16" s="187">
        <v>12</v>
      </c>
      <c r="F16" s="187">
        <v>862</v>
      </c>
      <c r="G16" s="187">
        <v>1380</v>
      </c>
      <c r="H16" s="187">
        <v>314</v>
      </c>
      <c r="I16" s="187">
        <v>28</v>
      </c>
      <c r="J16" s="187">
        <v>72</v>
      </c>
      <c r="K16" s="187">
        <v>923</v>
      </c>
      <c r="L16" s="187">
        <v>29</v>
      </c>
      <c r="M16" s="107">
        <v>2</v>
      </c>
      <c r="N16" s="97"/>
    </row>
    <row r="17" spans="1:14" ht="15.95" customHeight="1" x14ac:dyDescent="0.2">
      <c r="A17" s="96" t="s">
        <v>8</v>
      </c>
      <c r="B17" s="230">
        <v>3042</v>
      </c>
      <c r="C17" s="186">
        <v>75</v>
      </c>
      <c r="D17" s="187">
        <v>671</v>
      </c>
      <c r="E17" s="187">
        <v>4</v>
      </c>
      <c r="F17" s="187">
        <v>990</v>
      </c>
      <c r="G17" s="187">
        <v>803</v>
      </c>
      <c r="H17" s="187">
        <v>132</v>
      </c>
      <c r="I17" s="187">
        <v>10</v>
      </c>
      <c r="J17" s="187">
        <v>55</v>
      </c>
      <c r="K17" s="187">
        <v>284</v>
      </c>
      <c r="L17" s="187">
        <v>17</v>
      </c>
      <c r="M17" s="107">
        <v>1</v>
      </c>
      <c r="N17" s="97"/>
    </row>
    <row r="18" spans="1:14" ht="15.95" customHeight="1" x14ac:dyDescent="0.2">
      <c r="A18" s="96" t="s">
        <v>9</v>
      </c>
      <c r="B18" s="230">
        <v>2588</v>
      </c>
      <c r="C18" s="186">
        <v>11</v>
      </c>
      <c r="D18" s="187">
        <v>268</v>
      </c>
      <c r="E18" s="187">
        <v>285</v>
      </c>
      <c r="F18" s="187">
        <v>560</v>
      </c>
      <c r="G18" s="187">
        <v>800</v>
      </c>
      <c r="H18" s="187">
        <v>137</v>
      </c>
      <c r="I18" s="187">
        <v>74</v>
      </c>
      <c r="J18" s="187">
        <v>58</v>
      </c>
      <c r="K18" s="187">
        <v>383</v>
      </c>
      <c r="L18" s="187">
        <v>12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2385</v>
      </c>
      <c r="C19" s="188">
        <v>1</v>
      </c>
      <c r="D19" s="189">
        <v>295</v>
      </c>
      <c r="E19" s="189">
        <v>120</v>
      </c>
      <c r="F19" s="189">
        <v>457</v>
      </c>
      <c r="G19" s="189">
        <v>755</v>
      </c>
      <c r="H19" s="189">
        <v>169</v>
      </c>
      <c r="I19" s="189">
        <v>70</v>
      </c>
      <c r="J19" s="189">
        <v>55</v>
      </c>
      <c r="K19" s="189">
        <v>448</v>
      </c>
      <c r="L19" s="189">
        <v>13</v>
      </c>
      <c r="M19" s="108">
        <v>2</v>
      </c>
      <c r="N19" s="97"/>
    </row>
    <row r="20" spans="1:14" ht="15.95" customHeight="1" x14ac:dyDescent="0.2">
      <c r="A20" s="98" t="s">
        <v>11</v>
      </c>
      <c r="B20" s="232">
        <v>22268</v>
      </c>
      <c r="C20" s="198">
        <v>95</v>
      </c>
      <c r="D20" s="191">
        <v>3000</v>
      </c>
      <c r="E20" s="191">
        <v>946</v>
      </c>
      <c r="F20" s="191">
        <v>3955</v>
      </c>
      <c r="G20" s="191">
        <v>6805</v>
      </c>
      <c r="H20" s="191">
        <v>1631</v>
      </c>
      <c r="I20" s="191">
        <v>235</v>
      </c>
      <c r="J20" s="191">
        <v>549</v>
      </c>
      <c r="K20" s="191">
        <v>4830</v>
      </c>
      <c r="L20" s="191">
        <v>169</v>
      </c>
      <c r="M20" s="109">
        <v>53</v>
      </c>
      <c r="N20" s="97"/>
    </row>
    <row r="21" spans="1:14" ht="15.95" customHeight="1" x14ac:dyDescent="0.2">
      <c r="A21" s="96" t="s">
        <v>12</v>
      </c>
      <c r="B21" s="233">
        <v>7518</v>
      </c>
      <c r="C21" s="186">
        <v>89</v>
      </c>
      <c r="D21" s="187">
        <v>1877</v>
      </c>
      <c r="E21" s="187">
        <v>4</v>
      </c>
      <c r="F21" s="187">
        <v>2834</v>
      </c>
      <c r="G21" s="187">
        <v>1780</v>
      </c>
      <c r="H21" s="187">
        <v>415</v>
      </c>
      <c r="I21" s="187">
        <v>28</v>
      </c>
      <c r="J21" s="187">
        <v>124</v>
      </c>
      <c r="K21" s="187">
        <v>358</v>
      </c>
      <c r="L21" s="187">
        <v>9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3250</v>
      </c>
      <c r="C22" s="186">
        <v>14</v>
      </c>
      <c r="D22" s="187">
        <v>632</v>
      </c>
      <c r="E22" s="187">
        <v>3</v>
      </c>
      <c r="F22" s="187">
        <v>1113</v>
      </c>
      <c r="G22" s="187">
        <v>912</v>
      </c>
      <c r="H22" s="187">
        <v>187</v>
      </c>
      <c r="I22" s="187">
        <v>13</v>
      </c>
      <c r="J22" s="187">
        <v>64</v>
      </c>
      <c r="K22" s="187">
        <v>303</v>
      </c>
      <c r="L22" s="187">
        <v>9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2062</v>
      </c>
      <c r="C23" s="186">
        <v>0</v>
      </c>
      <c r="D23" s="187">
        <v>328</v>
      </c>
      <c r="E23" s="187">
        <v>4</v>
      </c>
      <c r="F23" s="187">
        <v>813</v>
      </c>
      <c r="G23" s="187">
        <v>617</v>
      </c>
      <c r="H23" s="187">
        <v>69</v>
      </c>
      <c r="I23" s="187">
        <v>5</v>
      </c>
      <c r="J23" s="187">
        <v>30</v>
      </c>
      <c r="K23" s="187">
        <v>191</v>
      </c>
      <c r="L23" s="187">
        <v>5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2708</v>
      </c>
      <c r="C24" s="186">
        <v>1</v>
      </c>
      <c r="D24" s="187">
        <v>397</v>
      </c>
      <c r="E24" s="187">
        <v>208</v>
      </c>
      <c r="F24" s="187">
        <v>712</v>
      </c>
      <c r="G24" s="187">
        <v>854</v>
      </c>
      <c r="H24" s="187">
        <v>108</v>
      </c>
      <c r="I24" s="187">
        <v>56</v>
      </c>
      <c r="J24" s="187">
        <v>64</v>
      </c>
      <c r="K24" s="187">
        <v>298</v>
      </c>
      <c r="L24" s="187">
        <v>9</v>
      </c>
      <c r="M24" s="107">
        <v>1</v>
      </c>
      <c r="N24" s="97"/>
    </row>
    <row r="25" spans="1:14" ht="15.95" customHeight="1" x14ac:dyDescent="0.2">
      <c r="A25" s="96" t="s">
        <v>16</v>
      </c>
      <c r="B25" s="230">
        <v>3763</v>
      </c>
      <c r="C25" s="186">
        <v>70</v>
      </c>
      <c r="D25" s="187">
        <v>1001</v>
      </c>
      <c r="E25" s="187">
        <v>41</v>
      </c>
      <c r="F25" s="187">
        <v>1296</v>
      </c>
      <c r="G25" s="187">
        <v>987</v>
      </c>
      <c r="H25" s="187">
        <v>102</v>
      </c>
      <c r="I25" s="187">
        <v>4</v>
      </c>
      <c r="J25" s="187">
        <v>50</v>
      </c>
      <c r="K25" s="187">
        <v>202</v>
      </c>
      <c r="L25" s="187">
        <v>10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2182</v>
      </c>
      <c r="C26" s="186">
        <v>71</v>
      </c>
      <c r="D26" s="187">
        <v>554</v>
      </c>
      <c r="E26" s="187">
        <v>33</v>
      </c>
      <c r="F26" s="187">
        <v>726</v>
      </c>
      <c r="G26" s="187">
        <v>499</v>
      </c>
      <c r="H26" s="187">
        <v>75</v>
      </c>
      <c r="I26" s="187">
        <v>1</v>
      </c>
      <c r="J26" s="187">
        <v>49</v>
      </c>
      <c r="K26" s="187">
        <v>172</v>
      </c>
      <c r="L26" s="187">
        <v>2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4773</v>
      </c>
      <c r="C27" s="188">
        <v>1</v>
      </c>
      <c r="D27" s="189">
        <v>650</v>
      </c>
      <c r="E27" s="189">
        <v>8</v>
      </c>
      <c r="F27" s="189">
        <v>1484</v>
      </c>
      <c r="G27" s="189">
        <v>1624</v>
      </c>
      <c r="H27" s="189">
        <v>167</v>
      </c>
      <c r="I27" s="189">
        <v>16</v>
      </c>
      <c r="J27" s="189">
        <v>108</v>
      </c>
      <c r="K27" s="189">
        <v>677</v>
      </c>
      <c r="L27" s="189">
        <v>38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26256</v>
      </c>
      <c r="C28" s="198">
        <v>246</v>
      </c>
      <c r="D28" s="191">
        <v>5439</v>
      </c>
      <c r="E28" s="191">
        <v>301</v>
      </c>
      <c r="F28" s="191">
        <v>8978</v>
      </c>
      <c r="G28" s="191">
        <v>7273</v>
      </c>
      <c r="H28" s="191">
        <v>1123</v>
      </c>
      <c r="I28" s="191">
        <v>123</v>
      </c>
      <c r="J28" s="191">
        <v>489</v>
      </c>
      <c r="K28" s="191">
        <v>2201</v>
      </c>
      <c r="L28" s="191">
        <v>82</v>
      </c>
      <c r="M28" s="109">
        <v>1</v>
      </c>
      <c r="N28" s="97"/>
    </row>
    <row r="29" spans="1:14" ht="15.95" customHeight="1" x14ac:dyDescent="0.2">
      <c r="A29" s="96" t="s">
        <v>20</v>
      </c>
      <c r="B29" s="233">
        <v>2089</v>
      </c>
      <c r="C29" s="186">
        <v>5</v>
      </c>
      <c r="D29" s="187">
        <v>410</v>
      </c>
      <c r="E29" s="187">
        <v>10</v>
      </c>
      <c r="F29" s="187">
        <v>795</v>
      </c>
      <c r="G29" s="187">
        <v>607</v>
      </c>
      <c r="H29" s="187">
        <v>67</v>
      </c>
      <c r="I29" s="187">
        <v>0</v>
      </c>
      <c r="J29" s="187">
        <v>49</v>
      </c>
      <c r="K29" s="187">
        <v>146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2712</v>
      </c>
      <c r="C30" s="186">
        <v>3</v>
      </c>
      <c r="D30" s="187">
        <v>314</v>
      </c>
      <c r="E30" s="187">
        <v>112</v>
      </c>
      <c r="F30" s="187">
        <v>896</v>
      </c>
      <c r="G30" s="187">
        <v>916</v>
      </c>
      <c r="H30" s="187">
        <v>101</v>
      </c>
      <c r="I30" s="187">
        <v>6</v>
      </c>
      <c r="J30" s="187">
        <v>64</v>
      </c>
      <c r="K30" s="187">
        <v>295</v>
      </c>
      <c r="L30" s="187">
        <v>5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1122</v>
      </c>
      <c r="C31" s="186">
        <v>0</v>
      </c>
      <c r="D31" s="187">
        <v>159</v>
      </c>
      <c r="E31" s="187">
        <v>2</v>
      </c>
      <c r="F31" s="187">
        <v>386</v>
      </c>
      <c r="G31" s="187">
        <v>382</v>
      </c>
      <c r="H31" s="187">
        <v>44</v>
      </c>
      <c r="I31" s="187">
        <v>4</v>
      </c>
      <c r="J31" s="187">
        <v>23</v>
      </c>
      <c r="K31" s="187">
        <v>120</v>
      </c>
      <c r="L31" s="187">
        <v>2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2817</v>
      </c>
      <c r="C32" s="186">
        <v>15</v>
      </c>
      <c r="D32" s="187">
        <v>522</v>
      </c>
      <c r="E32" s="187">
        <v>10</v>
      </c>
      <c r="F32" s="187">
        <v>967</v>
      </c>
      <c r="G32" s="187">
        <v>866</v>
      </c>
      <c r="H32" s="187">
        <v>99</v>
      </c>
      <c r="I32" s="187">
        <v>16</v>
      </c>
      <c r="J32" s="187">
        <v>53</v>
      </c>
      <c r="K32" s="187">
        <v>262</v>
      </c>
      <c r="L32" s="187">
        <v>7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2985</v>
      </c>
      <c r="C33" s="186">
        <v>8</v>
      </c>
      <c r="D33" s="187">
        <v>538</v>
      </c>
      <c r="E33" s="187">
        <v>11</v>
      </c>
      <c r="F33" s="187">
        <v>1118</v>
      </c>
      <c r="G33" s="187">
        <v>897</v>
      </c>
      <c r="H33" s="187">
        <v>121</v>
      </c>
      <c r="I33" s="187">
        <v>4</v>
      </c>
      <c r="J33" s="187">
        <v>64</v>
      </c>
      <c r="K33" s="187">
        <v>223</v>
      </c>
      <c r="L33" s="187">
        <v>1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3801</v>
      </c>
      <c r="C34" s="186">
        <v>2</v>
      </c>
      <c r="D34" s="187">
        <v>452</v>
      </c>
      <c r="E34" s="187">
        <v>8</v>
      </c>
      <c r="F34" s="187">
        <v>1429</v>
      </c>
      <c r="G34" s="187">
        <v>1326</v>
      </c>
      <c r="H34" s="187">
        <v>124</v>
      </c>
      <c r="I34" s="187">
        <v>9</v>
      </c>
      <c r="J34" s="187">
        <v>88</v>
      </c>
      <c r="K34" s="187">
        <v>358</v>
      </c>
      <c r="L34" s="187">
        <v>5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9527</v>
      </c>
      <c r="C35" s="186">
        <v>7</v>
      </c>
      <c r="D35" s="187">
        <v>1829</v>
      </c>
      <c r="E35" s="187">
        <v>782</v>
      </c>
      <c r="F35" s="187">
        <v>2815</v>
      </c>
      <c r="G35" s="187">
        <v>2824</v>
      </c>
      <c r="H35" s="187">
        <v>310</v>
      </c>
      <c r="I35" s="187">
        <v>14</v>
      </c>
      <c r="J35" s="187">
        <v>196</v>
      </c>
      <c r="K35" s="187">
        <v>735</v>
      </c>
      <c r="L35" s="187">
        <v>15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1867</v>
      </c>
      <c r="C36" s="186">
        <v>18</v>
      </c>
      <c r="D36" s="187">
        <v>260</v>
      </c>
      <c r="E36" s="187">
        <v>16</v>
      </c>
      <c r="F36" s="187">
        <v>669</v>
      </c>
      <c r="G36" s="187">
        <v>571</v>
      </c>
      <c r="H36" s="187">
        <v>71</v>
      </c>
      <c r="I36" s="187">
        <v>27</v>
      </c>
      <c r="J36" s="187">
        <v>47</v>
      </c>
      <c r="K36" s="187">
        <v>182</v>
      </c>
      <c r="L36" s="187">
        <v>6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4866</v>
      </c>
      <c r="C37" s="188">
        <v>1</v>
      </c>
      <c r="D37" s="189">
        <v>414</v>
      </c>
      <c r="E37" s="189">
        <v>37</v>
      </c>
      <c r="F37" s="189">
        <v>1683</v>
      </c>
      <c r="G37" s="189">
        <v>1751</v>
      </c>
      <c r="H37" s="189">
        <v>168</v>
      </c>
      <c r="I37" s="189">
        <v>4</v>
      </c>
      <c r="J37" s="189">
        <v>161</v>
      </c>
      <c r="K37" s="189">
        <v>628</v>
      </c>
      <c r="L37" s="189">
        <v>19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31786</v>
      </c>
      <c r="C38" s="198">
        <v>59</v>
      </c>
      <c r="D38" s="191">
        <v>4898</v>
      </c>
      <c r="E38" s="191">
        <v>988</v>
      </c>
      <c r="F38" s="191">
        <v>10758</v>
      </c>
      <c r="G38" s="191">
        <v>10140</v>
      </c>
      <c r="H38" s="191">
        <v>1105</v>
      </c>
      <c r="I38" s="191">
        <v>84</v>
      </c>
      <c r="J38" s="191">
        <v>745</v>
      </c>
      <c r="K38" s="191">
        <v>2949</v>
      </c>
      <c r="L38" s="191">
        <v>60</v>
      </c>
      <c r="M38" s="109">
        <v>0</v>
      </c>
      <c r="N38" s="97"/>
    </row>
    <row r="39" spans="1:14" ht="15.95" customHeight="1" x14ac:dyDescent="0.2">
      <c r="A39" s="96" t="s">
        <v>30</v>
      </c>
      <c r="B39" s="233">
        <v>9257</v>
      </c>
      <c r="C39" s="186">
        <v>234</v>
      </c>
      <c r="D39" s="187">
        <v>2606</v>
      </c>
      <c r="E39" s="187">
        <v>40</v>
      </c>
      <c r="F39" s="187">
        <v>3355</v>
      </c>
      <c r="G39" s="187">
        <v>2112</v>
      </c>
      <c r="H39" s="187">
        <v>411</v>
      </c>
      <c r="I39" s="187">
        <v>42</v>
      </c>
      <c r="J39" s="187">
        <v>107</v>
      </c>
      <c r="K39" s="187">
        <v>345</v>
      </c>
      <c r="L39" s="187">
        <v>5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8506</v>
      </c>
      <c r="C40" s="186">
        <v>532</v>
      </c>
      <c r="D40" s="187">
        <v>2027</v>
      </c>
      <c r="E40" s="187">
        <v>58</v>
      </c>
      <c r="F40" s="187">
        <v>2868</v>
      </c>
      <c r="G40" s="187">
        <v>2027</v>
      </c>
      <c r="H40" s="187">
        <v>388</v>
      </c>
      <c r="I40" s="187">
        <v>16</v>
      </c>
      <c r="J40" s="187">
        <v>136</v>
      </c>
      <c r="K40" s="187">
        <v>442</v>
      </c>
      <c r="L40" s="187">
        <v>12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7992</v>
      </c>
      <c r="C41" s="186">
        <v>42</v>
      </c>
      <c r="D41" s="187">
        <v>1279</v>
      </c>
      <c r="E41" s="187">
        <v>37</v>
      </c>
      <c r="F41" s="187">
        <v>2582</v>
      </c>
      <c r="G41" s="187">
        <v>2412</v>
      </c>
      <c r="H41" s="187">
        <v>300</v>
      </c>
      <c r="I41" s="187">
        <v>11</v>
      </c>
      <c r="J41" s="187">
        <v>175</v>
      </c>
      <c r="K41" s="187">
        <v>1113</v>
      </c>
      <c r="L41" s="187">
        <v>41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8933</v>
      </c>
      <c r="C42" s="186">
        <v>93</v>
      </c>
      <c r="D42" s="187">
        <v>2031</v>
      </c>
      <c r="E42" s="187">
        <v>307</v>
      </c>
      <c r="F42" s="187">
        <v>2856</v>
      </c>
      <c r="G42" s="187">
        <v>2214</v>
      </c>
      <c r="H42" s="187">
        <v>440</v>
      </c>
      <c r="I42" s="187">
        <v>253</v>
      </c>
      <c r="J42" s="187">
        <v>175</v>
      </c>
      <c r="K42" s="187">
        <v>551</v>
      </c>
      <c r="L42" s="187">
        <v>12</v>
      </c>
      <c r="M42" s="107">
        <v>1</v>
      </c>
      <c r="N42" s="97"/>
    </row>
    <row r="43" spans="1:14" ht="15.95" customHeight="1" x14ac:dyDescent="0.2">
      <c r="A43" s="96" t="s">
        <v>34</v>
      </c>
      <c r="B43" s="235">
        <v>2595</v>
      </c>
      <c r="C43" s="194">
        <v>17</v>
      </c>
      <c r="D43" s="195">
        <v>569</v>
      </c>
      <c r="E43" s="195">
        <v>46</v>
      </c>
      <c r="F43" s="195">
        <v>857</v>
      </c>
      <c r="G43" s="195">
        <v>665</v>
      </c>
      <c r="H43" s="195">
        <v>103</v>
      </c>
      <c r="I43" s="195">
        <v>97</v>
      </c>
      <c r="J43" s="195">
        <v>34</v>
      </c>
      <c r="K43" s="195">
        <v>198</v>
      </c>
      <c r="L43" s="195">
        <v>8</v>
      </c>
      <c r="M43" s="110">
        <v>1</v>
      </c>
      <c r="N43" s="97"/>
    </row>
    <row r="44" spans="1:14" ht="15.95" customHeight="1" x14ac:dyDescent="0.2">
      <c r="A44" s="96" t="s">
        <v>35</v>
      </c>
      <c r="B44" s="230">
        <v>4942</v>
      </c>
      <c r="C44" s="186">
        <v>9</v>
      </c>
      <c r="D44" s="187">
        <v>738</v>
      </c>
      <c r="E44" s="187">
        <v>8</v>
      </c>
      <c r="F44" s="187">
        <v>1963</v>
      </c>
      <c r="G44" s="187">
        <v>1533</v>
      </c>
      <c r="H44" s="187">
        <v>161</v>
      </c>
      <c r="I44" s="187">
        <v>24</v>
      </c>
      <c r="J44" s="187">
        <v>100</v>
      </c>
      <c r="K44" s="187">
        <v>391</v>
      </c>
      <c r="L44" s="187">
        <v>15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2384</v>
      </c>
      <c r="C45" s="188">
        <v>23</v>
      </c>
      <c r="D45" s="189">
        <v>378</v>
      </c>
      <c r="E45" s="189">
        <v>91</v>
      </c>
      <c r="F45" s="189">
        <v>794</v>
      </c>
      <c r="G45" s="189">
        <v>770</v>
      </c>
      <c r="H45" s="189">
        <v>79</v>
      </c>
      <c r="I45" s="189">
        <v>4</v>
      </c>
      <c r="J45" s="189">
        <v>37</v>
      </c>
      <c r="K45" s="189">
        <v>202</v>
      </c>
      <c r="L45" s="189">
        <v>6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44609</v>
      </c>
      <c r="C46" s="198">
        <v>950</v>
      </c>
      <c r="D46" s="191">
        <v>9628</v>
      </c>
      <c r="E46" s="191">
        <v>587</v>
      </c>
      <c r="F46" s="191">
        <v>15275</v>
      </c>
      <c r="G46" s="191">
        <v>11733</v>
      </c>
      <c r="H46" s="191">
        <v>1882</v>
      </c>
      <c r="I46" s="191">
        <v>447</v>
      </c>
      <c r="J46" s="191">
        <v>764</v>
      </c>
      <c r="K46" s="191">
        <v>3242</v>
      </c>
      <c r="L46" s="191">
        <v>99</v>
      </c>
      <c r="M46" s="109">
        <v>2</v>
      </c>
      <c r="N46" s="97"/>
    </row>
    <row r="47" spans="1:14" ht="15.95" customHeight="1" x14ac:dyDescent="0.2">
      <c r="A47" s="96" t="s">
        <v>38</v>
      </c>
      <c r="B47" s="233">
        <v>2161</v>
      </c>
      <c r="C47" s="186">
        <v>0</v>
      </c>
      <c r="D47" s="187">
        <v>288</v>
      </c>
      <c r="E47" s="187">
        <v>12</v>
      </c>
      <c r="F47" s="187">
        <v>1033</v>
      </c>
      <c r="G47" s="187">
        <v>585</v>
      </c>
      <c r="H47" s="187">
        <v>92</v>
      </c>
      <c r="I47" s="187">
        <v>4</v>
      </c>
      <c r="J47" s="187">
        <v>33</v>
      </c>
      <c r="K47" s="187">
        <v>112</v>
      </c>
      <c r="L47" s="187">
        <v>2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6220</v>
      </c>
      <c r="C48" s="186">
        <v>4</v>
      </c>
      <c r="D48" s="187">
        <v>973</v>
      </c>
      <c r="E48" s="187">
        <v>789</v>
      </c>
      <c r="F48" s="187">
        <v>1929</v>
      </c>
      <c r="G48" s="187">
        <v>1802</v>
      </c>
      <c r="H48" s="187">
        <v>204</v>
      </c>
      <c r="I48" s="187">
        <v>25</v>
      </c>
      <c r="J48" s="187">
        <v>122</v>
      </c>
      <c r="K48" s="187">
        <v>363</v>
      </c>
      <c r="L48" s="187">
        <v>8</v>
      </c>
      <c r="M48" s="107">
        <v>1</v>
      </c>
      <c r="N48" s="97"/>
    </row>
    <row r="49" spans="1:14" ht="15.95" customHeight="1" x14ac:dyDescent="0.2">
      <c r="A49" s="96" t="s">
        <v>40</v>
      </c>
      <c r="B49" s="230">
        <v>2622</v>
      </c>
      <c r="C49" s="186">
        <v>1</v>
      </c>
      <c r="D49" s="187">
        <v>324</v>
      </c>
      <c r="E49" s="187">
        <v>51</v>
      </c>
      <c r="F49" s="187">
        <v>966</v>
      </c>
      <c r="G49" s="187">
        <v>815</v>
      </c>
      <c r="H49" s="187">
        <v>109</v>
      </c>
      <c r="I49" s="187">
        <v>44</v>
      </c>
      <c r="J49" s="187">
        <v>60</v>
      </c>
      <c r="K49" s="187">
        <v>247</v>
      </c>
      <c r="L49" s="187">
        <v>5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2254</v>
      </c>
      <c r="C50" s="186">
        <v>6</v>
      </c>
      <c r="D50" s="187">
        <v>427</v>
      </c>
      <c r="E50" s="187">
        <v>36</v>
      </c>
      <c r="F50" s="187">
        <v>871</v>
      </c>
      <c r="G50" s="187">
        <v>649</v>
      </c>
      <c r="H50" s="187">
        <v>86</v>
      </c>
      <c r="I50" s="187">
        <v>4</v>
      </c>
      <c r="J50" s="187">
        <v>28</v>
      </c>
      <c r="K50" s="187">
        <v>144</v>
      </c>
      <c r="L50" s="187">
        <v>3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4963</v>
      </c>
      <c r="C51" s="186">
        <v>93</v>
      </c>
      <c r="D51" s="187">
        <v>1253</v>
      </c>
      <c r="E51" s="187">
        <v>115</v>
      </c>
      <c r="F51" s="187">
        <v>1471</v>
      </c>
      <c r="G51" s="187">
        <v>1303</v>
      </c>
      <c r="H51" s="187">
        <v>122</v>
      </c>
      <c r="I51" s="187">
        <v>68</v>
      </c>
      <c r="J51" s="187">
        <v>99</v>
      </c>
      <c r="K51" s="187">
        <v>429</v>
      </c>
      <c r="L51" s="187">
        <v>10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4428</v>
      </c>
      <c r="C52" s="186">
        <v>9</v>
      </c>
      <c r="D52" s="187">
        <v>805</v>
      </c>
      <c r="E52" s="187">
        <v>10</v>
      </c>
      <c r="F52" s="187">
        <v>1469</v>
      </c>
      <c r="G52" s="187">
        <v>1384</v>
      </c>
      <c r="H52" s="187">
        <v>165</v>
      </c>
      <c r="I52" s="187">
        <v>14</v>
      </c>
      <c r="J52" s="187">
        <v>93</v>
      </c>
      <c r="K52" s="187">
        <v>463</v>
      </c>
      <c r="L52" s="187">
        <v>16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3691</v>
      </c>
      <c r="C53" s="186">
        <v>2</v>
      </c>
      <c r="D53" s="187">
        <v>599</v>
      </c>
      <c r="E53" s="187">
        <v>5</v>
      </c>
      <c r="F53" s="187">
        <v>1580</v>
      </c>
      <c r="G53" s="187">
        <v>1064</v>
      </c>
      <c r="H53" s="187">
        <v>127</v>
      </c>
      <c r="I53" s="187">
        <v>7</v>
      </c>
      <c r="J53" s="187">
        <v>74</v>
      </c>
      <c r="K53" s="187">
        <v>220</v>
      </c>
      <c r="L53" s="187">
        <v>4</v>
      </c>
      <c r="M53" s="107">
        <v>9</v>
      </c>
      <c r="N53" s="97"/>
    </row>
    <row r="54" spans="1:14" ht="15.95" customHeight="1" x14ac:dyDescent="0.2">
      <c r="A54" s="96" t="s">
        <v>45</v>
      </c>
      <c r="B54" s="230">
        <v>3849</v>
      </c>
      <c r="C54" s="186">
        <v>11</v>
      </c>
      <c r="D54" s="187">
        <v>730</v>
      </c>
      <c r="E54" s="187">
        <v>7</v>
      </c>
      <c r="F54" s="187">
        <v>1470</v>
      </c>
      <c r="G54" s="187">
        <v>1176</v>
      </c>
      <c r="H54" s="187">
        <v>98</v>
      </c>
      <c r="I54" s="187">
        <v>1</v>
      </c>
      <c r="J54" s="187">
        <v>75</v>
      </c>
      <c r="K54" s="187">
        <v>278</v>
      </c>
      <c r="L54" s="187">
        <v>3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1144</v>
      </c>
      <c r="C55" s="186">
        <v>1</v>
      </c>
      <c r="D55" s="187">
        <v>279</v>
      </c>
      <c r="E55" s="187">
        <v>146</v>
      </c>
      <c r="F55" s="187">
        <v>325</v>
      </c>
      <c r="G55" s="187">
        <v>269</v>
      </c>
      <c r="H55" s="187">
        <v>34</v>
      </c>
      <c r="I55" s="187">
        <v>3</v>
      </c>
      <c r="J55" s="187">
        <v>13</v>
      </c>
      <c r="K55" s="187">
        <v>73</v>
      </c>
      <c r="L55" s="187">
        <v>1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2039</v>
      </c>
      <c r="C56" s="186">
        <v>0</v>
      </c>
      <c r="D56" s="187">
        <v>247</v>
      </c>
      <c r="E56" s="187">
        <v>22</v>
      </c>
      <c r="F56" s="187">
        <v>739</v>
      </c>
      <c r="G56" s="187">
        <v>678</v>
      </c>
      <c r="H56" s="187">
        <v>106</v>
      </c>
      <c r="I56" s="187">
        <v>23</v>
      </c>
      <c r="J56" s="187">
        <v>51</v>
      </c>
      <c r="K56" s="187">
        <v>173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7135</v>
      </c>
      <c r="C57" s="188">
        <v>10</v>
      </c>
      <c r="D57" s="189">
        <v>650</v>
      </c>
      <c r="E57" s="189">
        <v>254</v>
      </c>
      <c r="F57" s="189">
        <v>2313</v>
      </c>
      <c r="G57" s="189">
        <v>2381</v>
      </c>
      <c r="H57" s="189">
        <v>340</v>
      </c>
      <c r="I57" s="189">
        <v>81</v>
      </c>
      <c r="J57" s="189">
        <v>154</v>
      </c>
      <c r="K57" s="189">
        <v>920</v>
      </c>
      <c r="L57" s="189">
        <v>30</v>
      </c>
      <c r="M57" s="108">
        <v>2</v>
      </c>
      <c r="N57" s="97"/>
    </row>
    <row r="58" spans="1:14" ht="15.95" customHeight="1" thickBot="1" x14ac:dyDescent="0.25">
      <c r="A58" s="102" t="s">
        <v>49</v>
      </c>
      <c r="B58" s="236">
        <v>40506</v>
      </c>
      <c r="C58" s="201">
        <v>137</v>
      </c>
      <c r="D58" s="197">
        <v>6575</v>
      </c>
      <c r="E58" s="197">
        <v>1447</v>
      </c>
      <c r="F58" s="197">
        <v>14166</v>
      </c>
      <c r="G58" s="197">
        <v>12106</v>
      </c>
      <c r="H58" s="197">
        <v>1483</v>
      </c>
      <c r="I58" s="197">
        <v>274</v>
      </c>
      <c r="J58" s="197">
        <v>802</v>
      </c>
      <c r="K58" s="197">
        <v>3422</v>
      </c>
      <c r="L58" s="197">
        <v>82</v>
      </c>
      <c r="M58" s="111">
        <v>12</v>
      </c>
      <c r="N58" s="97"/>
    </row>
    <row r="59" spans="1:14" ht="15.95" customHeight="1" x14ac:dyDescent="0.2">
      <c r="A59" s="103" t="s">
        <v>50</v>
      </c>
      <c r="B59" s="237">
        <v>5802</v>
      </c>
      <c r="C59" s="186">
        <v>59</v>
      </c>
      <c r="D59" s="187">
        <v>748</v>
      </c>
      <c r="E59" s="187">
        <v>440</v>
      </c>
      <c r="F59" s="187">
        <v>1228</v>
      </c>
      <c r="G59" s="187">
        <v>1748</v>
      </c>
      <c r="H59" s="187">
        <v>267</v>
      </c>
      <c r="I59" s="187">
        <v>358</v>
      </c>
      <c r="J59" s="187">
        <v>144</v>
      </c>
      <c r="K59" s="187">
        <v>769</v>
      </c>
      <c r="L59" s="187">
        <v>35</v>
      </c>
      <c r="M59" s="107">
        <v>6</v>
      </c>
      <c r="N59" s="97"/>
    </row>
    <row r="60" spans="1:14" ht="15.95" customHeight="1" x14ac:dyDescent="0.2">
      <c r="A60" s="96" t="s">
        <v>51</v>
      </c>
      <c r="B60" s="237">
        <v>1517</v>
      </c>
      <c r="C60" s="186">
        <v>27</v>
      </c>
      <c r="D60" s="187">
        <v>287</v>
      </c>
      <c r="E60" s="187">
        <v>8</v>
      </c>
      <c r="F60" s="187">
        <v>554</v>
      </c>
      <c r="G60" s="187">
        <v>464</v>
      </c>
      <c r="H60" s="187">
        <v>67</v>
      </c>
      <c r="I60" s="187">
        <v>10</v>
      </c>
      <c r="J60" s="187">
        <v>17</v>
      </c>
      <c r="K60" s="187">
        <v>78</v>
      </c>
      <c r="L60" s="187">
        <v>5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5130</v>
      </c>
      <c r="C61" s="186">
        <v>226</v>
      </c>
      <c r="D61" s="187">
        <v>1554</v>
      </c>
      <c r="E61" s="187">
        <v>16</v>
      </c>
      <c r="F61" s="187">
        <v>1516</v>
      </c>
      <c r="G61" s="187">
        <v>1355</v>
      </c>
      <c r="H61" s="187">
        <v>126</v>
      </c>
      <c r="I61" s="187">
        <v>3</v>
      </c>
      <c r="J61" s="187">
        <v>61</v>
      </c>
      <c r="K61" s="187">
        <v>262</v>
      </c>
      <c r="L61" s="187">
        <v>11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2588</v>
      </c>
      <c r="C62" s="186">
        <v>13</v>
      </c>
      <c r="D62" s="187">
        <v>568</v>
      </c>
      <c r="E62" s="187">
        <v>361</v>
      </c>
      <c r="F62" s="187">
        <v>580</v>
      </c>
      <c r="G62" s="187">
        <v>749</v>
      </c>
      <c r="H62" s="187">
        <v>50</v>
      </c>
      <c r="I62" s="187">
        <v>69</v>
      </c>
      <c r="J62" s="187">
        <v>30</v>
      </c>
      <c r="K62" s="187">
        <v>164</v>
      </c>
      <c r="L62" s="187">
        <v>2</v>
      </c>
      <c r="M62" s="107">
        <v>2</v>
      </c>
      <c r="N62" s="97"/>
    </row>
    <row r="63" spans="1:14" ht="15.95" customHeight="1" x14ac:dyDescent="0.2">
      <c r="A63" s="96" t="s">
        <v>54</v>
      </c>
      <c r="B63" s="237">
        <v>2048</v>
      </c>
      <c r="C63" s="186">
        <v>45</v>
      </c>
      <c r="D63" s="187">
        <v>490</v>
      </c>
      <c r="E63" s="187">
        <v>3</v>
      </c>
      <c r="F63" s="187">
        <v>877</v>
      </c>
      <c r="G63" s="187">
        <v>453</v>
      </c>
      <c r="H63" s="187">
        <v>62</v>
      </c>
      <c r="I63" s="187">
        <v>1</v>
      </c>
      <c r="J63" s="187">
        <v>22</v>
      </c>
      <c r="K63" s="187">
        <v>94</v>
      </c>
      <c r="L63" s="187">
        <v>1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7933</v>
      </c>
      <c r="C64" s="186">
        <v>1034</v>
      </c>
      <c r="D64" s="187">
        <v>2601</v>
      </c>
      <c r="E64" s="187">
        <v>4</v>
      </c>
      <c r="F64" s="187">
        <v>2076</v>
      </c>
      <c r="G64" s="187">
        <v>1643</v>
      </c>
      <c r="H64" s="187">
        <v>246</v>
      </c>
      <c r="I64" s="187">
        <v>10</v>
      </c>
      <c r="J64" s="187">
        <v>74</v>
      </c>
      <c r="K64" s="187">
        <v>240</v>
      </c>
      <c r="L64" s="187">
        <v>5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2861</v>
      </c>
      <c r="C65" s="186">
        <v>261</v>
      </c>
      <c r="D65" s="187">
        <v>607</v>
      </c>
      <c r="E65" s="187">
        <v>0</v>
      </c>
      <c r="F65" s="187">
        <v>1098</v>
      </c>
      <c r="G65" s="187">
        <v>753</v>
      </c>
      <c r="H65" s="187">
        <v>46</v>
      </c>
      <c r="I65" s="187">
        <v>1</v>
      </c>
      <c r="J65" s="187">
        <v>20</v>
      </c>
      <c r="K65" s="187">
        <v>72</v>
      </c>
      <c r="L65" s="187">
        <v>3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6421</v>
      </c>
      <c r="C66" s="186">
        <v>698</v>
      </c>
      <c r="D66" s="187">
        <v>2598</v>
      </c>
      <c r="E66" s="187">
        <v>15</v>
      </c>
      <c r="F66" s="187">
        <v>1868</v>
      </c>
      <c r="G66" s="187">
        <v>868</v>
      </c>
      <c r="H66" s="187">
        <v>148</v>
      </c>
      <c r="I66" s="187">
        <v>14</v>
      </c>
      <c r="J66" s="187">
        <v>56</v>
      </c>
      <c r="K66" s="187">
        <v>152</v>
      </c>
      <c r="L66" s="187">
        <v>4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13968</v>
      </c>
      <c r="C67" s="186">
        <v>1543</v>
      </c>
      <c r="D67" s="187">
        <v>5775</v>
      </c>
      <c r="E67" s="187">
        <v>92</v>
      </c>
      <c r="F67" s="187">
        <v>3770</v>
      </c>
      <c r="G67" s="187">
        <v>2125</v>
      </c>
      <c r="H67" s="187">
        <v>320</v>
      </c>
      <c r="I67" s="187">
        <v>17</v>
      </c>
      <c r="J67" s="187">
        <v>72</v>
      </c>
      <c r="K67" s="187">
        <v>249</v>
      </c>
      <c r="L67" s="187">
        <v>5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5293</v>
      </c>
      <c r="C68" s="186">
        <v>447</v>
      </c>
      <c r="D68" s="187">
        <v>1145</v>
      </c>
      <c r="E68" s="187">
        <v>13</v>
      </c>
      <c r="F68" s="187">
        <v>2027</v>
      </c>
      <c r="G68" s="187">
        <v>1222</v>
      </c>
      <c r="H68" s="187">
        <v>187</v>
      </c>
      <c r="I68" s="187">
        <v>4</v>
      </c>
      <c r="J68" s="187">
        <v>46</v>
      </c>
      <c r="K68" s="187">
        <v>201</v>
      </c>
      <c r="L68" s="187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3924</v>
      </c>
      <c r="C69" s="186">
        <v>7</v>
      </c>
      <c r="D69" s="187">
        <v>745</v>
      </c>
      <c r="E69" s="187">
        <v>9</v>
      </c>
      <c r="F69" s="187">
        <v>1058</v>
      </c>
      <c r="G69" s="187">
        <v>1360</v>
      </c>
      <c r="H69" s="187">
        <v>160</v>
      </c>
      <c r="I69" s="187">
        <v>9</v>
      </c>
      <c r="J69" s="187">
        <v>101</v>
      </c>
      <c r="K69" s="187">
        <v>451</v>
      </c>
      <c r="L69" s="187">
        <v>24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2362</v>
      </c>
      <c r="C70" s="186">
        <v>9</v>
      </c>
      <c r="D70" s="187">
        <v>475</v>
      </c>
      <c r="E70" s="187">
        <v>54</v>
      </c>
      <c r="F70" s="187">
        <v>844</v>
      </c>
      <c r="G70" s="187">
        <v>649</v>
      </c>
      <c r="H70" s="187">
        <v>85</v>
      </c>
      <c r="I70" s="187">
        <v>75</v>
      </c>
      <c r="J70" s="187">
        <v>33</v>
      </c>
      <c r="K70" s="187">
        <v>136</v>
      </c>
      <c r="L70" s="187">
        <v>2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3482</v>
      </c>
      <c r="C71" s="188">
        <v>114</v>
      </c>
      <c r="D71" s="189">
        <v>670</v>
      </c>
      <c r="E71" s="189">
        <v>9</v>
      </c>
      <c r="F71" s="189">
        <v>1224</v>
      </c>
      <c r="G71" s="189">
        <v>1074</v>
      </c>
      <c r="H71" s="189">
        <v>102</v>
      </c>
      <c r="I71" s="189">
        <v>4</v>
      </c>
      <c r="J71" s="189">
        <v>57</v>
      </c>
      <c r="K71" s="189">
        <v>226</v>
      </c>
      <c r="L71" s="189">
        <v>2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63329</v>
      </c>
      <c r="C72" s="198">
        <v>4483</v>
      </c>
      <c r="D72" s="191">
        <v>18263</v>
      </c>
      <c r="E72" s="191">
        <v>1024</v>
      </c>
      <c r="F72" s="191">
        <v>18720</v>
      </c>
      <c r="G72" s="191">
        <v>14463</v>
      </c>
      <c r="H72" s="191">
        <v>1866</v>
      </c>
      <c r="I72" s="191">
        <v>575</v>
      </c>
      <c r="J72" s="191">
        <v>733</v>
      </c>
      <c r="K72" s="191">
        <v>3094</v>
      </c>
      <c r="L72" s="191">
        <v>100</v>
      </c>
      <c r="M72" s="109">
        <v>8</v>
      </c>
      <c r="N72" s="97"/>
    </row>
    <row r="73" spans="1:14" ht="15.95" customHeight="1" x14ac:dyDescent="0.2">
      <c r="A73" s="96" t="s">
        <v>64</v>
      </c>
      <c r="B73" s="237">
        <v>7893</v>
      </c>
      <c r="C73" s="186">
        <v>861</v>
      </c>
      <c r="D73" s="187">
        <v>1596</v>
      </c>
      <c r="E73" s="187">
        <v>20</v>
      </c>
      <c r="F73" s="187">
        <v>2284</v>
      </c>
      <c r="G73" s="187">
        <v>2215</v>
      </c>
      <c r="H73" s="187">
        <v>229</v>
      </c>
      <c r="I73" s="187">
        <v>11</v>
      </c>
      <c r="J73" s="187">
        <v>146</v>
      </c>
      <c r="K73" s="187">
        <v>526</v>
      </c>
      <c r="L73" s="187">
        <v>5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5873</v>
      </c>
      <c r="C74" s="186">
        <v>337</v>
      </c>
      <c r="D74" s="187">
        <v>706</v>
      </c>
      <c r="E74" s="187">
        <v>217</v>
      </c>
      <c r="F74" s="187">
        <v>1713</v>
      </c>
      <c r="G74" s="187">
        <v>2062</v>
      </c>
      <c r="H74" s="187">
        <v>207</v>
      </c>
      <c r="I74" s="187">
        <v>3</v>
      </c>
      <c r="J74" s="187">
        <v>112</v>
      </c>
      <c r="K74" s="187">
        <v>508</v>
      </c>
      <c r="L74" s="187">
        <v>8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9319</v>
      </c>
      <c r="C75" s="186">
        <v>1650</v>
      </c>
      <c r="D75" s="187">
        <v>3914</v>
      </c>
      <c r="E75" s="187">
        <v>83</v>
      </c>
      <c r="F75" s="187">
        <v>1958</v>
      </c>
      <c r="G75" s="187">
        <v>1291</v>
      </c>
      <c r="H75" s="187">
        <v>144</v>
      </c>
      <c r="I75" s="187">
        <v>5</v>
      </c>
      <c r="J75" s="187">
        <v>64</v>
      </c>
      <c r="K75" s="187">
        <v>205</v>
      </c>
      <c r="L75" s="187">
        <v>2</v>
      </c>
      <c r="M75" s="107">
        <v>3</v>
      </c>
      <c r="N75" s="97"/>
    </row>
    <row r="76" spans="1:14" ht="15.95" customHeight="1" x14ac:dyDescent="0.2">
      <c r="A76" s="96" t="s">
        <v>67</v>
      </c>
      <c r="B76" s="237">
        <v>3112</v>
      </c>
      <c r="C76" s="186">
        <v>129</v>
      </c>
      <c r="D76" s="187">
        <v>1169</v>
      </c>
      <c r="E76" s="187">
        <v>535</v>
      </c>
      <c r="F76" s="187">
        <v>314</v>
      </c>
      <c r="G76" s="187">
        <v>650</v>
      </c>
      <c r="H76" s="187">
        <v>73</v>
      </c>
      <c r="I76" s="187">
        <v>3</v>
      </c>
      <c r="J76" s="187">
        <v>54</v>
      </c>
      <c r="K76" s="187">
        <v>181</v>
      </c>
      <c r="L76" s="187">
        <v>3</v>
      </c>
      <c r="M76" s="107">
        <v>1</v>
      </c>
      <c r="N76" s="97"/>
    </row>
    <row r="77" spans="1:14" ht="15.95" customHeight="1" x14ac:dyDescent="0.2">
      <c r="A77" s="96" t="s">
        <v>68</v>
      </c>
      <c r="B77" s="237">
        <v>1342</v>
      </c>
      <c r="C77" s="186">
        <v>103</v>
      </c>
      <c r="D77" s="187">
        <v>347</v>
      </c>
      <c r="E77" s="187">
        <v>0</v>
      </c>
      <c r="F77" s="187">
        <v>373</v>
      </c>
      <c r="G77" s="187">
        <v>367</v>
      </c>
      <c r="H77" s="187">
        <v>61</v>
      </c>
      <c r="I77" s="187">
        <v>0</v>
      </c>
      <c r="J77" s="187">
        <v>25</v>
      </c>
      <c r="K77" s="187">
        <v>66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7576</v>
      </c>
      <c r="C78" s="186">
        <v>160</v>
      </c>
      <c r="D78" s="187">
        <v>2970</v>
      </c>
      <c r="E78" s="187">
        <v>81</v>
      </c>
      <c r="F78" s="187">
        <v>1762</v>
      </c>
      <c r="G78" s="187">
        <v>1799</v>
      </c>
      <c r="H78" s="187">
        <v>156</v>
      </c>
      <c r="I78" s="187">
        <v>24</v>
      </c>
      <c r="J78" s="187">
        <v>113</v>
      </c>
      <c r="K78" s="187">
        <v>495</v>
      </c>
      <c r="L78" s="187">
        <v>16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13751</v>
      </c>
      <c r="C79" s="186">
        <v>1958</v>
      </c>
      <c r="D79" s="187">
        <v>2112</v>
      </c>
      <c r="E79" s="187">
        <v>256</v>
      </c>
      <c r="F79" s="187">
        <v>3837</v>
      </c>
      <c r="G79" s="187">
        <v>3648</v>
      </c>
      <c r="H79" s="187">
        <v>351</v>
      </c>
      <c r="I79" s="187">
        <v>14</v>
      </c>
      <c r="J79" s="187">
        <v>280</v>
      </c>
      <c r="K79" s="187">
        <v>1256</v>
      </c>
      <c r="L79" s="187">
        <v>39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6502</v>
      </c>
      <c r="C80" s="186">
        <v>831</v>
      </c>
      <c r="D80" s="187">
        <v>2033</v>
      </c>
      <c r="E80" s="187">
        <v>173</v>
      </c>
      <c r="F80" s="187">
        <v>1646</v>
      </c>
      <c r="G80" s="187">
        <v>1313</v>
      </c>
      <c r="H80" s="187">
        <v>133</v>
      </c>
      <c r="I80" s="187">
        <v>7</v>
      </c>
      <c r="J80" s="187">
        <v>76</v>
      </c>
      <c r="K80" s="187">
        <v>282</v>
      </c>
      <c r="L80" s="187">
        <v>8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3901</v>
      </c>
      <c r="C81" s="186">
        <v>92</v>
      </c>
      <c r="D81" s="187">
        <v>594</v>
      </c>
      <c r="E81" s="187">
        <v>27</v>
      </c>
      <c r="F81" s="187">
        <v>1430</v>
      </c>
      <c r="G81" s="187">
        <v>1243</v>
      </c>
      <c r="H81" s="187">
        <v>132</v>
      </c>
      <c r="I81" s="187">
        <v>2</v>
      </c>
      <c r="J81" s="187">
        <v>69</v>
      </c>
      <c r="K81" s="187">
        <v>310</v>
      </c>
      <c r="L81" s="187">
        <v>2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3786</v>
      </c>
      <c r="C82" s="186">
        <v>310</v>
      </c>
      <c r="D82" s="187">
        <v>1121</v>
      </c>
      <c r="E82" s="187">
        <v>558</v>
      </c>
      <c r="F82" s="187">
        <v>528</v>
      </c>
      <c r="G82" s="187">
        <v>783</v>
      </c>
      <c r="H82" s="187">
        <v>101</v>
      </c>
      <c r="I82" s="187">
        <v>13</v>
      </c>
      <c r="J82" s="187">
        <v>82</v>
      </c>
      <c r="K82" s="187">
        <v>284</v>
      </c>
      <c r="L82" s="187">
        <v>6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2250</v>
      </c>
      <c r="C83" s="186">
        <v>16</v>
      </c>
      <c r="D83" s="187">
        <v>689</v>
      </c>
      <c r="E83" s="187">
        <v>18</v>
      </c>
      <c r="F83" s="187">
        <v>627</v>
      </c>
      <c r="G83" s="187">
        <v>627</v>
      </c>
      <c r="H83" s="187">
        <v>71</v>
      </c>
      <c r="I83" s="187">
        <v>1</v>
      </c>
      <c r="J83" s="187">
        <v>56</v>
      </c>
      <c r="K83" s="187">
        <v>141</v>
      </c>
      <c r="L83" s="187">
        <v>4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3892</v>
      </c>
      <c r="C84" s="186">
        <v>115</v>
      </c>
      <c r="D84" s="187">
        <v>1101</v>
      </c>
      <c r="E84" s="187">
        <v>23</v>
      </c>
      <c r="F84" s="187">
        <v>1243</v>
      </c>
      <c r="G84" s="187">
        <v>951</v>
      </c>
      <c r="H84" s="187">
        <v>129</v>
      </c>
      <c r="I84" s="187">
        <v>20</v>
      </c>
      <c r="J84" s="187">
        <v>57</v>
      </c>
      <c r="K84" s="187">
        <v>248</v>
      </c>
      <c r="L84" s="187">
        <v>5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9585</v>
      </c>
      <c r="C85" s="188">
        <v>1440</v>
      </c>
      <c r="D85" s="189">
        <v>2820</v>
      </c>
      <c r="E85" s="189">
        <v>795</v>
      </c>
      <c r="F85" s="189">
        <v>2008</v>
      </c>
      <c r="G85" s="189">
        <v>1773</v>
      </c>
      <c r="H85" s="189">
        <v>190</v>
      </c>
      <c r="I85" s="189">
        <v>5</v>
      </c>
      <c r="J85" s="189">
        <v>96</v>
      </c>
      <c r="K85" s="189">
        <v>451</v>
      </c>
      <c r="L85" s="189">
        <v>7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78782</v>
      </c>
      <c r="C86" s="198">
        <v>8002</v>
      </c>
      <c r="D86" s="191">
        <v>21172</v>
      </c>
      <c r="E86" s="191">
        <v>2786</v>
      </c>
      <c r="F86" s="191">
        <v>19723</v>
      </c>
      <c r="G86" s="191">
        <v>18722</v>
      </c>
      <c r="H86" s="191">
        <v>1977</v>
      </c>
      <c r="I86" s="191">
        <v>108</v>
      </c>
      <c r="J86" s="191">
        <v>1230</v>
      </c>
      <c r="K86" s="191">
        <v>4953</v>
      </c>
      <c r="L86" s="191">
        <v>105</v>
      </c>
      <c r="M86" s="109">
        <v>4</v>
      </c>
      <c r="N86" s="97"/>
    </row>
    <row r="87" spans="1:14" ht="15.95" customHeight="1" x14ac:dyDescent="0.2">
      <c r="A87" s="96" t="s">
        <v>78</v>
      </c>
      <c r="B87" s="237">
        <v>3187</v>
      </c>
      <c r="C87" s="186">
        <v>654</v>
      </c>
      <c r="D87" s="187">
        <v>978</v>
      </c>
      <c r="E87" s="187">
        <v>18</v>
      </c>
      <c r="F87" s="187">
        <v>836</v>
      </c>
      <c r="G87" s="187">
        <v>511</v>
      </c>
      <c r="H87" s="187">
        <v>66</v>
      </c>
      <c r="I87" s="187">
        <v>1</v>
      </c>
      <c r="J87" s="187">
        <v>22</v>
      </c>
      <c r="K87" s="187">
        <v>97</v>
      </c>
      <c r="L87" s="187">
        <v>4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3544</v>
      </c>
      <c r="C88" s="186">
        <v>65</v>
      </c>
      <c r="D88" s="187">
        <v>429</v>
      </c>
      <c r="E88" s="187">
        <v>28</v>
      </c>
      <c r="F88" s="187">
        <v>724</v>
      </c>
      <c r="G88" s="187">
        <v>1279</v>
      </c>
      <c r="H88" s="187">
        <v>196</v>
      </c>
      <c r="I88" s="187">
        <v>18</v>
      </c>
      <c r="J88" s="187">
        <v>98</v>
      </c>
      <c r="K88" s="187">
        <v>673</v>
      </c>
      <c r="L88" s="187">
        <v>34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3985</v>
      </c>
      <c r="C89" s="186">
        <v>107</v>
      </c>
      <c r="D89" s="187">
        <v>616</v>
      </c>
      <c r="E89" s="187">
        <v>33</v>
      </c>
      <c r="F89" s="187">
        <v>883</v>
      </c>
      <c r="G89" s="187">
        <v>1332</v>
      </c>
      <c r="H89" s="187">
        <v>195</v>
      </c>
      <c r="I89" s="187">
        <v>9</v>
      </c>
      <c r="J89" s="187">
        <v>93</v>
      </c>
      <c r="K89" s="187">
        <v>682</v>
      </c>
      <c r="L89" s="187">
        <v>29</v>
      </c>
      <c r="M89" s="107">
        <v>6</v>
      </c>
      <c r="N89" s="97"/>
    </row>
    <row r="90" spans="1:14" ht="15.95" customHeight="1" x14ac:dyDescent="0.2">
      <c r="A90" s="96" t="s">
        <v>81</v>
      </c>
      <c r="B90" s="237">
        <v>1517</v>
      </c>
      <c r="C90" s="186">
        <v>8</v>
      </c>
      <c r="D90" s="187">
        <v>162</v>
      </c>
      <c r="E90" s="187">
        <v>11</v>
      </c>
      <c r="F90" s="187">
        <v>445</v>
      </c>
      <c r="G90" s="187">
        <v>551</v>
      </c>
      <c r="H90" s="187">
        <v>63</v>
      </c>
      <c r="I90" s="187">
        <v>5</v>
      </c>
      <c r="J90" s="187">
        <v>45</v>
      </c>
      <c r="K90" s="187">
        <v>213</v>
      </c>
      <c r="L90" s="187">
        <v>14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2688</v>
      </c>
      <c r="C91" s="186">
        <v>125</v>
      </c>
      <c r="D91" s="187">
        <v>195</v>
      </c>
      <c r="E91" s="187">
        <v>18</v>
      </c>
      <c r="F91" s="187">
        <v>682</v>
      </c>
      <c r="G91" s="187">
        <v>1005</v>
      </c>
      <c r="H91" s="187">
        <v>137</v>
      </c>
      <c r="I91" s="187">
        <v>16</v>
      </c>
      <c r="J91" s="187">
        <v>75</v>
      </c>
      <c r="K91" s="187">
        <v>424</v>
      </c>
      <c r="L91" s="187">
        <v>11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12019</v>
      </c>
      <c r="C92" s="186">
        <v>113</v>
      </c>
      <c r="D92" s="187">
        <v>5191</v>
      </c>
      <c r="E92" s="187">
        <v>85</v>
      </c>
      <c r="F92" s="187">
        <v>3239</v>
      </c>
      <c r="G92" s="187">
        <v>2372</v>
      </c>
      <c r="H92" s="187">
        <v>312</v>
      </c>
      <c r="I92" s="187">
        <v>17</v>
      </c>
      <c r="J92" s="187">
        <v>120</v>
      </c>
      <c r="K92" s="187">
        <v>559</v>
      </c>
      <c r="L92" s="187">
        <v>10</v>
      </c>
      <c r="M92" s="107">
        <v>1</v>
      </c>
      <c r="N92" s="97"/>
    </row>
    <row r="93" spans="1:14" ht="15.95" customHeight="1" x14ac:dyDescent="0.2">
      <c r="A93" s="96" t="s">
        <v>84</v>
      </c>
      <c r="B93" s="237">
        <v>9929</v>
      </c>
      <c r="C93" s="186">
        <v>1122</v>
      </c>
      <c r="D93" s="187">
        <v>2399</v>
      </c>
      <c r="E93" s="187">
        <v>10</v>
      </c>
      <c r="F93" s="187">
        <v>2716</v>
      </c>
      <c r="G93" s="187">
        <v>2503</v>
      </c>
      <c r="H93" s="187">
        <v>380</v>
      </c>
      <c r="I93" s="187">
        <v>10</v>
      </c>
      <c r="J93" s="187">
        <v>160</v>
      </c>
      <c r="K93" s="187">
        <v>616</v>
      </c>
      <c r="L93" s="187">
        <v>13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8596</v>
      </c>
      <c r="C94" s="186">
        <v>330</v>
      </c>
      <c r="D94" s="187">
        <v>3263</v>
      </c>
      <c r="E94" s="187">
        <v>121</v>
      </c>
      <c r="F94" s="187">
        <v>2651</v>
      </c>
      <c r="G94" s="187">
        <v>1617</v>
      </c>
      <c r="H94" s="187">
        <v>237</v>
      </c>
      <c r="I94" s="187">
        <v>19</v>
      </c>
      <c r="J94" s="187">
        <v>93</v>
      </c>
      <c r="K94" s="187">
        <v>259</v>
      </c>
      <c r="L94" s="187">
        <v>6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2485</v>
      </c>
      <c r="C95" s="186">
        <v>80</v>
      </c>
      <c r="D95" s="187">
        <v>724</v>
      </c>
      <c r="E95" s="187">
        <v>219</v>
      </c>
      <c r="F95" s="187">
        <v>696</v>
      </c>
      <c r="G95" s="187">
        <v>523</v>
      </c>
      <c r="H95" s="187">
        <v>78</v>
      </c>
      <c r="I95" s="187">
        <v>2</v>
      </c>
      <c r="J95" s="187">
        <v>40</v>
      </c>
      <c r="K95" s="187">
        <v>121</v>
      </c>
      <c r="L95" s="187">
        <v>2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8245</v>
      </c>
      <c r="C96" s="186">
        <v>980</v>
      </c>
      <c r="D96" s="187">
        <v>2717</v>
      </c>
      <c r="E96" s="187">
        <v>141</v>
      </c>
      <c r="F96" s="187">
        <v>1906</v>
      </c>
      <c r="G96" s="187">
        <v>1721</v>
      </c>
      <c r="H96" s="187">
        <v>170</v>
      </c>
      <c r="I96" s="187">
        <v>8</v>
      </c>
      <c r="J96" s="187">
        <v>90</v>
      </c>
      <c r="K96" s="187">
        <v>490</v>
      </c>
      <c r="L96" s="187">
        <v>22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12247</v>
      </c>
      <c r="C97" s="188">
        <v>767</v>
      </c>
      <c r="D97" s="189">
        <v>3504</v>
      </c>
      <c r="E97" s="189">
        <v>21</v>
      </c>
      <c r="F97" s="189">
        <v>4303</v>
      </c>
      <c r="G97" s="189">
        <v>2574</v>
      </c>
      <c r="H97" s="189">
        <v>480</v>
      </c>
      <c r="I97" s="189">
        <v>45</v>
      </c>
      <c r="J97" s="189">
        <v>114</v>
      </c>
      <c r="K97" s="189">
        <v>436</v>
      </c>
      <c r="L97" s="189">
        <v>3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68442</v>
      </c>
      <c r="C98" s="198">
        <v>4351</v>
      </c>
      <c r="D98" s="191">
        <v>20178</v>
      </c>
      <c r="E98" s="191">
        <v>705</v>
      </c>
      <c r="F98" s="191">
        <v>19081</v>
      </c>
      <c r="G98" s="191">
        <v>15988</v>
      </c>
      <c r="H98" s="191">
        <v>2314</v>
      </c>
      <c r="I98" s="191">
        <v>150</v>
      </c>
      <c r="J98" s="191">
        <v>950</v>
      </c>
      <c r="K98" s="191">
        <v>4570</v>
      </c>
      <c r="L98" s="191">
        <v>148</v>
      </c>
      <c r="M98" s="109">
        <v>7</v>
      </c>
      <c r="N98" s="97"/>
    </row>
    <row r="99" spans="1:14" ht="15.95" customHeight="1" thickBot="1" x14ac:dyDescent="0.25">
      <c r="A99" s="35" t="s">
        <v>90</v>
      </c>
      <c r="B99" s="240">
        <v>375978</v>
      </c>
      <c r="C99" s="228">
        <v>18323</v>
      </c>
      <c r="D99" s="222">
        <v>89153</v>
      </c>
      <c r="E99" s="222">
        <v>8784</v>
      </c>
      <c r="F99" s="222">
        <v>110656</v>
      </c>
      <c r="G99" s="222">
        <v>97230</v>
      </c>
      <c r="H99" s="222">
        <v>13381</v>
      </c>
      <c r="I99" s="222">
        <v>1996</v>
      </c>
      <c r="J99" s="222">
        <v>6262</v>
      </c>
      <c r="K99" s="222">
        <v>29261</v>
      </c>
      <c r="L99" s="222">
        <v>845</v>
      </c>
      <c r="M99" s="223">
        <v>87</v>
      </c>
    </row>
    <row r="101" spans="1:14" ht="37.5" customHeight="1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  <c r="M101" s="350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403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251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76">
        <v>41913</v>
      </c>
      <c r="P7" s="376"/>
    </row>
    <row r="8" spans="1:16" s="31" customFormat="1" ht="14.25" x14ac:dyDescent="0.2">
      <c r="A8" s="92"/>
      <c r="B8" s="357" t="s">
        <v>206</v>
      </c>
      <c r="C8" s="384" t="s">
        <v>207</v>
      </c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411"/>
      <c r="P8" s="412"/>
    </row>
    <row r="9" spans="1:16" s="31" customFormat="1" ht="14.25" customHeight="1" x14ac:dyDescent="0.2">
      <c r="A9" s="94" t="s">
        <v>1</v>
      </c>
      <c r="B9" s="358"/>
      <c r="C9" s="415" t="s">
        <v>232</v>
      </c>
      <c r="D9" s="409"/>
      <c r="E9" s="416"/>
      <c r="F9" s="408" t="s">
        <v>235</v>
      </c>
      <c r="G9" s="409"/>
      <c r="H9" s="409"/>
      <c r="I9" s="409"/>
      <c r="J9" s="409"/>
      <c r="K9" s="409"/>
      <c r="L9" s="416"/>
      <c r="M9" s="408" t="s">
        <v>242</v>
      </c>
      <c r="N9" s="409"/>
      <c r="O9" s="410"/>
      <c r="P9" s="407" t="s">
        <v>195</v>
      </c>
    </row>
    <row r="10" spans="1:16" s="31" customFormat="1" ht="14.25" customHeight="1" x14ac:dyDescent="0.2">
      <c r="A10" s="94"/>
      <c r="B10" s="358"/>
      <c r="C10" s="386" t="s">
        <v>114</v>
      </c>
      <c r="D10" s="413" t="s">
        <v>207</v>
      </c>
      <c r="E10" s="414"/>
      <c r="F10" s="417" t="s">
        <v>114</v>
      </c>
      <c r="G10" s="413" t="s">
        <v>207</v>
      </c>
      <c r="H10" s="419"/>
      <c r="I10" s="419"/>
      <c r="J10" s="419"/>
      <c r="K10" s="419"/>
      <c r="L10" s="414"/>
      <c r="M10" s="417" t="s">
        <v>114</v>
      </c>
      <c r="N10" s="413" t="s">
        <v>207</v>
      </c>
      <c r="O10" s="420"/>
      <c r="P10" s="392"/>
    </row>
    <row r="11" spans="1:16" s="31" customFormat="1" ht="23.25" thickBot="1" x14ac:dyDescent="0.25">
      <c r="A11" s="95"/>
      <c r="B11" s="359"/>
      <c r="C11" s="387"/>
      <c r="D11" s="115" t="s">
        <v>233</v>
      </c>
      <c r="E11" s="115" t="s">
        <v>234</v>
      </c>
      <c r="F11" s="418"/>
      <c r="G11" s="115" t="s">
        <v>236</v>
      </c>
      <c r="H11" s="115" t="s">
        <v>237</v>
      </c>
      <c r="I11" s="115" t="s">
        <v>238</v>
      </c>
      <c r="J11" s="115" t="s">
        <v>239</v>
      </c>
      <c r="K11" s="115" t="s">
        <v>240</v>
      </c>
      <c r="L11" s="115" t="s">
        <v>241</v>
      </c>
      <c r="M11" s="418"/>
      <c r="N11" s="115" t="s">
        <v>243</v>
      </c>
      <c r="O11" s="34" t="s">
        <v>244</v>
      </c>
      <c r="P11" s="393"/>
    </row>
    <row r="12" spans="1:16" ht="15.95" customHeight="1" x14ac:dyDescent="0.2">
      <c r="A12" s="116" t="s">
        <v>3</v>
      </c>
      <c r="B12" s="203">
        <v>78</v>
      </c>
      <c r="C12" s="204">
        <v>17</v>
      </c>
      <c r="D12" s="184">
        <v>3</v>
      </c>
      <c r="E12" s="184">
        <v>14</v>
      </c>
      <c r="F12" s="184">
        <v>55</v>
      </c>
      <c r="G12" s="184">
        <v>12</v>
      </c>
      <c r="H12" s="184">
        <v>12</v>
      </c>
      <c r="I12" s="184">
        <v>14</v>
      </c>
      <c r="J12" s="184">
        <v>3</v>
      </c>
      <c r="K12" s="184">
        <v>9</v>
      </c>
      <c r="L12" s="184">
        <v>5</v>
      </c>
      <c r="M12" s="184">
        <v>5</v>
      </c>
      <c r="N12" s="184">
        <v>4</v>
      </c>
      <c r="O12" s="205">
        <v>1</v>
      </c>
      <c r="P12" s="206">
        <v>1</v>
      </c>
    </row>
    <row r="13" spans="1:16" ht="15.95" customHeight="1" x14ac:dyDescent="0.2">
      <c r="A13" s="116" t="s">
        <v>4</v>
      </c>
      <c r="B13" s="207">
        <v>335</v>
      </c>
      <c r="C13" s="186">
        <v>71</v>
      </c>
      <c r="D13" s="187">
        <v>10</v>
      </c>
      <c r="E13" s="187">
        <v>61</v>
      </c>
      <c r="F13" s="187">
        <v>241</v>
      </c>
      <c r="G13" s="187">
        <v>52</v>
      </c>
      <c r="H13" s="187">
        <v>44</v>
      </c>
      <c r="I13" s="187">
        <v>53</v>
      </c>
      <c r="J13" s="187">
        <v>37</v>
      </c>
      <c r="K13" s="187">
        <v>33</v>
      </c>
      <c r="L13" s="187">
        <v>22</v>
      </c>
      <c r="M13" s="187">
        <v>23</v>
      </c>
      <c r="N13" s="187">
        <v>20</v>
      </c>
      <c r="O13" s="208">
        <v>3</v>
      </c>
      <c r="P13" s="209">
        <v>0</v>
      </c>
    </row>
    <row r="14" spans="1:16" ht="15.95" customHeight="1" x14ac:dyDescent="0.2">
      <c r="A14" s="116" t="s">
        <v>5</v>
      </c>
      <c r="B14" s="207">
        <v>150</v>
      </c>
      <c r="C14" s="186">
        <v>38</v>
      </c>
      <c r="D14" s="187">
        <v>2</v>
      </c>
      <c r="E14" s="187">
        <v>36</v>
      </c>
      <c r="F14" s="187">
        <v>98</v>
      </c>
      <c r="G14" s="187">
        <v>23</v>
      </c>
      <c r="H14" s="187">
        <v>19</v>
      </c>
      <c r="I14" s="187">
        <v>24</v>
      </c>
      <c r="J14" s="187">
        <v>9</v>
      </c>
      <c r="K14" s="187">
        <v>10</v>
      </c>
      <c r="L14" s="187">
        <v>13</v>
      </c>
      <c r="M14" s="187">
        <v>14</v>
      </c>
      <c r="N14" s="187">
        <v>9</v>
      </c>
      <c r="O14" s="208">
        <v>5</v>
      </c>
      <c r="P14" s="209">
        <v>0</v>
      </c>
    </row>
    <row r="15" spans="1:16" ht="15.95" customHeight="1" x14ac:dyDescent="0.2">
      <c r="A15" s="116" t="s">
        <v>6</v>
      </c>
      <c r="B15" s="207">
        <v>166</v>
      </c>
      <c r="C15" s="186">
        <v>27</v>
      </c>
      <c r="D15" s="187">
        <v>0</v>
      </c>
      <c r="E15" s="187">
        <v>27</v>
      </c>
      <c r="F15" s="187">
        <v>121</v>
      </c>
      <c r="G15" s="187">
        <v>27</v>
      </c>
      <c r="H15" s="187">
        <v>28</v>
      </c>
      <c r="I15" s="187">
        <v>16</v>
      </c>
      <c r="J15" s="187">
        <v>22</v>
      </c>
      <c r="K15" s="187">
        <v>12</v>
      </c>
      <c r="L15" s="187">
        <v>16</v>
      </c>
      <c r="M15" s="187">
        <v>18</v>
      </c>
      <c r="N15" s="187">
        <v>13</v>
      </c>
      <c r="O15" s="208">
        <v>5</v>
      </c>
      <c r="P15" s="209">
        <v>0</v>
      </c>
    </row>
    <row r="16" spans="1:16" ht="15.95" customHeight="1" x14ac:dyDescent="0.2">
      <c r="A16" s="116" t="s">
        <v>7</v>
      </c>
      <c r="B16" s="207">
        <v>335</v>
      </c>
      <c r="C16" s="186">
        <v>42</v>
      </c>
      <c r="D16" s="187">
        <v>6</v>
      </c>
      <c r="E16" s="187">
        <v>36</v>
      </c>
      <c r="F16" s="187">
        <v>253</v>
      </c>
      <c r="G16" s="187">
        <v>57</v>
      </c>
      <c r="H16" s="187">
        <v>71</v>
      </c>
      <c r="I16" s="187">
        <v>54</v>
      </c>
      <c r="J16" s="187">
        <v>26</v>
      </c>
      <c r="K16" s="187">
        <v>17</v>
      </c>
      <c r="L16" s="187">
        <v>28</v>
      </c>
      <c r="M16" s="187">
        <v>40</v>
      </c>
      <c r="N16" s="187">
        <v>32</v>
      </c>
      <c r="O16" s="208">
        <v>8</v>
      </c>
      <c r="P16" s="209">
        <v>0</v>
      </c>
    </row>
    <row r="17" spans="1:16" ht="15.95" customHeight="1" x14ac:dyDescent="0.2">
      <c r="A17" s="116" t="s">
        <v>8</v>
      </c>
      <c r="B17" s="207">
        <v>243</v>
      </c>
      <c r="C17" s="186">
        <v>52</v>
      </c>
      <c r="D17" s="187">
        <v>15</v>
      </c>
      <c r="E17" s="187">
        <v>37</v>
      </c>
      <c r="F17" s="187">
        <v>174</v>
      </c>
      <c r="G17" s="187">
        <v>42</v>
      </c>
      <c r="H17" s="187">
        <v>36</v>
      </c>
      <c r="I17" s="187">
        <v>35</v>
      </c>
      <c r="J17" s="187">
        <v>29</v>
      </c>
      <c r="K17" s="187">
        <v>12</v>
      </c>
      <c r="L17" s="187">
        <v>20</v>
      </c>
      <c r="M17" s="187">
        <v>17</v>
      </c>
      <c r="N17" s="187">
        <v>17</v>
      </c>
      <c r="O17" s="208">
        <v>0</v>
      </c>
      <c r="P17" s="209">
        <v>0</v>
      </c>
    </row>
    <row r="18" spans="1:16" ht="15.95" customHeight="1" x14ac:dyDescent="0.2">
      <c r="A18" s="116" t="s">
        <v>9</v>
      </c>
      <c r="B18" s="207">
        <v>285</v>
      </c>
      <c r="C18" s="186">
        <v>70</v>
      </c>
      <c r="D18" s="187">
        <v>10</v>
      </c>
      <c r="E18" s="187">
        <v>60</v>
      </c>
      <c r="F18" s="187">
        <v>201</v>
      </c>
      <c r="G18" s="187">
        <v>40</v>
      </c>
      <c r="H18" s="187">
        <v>56</v>
      </c>
      <c r="I18" s="187">
        <v>25</v>
      </c>
      <c r="J18" s="187">
        <v>31</v>
      </c>
      <c r="K18" s="187">
        <v>19</v>
      </c>
      <c r="L18" s="187">
        <v>30</v>
      </c>
      <c r="M18" s="187">
        <v>14</v>
      </c>
      <c r="N18" s="187">
        <v>12</v>
      </c>
      <c r="O18" s="208">
        <v>2</v>
      </c>
      <c r="P18" s="209">
        <v>0</v>
      </c>
    </row>
    <row r="19" spans="1:16" ht="15.95" customHeight="1" x14ac:dyDescent="0.2">
      <c r="A19" s="116" t="s">
        <v>10</v>
      </c>
      <c r="B19" s="210">
        <v>267</v>
      </c>
      <c r="C19" s="188">
        <v>60</v>
      </c>
      <c r="D19" s="189">
        <v>11</v>
      </c>
      <c r="E19" s="189">
        <v>49</v>
      </c>
      <c r="F19" s="189">
        <v>189</v>
      </c>
      <c r="G19" s="189">
        <v>43</v>
      </c>
      <c r="H19" s="189">
        <v>38</v>
      </c>
      <c r="I19" s="189">
        <v>42</v>
      </c>
      <c r="J19" s="189">
        <v>31</v>
      </c>
      <c r="K19" s="189">
        <v>18</v>
      </c>
      <c r="L19" s="189">
        <v>17</v>
      </c>
      <c r="M19" s="189">
        <v>18</v>
      </c>
      <c r="N19" s="189">
        <v>16</v>
      </c>
      <c r="O19" s="211">
        <v>2</v>
      </c>
      <c r="P19" s="212">
        <v>0</v>
      </c>
    </row>
    <row r="20" spans="1:16" ht="15.95" customHeight="1" x14ac:dyDescent="0.2">
      <c r="A20" s="117" t="s">
        <v>11</v>
      </c>
      <c r="B20" s="213">
        <v>1859</v>
      </c>
      <c r="C20" s="198">
        <v>377</v>
      </c>
      <c r="D20" s="191">
        <v>57</v>
      </c>
      <c r="E20" s="191">
        <v>320</v>
      </c>
      <c r="F20" s="191">
        <v>1332</v>
      </c>
      <c r="G20" s="191">
        <v>296</v>
      </c>
      <c r="H20" s="191">
        <v>304</v>
      </c>
      <c r="I20" s="191">
        <v>263</v>
      </c>
      <c r="J20" s="191">
        <v>188</v>
      </c>
      <c r="K20" s="191">
        <v>130</v>
      </c>
      <c r="L20" s="191">
        <v>151</v>
      </c>
      <c r="M20" s="191">
        <v>149</v>
      </c>
      <c r="N20" s="191">
        <v>123</v>
      </c>
      <c r="O20" s="214">
        <v>26</v>
      </c>
      <c r="P20" s="215">
        <v>1</v>
      </c>
    </row>
    <row r="21" spans="1:16" ht="15.95" customHeight="1" x14ac:dyDescent="0.2">
      <c r="A21" s="116" t="s">
        <v>12</v>
      </c>
      <c r="B21" s="216">
        <v>543</v>
      </c>
      <c r="C21" s="186">
        <v>118</v>
      </c>
      <c r="D21" s="187">
        <v>21</v>
      </c>
      <c r="E21" s="187">
        <v>97</v>
      </c>
      <c r="F21" s="187">
        <v>383</v>
      </c>
      <c r="G21" s="187">
        <v>86</v>
      </c>
      <c r="H21" s="187">
        <v>66</v>
      </c>
      <c r="I21" s="187">
        <v>77</v>
      </c>
      <c r="J21" s="187">
        <v>67</v>
      </c>
      <c r="K21" s="187">
        <v>38</v>
      </c>
      <c r="L21" s="187">
        <v>49</v>
      </c>
      <c r="M21" s="187">
        <v>42</v>
      </c>
      <c r="N21" s="187">
        <v>36</v>
      </c>
      <c r="O21" s="208">
        <v>6</v>
      </c>
      <c r="P21" s="209">
        <v>0</v>
      </c>
    </row>
    <row r="22" spans="1:16" ht="15.95" customHeight="1" x14ac:dyDescent="0.2">
      <c r="A22" s="116" t="s">
        <v>13</v>
      </c>
      <c r="B22" s="207">
        <v>253</v>
      </c>
      <c r="C22" s="186">
        <v>54</v>
      </c>
      <c r="D22" s="187">
        <v>20</v>
      </c>
      <c r="E22" s="187">
        <v>34</v>
      </c>
      <c r="F22" s="187">
        <v>187</v>
      </c>
      <c r="G22" s="187">
        <v>41</v>
      </c>
      <c r="H22" s="187">
        <v>37</v>
      </c>
      <c r="I22" s="187">
        <v>29</v>
      </c>
      <c r="J22" s="187">
        <v>32</v>
      </c>
      <c r="K22" s="187">
        <v>25</v>
      </c>
      <c r="L22" s="187">
        <v>23</v>
      </c>
      <c r="M22" s="187">
        <v>12</v>
      </c>
      <c r="N22" s="187">
        <v>10</v>
      </c>
      <c r="O22" s="208">
        <v>2</v>
      </c>
      <c r="P22" s="209">
        <v>0</v>
      </c>
    </row>
    <row r="23" spans="1:16" ht="15.95" customHeight="1" x14ac:dyDescent="0.2">
      <c r="A23" s="116" t="s">
        <v>14</v>
      </c>
      <c r="B23" s="207">
        <v>171</v>
      </c>
      <c r="C23" s="186">
        <v>38</v>
      </c>
      <c r="D23" s="187">
        <v>8</v>
      </c>
      <c r="E23" s="187">
        <v>30</v>
      </c>
      <c r="F23" s="187">
        <v>115</v>
      </c>
      <c r="G23" s="187">
        <v>33</v>
      </c>
      <c r="H23" s="187">
        <v>24</v>
      </c>
      <c r="I23" s="187">
        <v>23</v>
      </c>
      <c r="J23" s="187">
        <v>13</v>
      </c>
      <c r="K23" s="187">
        <v>9</v>
      </c>
      <c r="L23" s="187">
        <v>13</v>
      </c>
      <c r="M23" s="187">
        <v>18</v>
      </c>
      <c r="N23" s="187">
        <v>14</v>
      </c>
      <c r="O23" s="208">
        <v>4</v>
      </c>
      <c r="P23" s="209">
        <v>0</v>
      </c>
    </row>
    <row r="24" spans="1:16" ht="15.95" customHeight="1" x14ac:dyDescent="0.2">
      <c r="A24" s="116" t="s">
        <v>15</v>
      </c>
      <c r="B24" s="207">
        <v>254</v>
      </c>
      <c r="C24" s="186">
        <v>68</v>
      </c>
      <c r="D24" s="187">
        <v>16</v>
      </c>
      <c r="E24" s="187">
        <v>52</v>
      </c>
      <c r="F24" s="187">
        <v>164</v>
      </c>
      <c r="G24" s="187">
        <v>41</v>
      </c>
      <c r="H24" s="187">
        <v>37</v>
      </c>
      <c r="I24" s="187">
        <v>25</v>
      </c>
      <c r="J24" s="187">
        <v>21</v>
      </c>
      <c r="K24" s="187">
        <v>20</v>
      </c>
      <c r="L24" s="187">
        <v>20</v>
      </c>
      <c r="M24" s="187">
        <v>22</v>
      </c>
      <c r="N24" s="187">
        <v>17</v>
      </c>
      <c r="O24" s="208">
        <v>5</v>
      </c>
      <c r="P24" s="209">
        <v>0</v>
      </c>
    </row>
    <row r="25" spans="1:16" ht="15.95" customHeight="1" x14ac:dyDescent="0.2">
      <c r="A25" s="116" t="s">
        <v>16</v>
      </c>
      <c r="B25" s="207">
        <v>283</v>
      </c>
      <c r="C25" s="186">
        <v>82</v>
      </c>
      <c r="D25" s="187">
        <v>18</v>
      </c>
      <c r="E25" s="187">
        <v>64</v>
      </c>
      <c r="F25" s="187">
        <v>186</v>
      </c>
      <c r="G25" s="187">
        <v>36</v>
      </c>
      <c r="H25" s="187">
        <v>34</v>
      </c>
      <c r="I25" s="187">
        <v>39</v>
      </c>
      <c r="J25" s="187">
        <v>23</v>
      </c>
      <c r="K25" s="187">
        <v>21</v>
      </c>
      <c r="L25" s="187">
        <v>33</v>
      </c>
      <c r="M25" s="187">
        <v>15</v>
      </c>
      <c r="N25" s="187">
        <v>14</v>
      </c>
      <c r="O25" s="208">
        <v>1</v>
      </c>
      <c r="P25" s="209">
        <v>0</v>
      </c>
    </row>
    <row r="26" spans="1:16" ht="15.95" customHeight="1" x14ac:dyDescent="0.2">
      <c r="A26" s="116" t="s">
        <v>17</v>
      </c>
      <c r="B26" s="207">
        <v>187</v>
      </c>
      <c r="C26" s="186">
        <v>68</v>
      </c>
      <c r="D26" s="187">
        <v>21</v>
      </c>
      <c r="E26" s="187">
        <v>47</v>
      </c>
      <c r="F26" s="187">
        <v>106</v>
      </c>
      <c r="G26" s="187">
        <v>24</v>
      </c>
      <c r="H26" s="187">
        <v>22</v>
      </c>
      <c r="I26" s="187">
        <v>23</v>
      </c>
      <c r="J26" s="187">
        <v>17</v>
      </c>
      <c r="K26" s="187">
        <v>8</v>
      </c>
      <c r="L26" s="187">
        <v>12</v>
      </c>
      <c r="M26" s="187">
        <v>13</v>
      </c>
      <c r="N26" s="187">
        <v>13</v>
      </c>
      <c r="O26" s="208">
        <v>0</v>
      </c>
      <c r="P26" s="209">
        <v>0</v>
      </c>
    </row>
    <row r="27" spans="1:16" ht="15.95" customHeight="1" x14ac:dyDescent="0.2">
      <c r="A27" s="118" t="s">
        <v>18</v>
      </c>
      <c r="B27" s="210">
        <v>518</v>
      </c>
      <c r="C27" s="188">
        <v>123</v>
      </c>
      <c r="D27" s="189">
        <v>21</v>
      </c>
      <c r="E27" s="189">
        <v>102</v>
      </c>
      <c r="F27" s="189">
        <v>354</v>
      </c>
      <c r="G27" s="189">
        <v>79</v>
      </c>
      <c r="H27" s="189">
        <v>72</v>
      </c>
      <c r="I27" s="189">
        <v>67</v>
      </c>
      <c r="J27" s="189">
        <v>51</v>
      </c>
      <c r="K27" s="189">
        <v>39</v>
      </c>
      <c r="L27" s="189">
        <v>46</v>
      </c>
      <c r="M27" s="189">
        <v>41</v>
      </c>
      <c r="N27" s="189">
        <v>36</v>
      </c>
      <c r="O27" s="211">
        <v>5</v>
      </c>
      <c r="P27" s="212">
        <v>0</v>
      </c>
    </row>
    <row r="28" spans="1:16" ht="15.95" customHeight="1" x14ac:dyDescent="0.2">
      <c r="A28" s="119" t="s">
        <v>19</v>
      </c>
      <c r="B28" s="213">
        <v>2209</v>
      </c>
      <c r="C28" s="198">
        <v>551</v>
      </c>
      <c r="D28" s="191">
        <v>125</v>
      </c>
      <c r="E28" s="191">
        <v>426</v>
      </c>
      <c r="F28" s="191">
        <v>1495</v>
      </c>
      <c r="G28" s="191">
        <v>340</v>
      </c>
      <c r="H28" s="191">
        <v>292</v>
      </c>
      <c r="I28" s="191">
        <v>283</v>
      </c>
      <c r="J28" s="191">
        <v>224</v>
      </c>
      <c r="K28" s="191">
        <v>160</v>
      </c>
      <c r="L28" s="191">
        <v>196</v>
      </c>
      <c r="M28" s="191">
        <v>163</v>
      </c>
      <c r="N28" s="191">
        <v>140</v>
      </c>
      <c r="O28" s="214">
        <v>23</v>
      </c>
      <c r="P28" s="215">
        <v>0</v>
      </c>
    </row>
    <row r="29" spans="1:16" ht="15.95" customHeight="1" x14ac:dyDescent="0.2">
      <c r="A29" s="116" t="s">
        <v>20</v>
      </c>
      <c r="B29" s="216">
        <v>161</v>
      </c>
      <c r="C29" s="186">
        <v>47</v>
      </c>
      <c r="D29" s="187">
        <v>6</v>
      </c>
      <c r="E29" s="187">
        <v>41</v>
      </c>
      <c r="F29" s="187">
        <v>108</v>
      </c>
      <c r="G29" s="187">
        <v>31</v>
      </c>
      <c r="H29" s="187">
        <v>17</v>
      </c>
      <c r="I29" s="187">
        <v>23</v>
      </c>
      <c r="J29" s="187">
        <v>13</v>
      </c>
      <c r="K29" s="187">
        <v>14</v>
      </c>
      <c r="L29" s="187">
        <v>10</v>
      </c>
      <c r="M29" s="187">
        <v>6</v>
      </c>
      <c r="N29" s="187">
        <v>5</v>
      </c>
      <c r="O29" s="208">
        <v>1</v>
      </c>
      <c r="P29" s="209">
        <v>0</v>
      </c>
    </row>
    <row r="30" spans="1:16" ht="15.95" customHeight="1" x14ac:dyDescent="0.2">
      <c r="A30" s="116" t="s">
        <v>21</v>
      </c>
      <c r="B30" s="207">
        <v>213</v>
      </c>
      <c r="C30" s="186">
        <v>53</v>
      </c>
      <c r="D30" s="187">
        <v>8</v>
      </c>
      <c r="E30" s="187">
        <v>45</v>
      </c>
      <c r="F30" s="187">
        <v>147</v>
      </c>
      <c r="G30" s="187">
        <v>37</v>
      </c>
      <c r="H30" s="187">
        <v>29</v>
      </c>
      <c r="I30" s="187">
        <v>34</v>
      </c>
      <c r="J30" s="187">
        <v>22</v>
      </c>
      <c r="K30" s="187">
        <v>15</v>
      </c>
      <c r="L30" s="187">
        <v>10</v>
      </c>
      <c r="M30" s="187">
        <v>13</v>
      </c>
      <c r="N30" s="187">
        <v>11</v>
      </c>
      <c r="O30" s="208">
        <v>2</v>
      </c>
      <c r="P30" s="209">
        <v>0</v>
      </c>
    </row>
    <row r="31" spans="1:16" ht="15.95" customHeight="1" x14ac:dyDescent="0.2">
      <c r="A31" s="116" t="s">
        <v>22</v>
      </c>
      <c r="B31" s="207">
        <v>120</v>
      </c>
      <c r="C31" s="186">
        <v>39</v>
      </c>
      <c r="D31" s="187">
        <v>7</v>
      </c>
      <c r="E31" s="187">
        <v>32</v>
      </c>
      <c r="F31" s="187">
        <v>69</v>
      </c>
      <c r="G31" s="187">
        <v>27</v>
      </c>
      <c r="H31" s="187">
        <v>11</v>
      </c>
      <c r="I31" s="187">
        <v>13</v>
      </c>
      <c r="J31" s="187">
        <v>7</v>
      </c>
      <c r="K31" s="187">
        <v>6</v>
      </c>
      <c r="L31" s="187">
        <v>5</v>
      </c>
      <c r="M31" s="187">
        <v>12</v>
      </c>
      <c r="N31" s="187">
        <v>10</v>
      </c>
      <c r="O31" s="208">
        <v>2</v>
      </c>
      <c r="P31" s="209">
        <v>0</v>
      </c>
    </row>
    <row r="32" spans="1:16" ht="15.95" customHeight="1" x14ac:dyDescent="0.2">
      <c r="A32" s="116" t="s">
        <v>23</v>
      </c>
      <c r="B32" s="207">
        <v>263</v>
      </c>
      <c r="C32" s="186">
        <v>74</v>
      </c>
      <c r="D32" s="187">
        <v>22</v>
      </c>
      <c r="E32" s="187">
        <v>52</v>
      </c>
      <c r="F32" s="187">
        <v>163</v>
      </c>
      <c r="G32" s="187">
        <v>37</v>
      </c>
      <c r="H32" s="187">
        <v>34</v>
      </c>
      <c r="I32" s="187">
        <v>24</v>
      </c>
      <c r="J32" s="187">
        <v>25</v>
      </c>
      <c r="K32" s="187">
        <v>19</v>
      </c>
      <c r="L32" s="187">
        <v>24</v>
      </c>
      <c r="M32" s="187">
        <v>26</v>
      </c>
      <c r="N32" s="187">
        <v>22</v>
      </c>
      <c r="O32" s="208">
        <v>4</v>
      </c>
      <c r="P32" s="209">
        <v>0</v>
      </c>
    </row>
    <row r="33" spans="1:16" ht="15.95" customHeight="1" x14ac:dyDescent="0.2">
      <c r="A33" s="116" t="s">
        <v>24</v>
      </c>
      <c r="B33" s="207">
        <v>214</v>
      </c>
      <c r="C33" s="186">
        <v>55</v>
      </c>
      <c r="D33" s="187">
        <v>8</v>
      </c>
      <c r="E33" s="187">
        <v>47</v>
      </c>
      <c r="F33" s="187">
        <v>144</v>
      </c>
      <c r="G33" s="187">
        <v>33</v>
      </c>
      <c r="H33" s="187">
        <v>28</v>
      </c>
      <c r="I33" s="187">
        <v>22</v>
      </c>
      <c r="J33" s="187">
        <v>21</v>
      </c>
      <c r="K33" s="187">
        <v>22</v>
      </c>
      <c r="L33" s="187">
        <v>18</v>
      </c>
      <c r="M33" s="187">
        <v>15</v>
      </c>
      <c r="N33" s="187">
        <v>14</v>
      </c>
      <c r="O33" s="208">
        <v>1</v>
      </c>
      <c r="P33" s="209">
        <v>0</v>
      </c>
    </row>
    <row r="34" spans="1:16" ht="15.95" customHeight="1" x14ac:dyDescent="0.2">
      <c r="A34" s="116" t="s">
        <v>25</v>
      </c>
      <c r="B34" s="207">
        <v>315</v>
      </c>
      <c r="C34" s="186">
        <v>86</v>
      </c>
      <c r="D34" s="187">
        <v>10</v>
      </c>
      <c r="E34" s="187">
        <v>76</v>
      </c>
      <c r="F34" s="187">
        <v>206</v>
      </c>
      <c r="G34" s="187">
        <v>60</v>
      </c>
      <c r="H34" s="187">
        <v>36</v>
      </c>
      <c r="I34" s="187">
        <v>40</v>
      </c>
      <c r="J34" s="187">
        <v>25</v>
      </c>
      <c r="K34" s="187">
        <v>30</v>
      </c>
      <c r="L34" s="187">
        <v>15</v>
      </c>
      <c r="M34" s="187">
        <v>23</v>
      </c>
      <c r="N34" s="187">
        <v>21</v>
      </c>
      <c r="O34" s="208">
        <v>2</v>
      </c>
      <c r="P34" s="209">
        <v>0</v>
      </c>
    </row>
    <row r="35" spans="1:16" ht="15.95" customHeight="1" x14ac:dyDescent="0.2">
      <c r="A35" s="116" t="s">
        <v>26</v>
      </c>
      <c r="B35" s="207">
        <v>657</v>
      </c>
      <c r="C35" s="186">
        <v>184</v>
      </c>
      <c r="D35" s="187">
        <v>36</v>
      </c>
      <c r="E35" s="187">
        <v>148</v>
      </c>
      <c r="F35" s="187">
        <v>428</v>
      </c>
      <c r="G35" s="187">
        <v>110</v>
      </c>
      <c r="H35" s="187">
        <v>80</v>
      </c>
      <c r="I35" s="187">
        <v>81</v>
      </c>
      <c r="J35" s="187">
        <v>45</v>
      </c>
      <c r="K35" s="187">
        <v>54</v>
      </c>
      <c r="L35" s="187">
        <v>58</v>
      </c>
      <c r="M35" s="187">
        <v>45</v>
      </c>
      <c r="N35" s="187">
        <v>40</v>
      </c>
      <c r="O35" s="208">
        <v>5</v>
      </c>
      <c r="P35" s="209">
        <v>0</v>
      </c>
    </row>
    <row r="36" spans="1:16" ht="15.95" customHeight="1" x14ac:dyDescent="0.2">
      <c r="A36" s="116" t="s">
        <v>27</v>
      </c>
      <c r="B36" s="207">
        <v>150</v>
      </c>
      <c r="C36" s="186">
        <v>46</v>
      </c>
      <c r="D36" s="187">
        <v>11</v>
      </c>
      <c r="E36" s="187">
        <v>35</v>
      </c>
      <c r="F36" s="187">
        <v>92</v>
      </c>
      <c r="G36" s="187">
        <v>27</v>
      </c>
      <c r="H36" s="187">
        <v>15</v>
      </c>
      <c r="I36" s="187">
        <v>16</v>
      </c>
      <c r="J36" s="187">
        <v>14</v>
      </c>
      <c r="K36" s="187">
        <v>10</v>
      </c>
      <c r="L36" s="187">
        <v>10</v>
      </c>
      <c r="M36" s="187">
        <v>12</v>
      </c>
      <c r="N36" s="187">
        <v>10</v>
      </c>
      <c r="O36" s="208">
        <v>2</v>
      </c>
      <c r="P36" s="209">
        <v>0</v>
      </c>
    </row>
    <row r="37" spans="1:16" ht="15.95" customHeight="1" x14ac:dyDescent="0.2">
      <c r="A37" s="118" t="s">
        <v>28</v>
      </c>
      <c r="B37" s="210">
        <v>468</v>
      </c>
      <c r="C37" s="188">
        <v>131</v>
      </c>
      <c r="D37" s="189">
        <v>21</v>
      </c>
      <c r="E37" s="189">
        <v>110</v>
      </c>
      <c r="F37" s="189">
        <v>295</v>
      </c>
      <c r="G37" s="189">
        <v>82</v>
      </c>
      <c r="H37" s="189">
        <v>54</v>
      </c>
      <c r="I37" s="189">
        <v>47</v>
      </c>
      <c r="J37" s="189">
        <v>36</v>
      </c>
      <c r="K37" s="189">
        <v>39</v>
      </c>
      <c r="L37" s="189">
        <v>37</v>
      </c>
      <c r="M37" s="189">
        <v>42</v>
      </c>
      <c r="N37" s="189">
        <v>38</v>
      </c>
      <c r="O37" s="211">
        <v>4</v>
      </c>
      <c r="P37" s="212">
        <v>0</v>
      </c>
    </row>
    <row r="38" spans="1:16" ht="15.95" customHeight="1" x14ac:dyDescent="0.2">
      <c r="A38" s="119" t="s">
        <v>29</v>
      </c>
      <c r="B38" s="217">
        <v>2561</v>
      </c>
      <c r="C38" s="198">
        <v>715</v>
      </c>
      <c r="D38" s="191">
        <v>129</v>
      </c>
      <c r="E38" s="191">
        <v>586</v>
      </c>
      <c r="F38" s="191">
        <v>1652</v>
      </c>
      <c r="G38" s="191">
        <v>444</v>
      </c>
      <c r="H38" s="191">
        <v>304</v>
      </c>
      <c r="I38" s="191">
        <v>300</v>
      </c>
      <c r="J38" s="191">
        <v>208</v>
      </c>
      <c r="K38" s="191">
        <v>209</v>
      </c>
      <c r="L38" s="191">
        <v>187</v>
      </c>
      <c r="M38" s="191">
        <v>194</v>
      </c>
      <c r="N38" s="191">
        <v>171</v>
      </c>
      <c r="O38" s="214">
        <v>23</v>
      </c>
      <c r="P38" s="215">
        <v>0</v>
      </c>
    </row>
    <row r="39" spans="1:16" ht="15.95" customHeight="1" x14ac:dyDescent="0.2">
      <c r="A39" s="116" t="s">
        <v>30</v>
      </c>
      <c r="B39" s="216">
        <v>480</v>
      </c>
      <c r="C39" s="186">
        <v>110</v>
      </c>
      <c r="D39" s="187">
        <v>28</v>
      </c>
      <c r="E39" s="187">
        <v>82</v>
      </c>
      <c r="F39" s="187">
        <v>334</v>
      </c>
      <c r="G39" s="187">
        <v>80</v>
      </c>
      <c r="H39" s="187">
        <v>69</v>
      </c>
      <c r="I39" s="187">
        <v>39</v>
      </c>
      <c r="J39" s="187">
        <v>47</v>
      </c>
      <c r="K39" s="187">
        <v>48</v>
      </c>
      <c r="L39" s="187">
        <v>51</v>
      </c>
      <c r="M39" s="187">
        <v>36</v>
      </c>
      <c r="N39" s="187">
        <v>31</v>
      </c>
      <c r="O39" s="208">
        <v>5</v>
      </c>
      <c r="P39" s="209">
        <v>0</v>
      </c>
    </row>
    <row r="40" spans="1:16" ht="15.95" customHeight="1" x14ac:dyDescent="0.2">
      <c r="A40" s="116" t="s">
        <v>31</v>
      </c>
      <c r="B40" s="207">
        <v>544</v>
      </c>
      <c r="C40" s="186">
        <v>162</v>
      </c>
      <c r="D40" s="187">
        <v>52</v>
      </c>
      <c r="E40" s="187">
        <v>110</v>
      </c>
      <c r="F40" s="187">
        <v>354</v>
      </c>
      <c r="G40" s="187">
        <v>78</v>
      </c>
      <c r="H40" s="187">
        <v>77</v>
      </c>
      <c r="I40" s="187">
        <v>71</v>
      </c>
      <c r="J40" s="187">
        <v>56</v>
      </c>
      <c r="K40" s="187">
        <v>41</v>
      </c>
      <c r="L40" s="187">
        <v>31</v>
      </c>
      <c r="M40" s="187">
        <v>28</v>
      </c>
      <c r="N40" s="187">
        <v>28</v>
      </c>
      <c r="O40" s="208">
        <v>0</v>
      </c>
      <c r="P40" s="209">
        <v>0</v>
      </c>
    </row>
    <row r="41" spans="1:16" ht="15.95" customHeight="1" x14ac:dyDescent="0.2">
      <c r="A41" s="116" t="s">
        <v>32</v>
      </c>
      <c r="B41" s="207">
        <v>788</v>
      </c>
      <c r="C41" s="186">
        <v>193</v>
      </c>
      <c r="D41" s="187">
        <v>36</v>
      </c>
      <c r="E41" s="187">
        <v>157</v>
      </c>
      <c r="F41" s="187">
        <v>536</v>
      </c>
      <c r="G41" s="187">
        <v>138</v>
      </c>
      <c r="H41" s="187">
        <v>106</v>
      </c>
      <c r="I41" s="187">
        <v>93</v>
      </c>
      <c r="J41" s="187">
        <v>71</v>
      </c>
      <c r="K41" s="187">
        <v>56</v>
      </c>
      <c r="L41" s="187">
        <v>72</v>
      </c>
      <c r="M41" s="187">
        <v>59</v>
      </c>
      <c r="N41" s="187">
        <v>53</v>
      </c>
      <c r="O41" s="208">
        <v>6</v>
      </c>
      <c r="P41" s="209">
        <v>0</v>
      </c>
    </row>
    <row r="42" spans="1:16" ht="15.95" customHeight="1" x14ac:dyDescent="0.2">
      <c r="A42" s="116" t="s">
        <v>33</v>
      </c>
      <c r="B42" s="207">
        <v>390</v>
      </c>
      <c r="C42" s="186">
        <v>74</v>
      </c>
      <c r="D42" s="187">
        <v>15</v>
      </c>
      <c r="E42" s="187">
        <v>59</v>
      </c>
      <c r="F42" s="187">
        <v>281</v>
      </c>
      <c r="G42" s="187">
        <v>61</v>
      </c>
      <c r="H42" s="187">
        <v>44</v>
      </c>
      <c r="I42" s="187">
        <v>55</v>
      </c>
      <c r="J42" s="187">
        <v>46</v>
      </c>
      <c r="K42" s="187">
        <v>36</v>
      </c>
      <c r="L42" s="187">
        <v>39</v>
      </c>
      <c r="M42" s="187">
        <v>35</v>
      </c>
      <c r="N42" s="187">
        <v>30</v>
      </c>
      <c r="O42" s="208">
        <v>5</v>
      </c>
      <c r="P42" s="209">
        <v>0</v>
      </c>
    </row>
    <row r="43" spans="1:16" ht="15.95" customHeight="1" x14ac:dyDescent="0.2">
      <c r="A43" s="116" t="s">
        <v>34</v>
      </c>
      <c r="B43" s="218">
        <v>223</v>
      </c>
      <c r="C43" s="194">
        <v>47</v>
      </c>
      <c r="D43" s="195">
        <v>9</v>
      </c>
      <c r="E43" s="195">
        <v>38</v>
      </c>
      <c r="F43" s="195">
        <v>147</v>
      </c>
      <c r="G43" s="195">
        <v>39</v>
      </c>
      <c r="H43" s="195">
        <v>32</v>
      </c>
      <c r="I43" s="195">
        <v>25</v>
      </c>
      <c r="J43" s="195">
        <v>21</v>
      </c>
      <c r="K43" s="195">
        <v>13</v>
      </c>
      <c r="L43" s="195">
        <v>17</v>
      </c>
      <c r="M43" s="195">
        <v>29</v>
      </c>
      <c r="N43" s="195">
        <v>21</v>
      </c>
      <c r="O43" s="219">
        <v>8</v>
      </c>
      <c r="P43" s="220">
        <v>0</v>
      </c>
    </row>
    <row r="44" spans="1:16" ht="15.95" customHeight="1" x14ac:dyDescent="0.2">
      <c r="A44" s="116" t="s">
        <v>35</v>
      </c>
      <c r="B44" s="207">
        <v>273</v>
      </c>
      <c r="C44" s="186">
        <v>60</v>
      </c>
      <c r="D44" s="187">
        <v>5</v>
      </c>
      <c r="E44" s="187">
        <v>55</v>
      </c>
      <c r="F44" s="187">
        <v>180</v>
      </c>
      <c r="G44" s="187">
        <v>43</v>
      </c>
      <c r="H44" s="187">
        <v>39</v>
      </c>
      <c r="I44" s="187">
        <v>43</v>
      </c>
      <c r="J44" s="187">
        <v>20</v>
      </c>
      <c r="K44" s="187">
        <v>16</v>
      </c>
      <c r="L44" s="187">
        <v>19</v>
      </c>
      <c r="M44" s="187">
        <v>33</v>
      </c>
      <c r="N44" s="187">
        <v>24</v>
      </c>
      <c r="O44" s="208">
        <v>9</v>
      </c>
      <c r="P44" s="209">
        <v>0</v>
      </c>
    </row>
    <row r="45" spans="1:16" ht="15.95" customHeight="1" x14ac:dyDescent="0.2">
      <c r="A45" s="118" t="s">
        <v>36</v>
      </c>
      <c r="B45" s="210">
        <v>198</v>
      </c>
      <c r="C45" s="188">
        <v>60</v>
      </c>
      <c r="D45" s="189">
        <v>8</v>
      </c>
      <c r="E45" s="189">
        <v>52</v>
      </c>
      <c r="F45" s="189">
        <v>125</v>
      </c>
      <c r="G45" s="189">
        <v>28</v>
      </c>
      <c r="H45" s="189">
        <v>29</v>
      </c>
      <c r="I45" s="189">
        <v>19</v>
      </c>
      <c r="J45" s="189">
        <v>12</v>
      </c>
      <c r="K45" s="189">
        <v>18</v>
      </c>
      <c r="L45" s="189">
        <v>19</v>
      </c>
      <c r="M45" s="189">
        <v>13</v>
      </c>
      <c r="N45" s="189">
        <v>11</v>
      </c>
      <c r="O45" s="211">
        <v>2</v>
      </c>
      <c r="P45" s="212">
        <v>0</v>
      </c>
    </row>
    <row r="46" spans="1:16" ht="15.95" customHeight="1" x14ac:dyDescent="0.2">
      <c r="A46" s="119" t="s">
        <v>37</v>
      </c>
      <c r="B46" s="213">
        <v>2896</v>
      </c>
      <c r="C46" s="198">
        <v>706</v>
      </c>
      <c r="D46" s="191">
        <v>153</v>
      </c>
      <c r="E46" s="191">
        <v>553</v>
      </c>
      <c r="F46" s="191">
        <v>1957</v>
      </c>
      <c r="G46" s="191">
        <v>467</v>
      </c>
      <c r="H46" s="191">
        <v>396</v>
      </c>
      <c r="I46" s="191">
        <v>345</v>
      </c>
      <c r="J46" s="191">
        <v>273</v>
      </c>
      <c r="K46" s="191">
        <v>228</v>
      </c>
      <c r="L46" s="191">
        <v>248</v>
      </c>
      <c r="M46" s="191">
        <v>233</v>
      </c>
      <c r="N46" s="191">
        <v>198</v>
      </c>
      <c r="O46" s="214">
        <v>35</v>
      </c>
      <c r="P46" s="215">
        <v>0</v>
      </c>
    </row>
    <row r="47" spans="1:16" ht="15.95" customHeight="1" x14ac:dyDescent="0.2">
      <c r="A47" s="116" t="s">
        <v>38</v>
      </c>
      <c r="B47" s="216">
        <v>131</v>
      </c>
      <c r="C47" s="186">
        <v>37</v>
      </c>
      <c r="D47" s="187">
        <v>11</v>
      </c>
      <c r="E47" s="187">
        <v>26</v>
      </c>
      <c r="F47" s="187">
        <v>86</v>
      </c>
      <c r="G47" s="187">
        <v>25</v>
      </c>
      <c r="H47" s="187">
        <v>19</v>
      </c>
      <c r="I47" s="187">
        <v>10</v>
      </c>
      <c r="J47" s="187">
        <v>13</v>
      </c>
      <c r="K47" s="187">
        <v>11</v>
      </c>
      <c r="L47" s="187">
        <v>8</v>
      </c>
      <c r="M47" s="187">
        <v>8</v>
      </c>
      <c r="N47" s="187">
        <v>7</v>
      </c>
      <c r="O47" s="208">
        <v>1</v>
      </c>
      <c r="P47" s="209">
        <v>0</v>
      </c>
    </row>
    <row r="48" spans="1:16" ht="15.95" customHeight="1" x14ac:dyDescent="0.2">
      <c r="A48" s="116" t="s">
        <v>39</v>
      </c>
      <c r="B48" s="207">
        <v>409</v>
      </c>
      <c r="C48" s="186">
        <v>123</v>
      </c>
      <c r="D48" s="187">
        <v>32</v>
      </c>
      <c r="E48" s="187">
        <v>91</v>
      </c>
      <c r="F48" s="187">
        <v>250</v>
      </c>
      <c r="G48" s="187">
        <v>56</v>
      </c>
      <c r="H48" s="187">
        <v>42</v>
      </c>
      <c r="I48" s="187">
        <v>43</v>
      </c>
      <c r="J48" s="187">
        <v>39</v>
      </c>
      <c r="K48" s="187">
        <v>31</v>
      </c>
      <c r="L48" s="187">
        <v>39</v>
      </c>
      <c r="M48" s="187">
        <v>36</v>
      </c>
      <c r="N48" s="187">
        <v>34</v>
      </c>
      <c r="O48" s="208">
        <v>2</v>
      </c>
      <c r="P48" s="209">
        <v>0</v>
      </c>
    </row>
    <row r="49" spans="1:16" ht="15.95" customHeight="1" x14ac:dyDescent="0.2">
      <c r="A49" s="116" t="s">
        <v>40</v>
      </c>
      <c r="B49" s="207">
        <v>204</v>
      </c>
      <c r="C49" s="186">
        <v>56</v>
      </c>
      <c r="D49" s="187">
        <v>8</v>
      </c>
      <c r="E49" s="187">
        <v>48</v>
      </c>
      <c r="F49" s="187">
        <v>140</v>
      </c>
      <c r="G49" s="187">
        <v>47</v>
      </c>
      <c r="H49" s="187">
        <v>25</v>
      </c>
      <c r="I49" s="187">
        <v>22</v>
      </c>
      <c r="J49" s="187">
        <v>17</v>
      </c>
      <c r="K49" s="187">
        <v>15</v>
      </c>
      <c r="L49" s="187">
        <v>14</v>
      </c>
      <c r="M49" s="187">
        <v>8</v>
      </c>
      <c r="N49" s="187">
        <v>7</v>
      </c>
      <c r="O49" s="208">
        <v>1</v>
      </c>
      <c r="P49" s="209">
        <v>0</v>
      </c>
    </row>
    <row r="50" spans="1:16" ht="15.95" customHeight="1" x14ac:dyDescent="0.2">
      <c r="A50" s="116" t="s">
        <v>41</v>
      </c>
      <c r="B50" s="207">
        <v>129</v>
      </c>
      <c r="C50" s="186">
        <v>29</v>
      </c>
      <c r="D50" s="187">
        <v>6</v>
      </c>
      <c r="E50" s="187">
        <v>23</v>
      </c>
      <c r="F50" s="187">
        <v>92</v>
      </c>
      <c r="G50" s="187">
        <v>27</v>
      </c>
      <c r="H50" s="187">
        <v>17</v>
      </c>
      <c r="I50" s="187">
        <v>12</v>
      </c>
      <c r="J50" s="187">
        <v>17</v>
      </c>
      <c r="K50" s="187">
        <v>10</v>
      </c>
      <c r="L50" s="187">
        <v>9</v>
      </c>
      <c r="M50" s="187">
        <v>8</v>
      </c>
      <c r="N50" s="187">
        <v>5</v>
      </c>
      <c r="O50" s="208">
        <v>3</v>
      </c>
      <c r="P50" s="209">
        <v>0</v>
      </c>
    </row>
    <row r="51" spans="1:16" ht="15.95" customHeight="1" x14ac:dyDescent="0.2">
      <c r="A51" s="116" t="s">
        <v>42</v>
      </c>
      <c r="B51" s="207">
        <v>340</v>
      </c>
      <c r="C51" s="186">
        <v>78</v>
      </c>
      <c r="D51" s="187">
        <v>12</v>
      </c>
      <c r="E51" s="187">
        <v>66</v>
      </c>
      <c r="F51" s="187">
        <v>239</v>
      </c>
      <c r="G51" s="187">
        <v>79</v>
      </c>
      <c r="H51" s="187">
        <v>41</v>
      </c>
      <c r="I51" s="187">
        <v>37</v>
      </c>
      <c r="J51" s="187">
        <v>32</v>
      </c>
      <c r="K51" s="187">
        <v>28</v>
      </c>
      <c r="L51" s="187">
        <v>22</v>
      </c>
      <c r="M51" s="187">
        <v>23</v>
      </c>
      <c r="N51" s="187">
        <v>20</v>
      </c>
      <c r="O51" s="208">
        <v>3</v>
      </c>
      <c r="P51" s="209">
        <v>0</v>
      </c>
    </row>
    <row r="52" spans="1:16" ht="15.95" customHeight="1" x14ac:dyDescent="0.2">
      <c r="A52" s="116" t="s">
        <v>43</v>
      </c>
      <c r="B52" s="207">
        <v>371</v>
      </c>
      <c r="C52" s="186">
        <v>107</v>
      </c>
      <c r="D52" s="187">
        <v>20</v>
      </c>
      <c r="E52" s="187">
        <v>87</v>
      </c>
      <c r="F52" s="187">
        <v>234</v>
      </c>
      <c r="G52" s="187">
        <v>57</v>
      </c>
      <c r="H52" s="187">
        <v>45</v>
      </c>
      <c r="I52" s="187">
        <v>40</v>
      </c>
      <c r="J52" s="187">
        <v>34</v>
      </c>
      <c r="K52" s="187">
        <v>23</v>
      </c>
      <c r="L52" s="187">
        <v>35</v>
      </c>
      <c r="M52" s="187">
        <v>30</v>
      </c>
      <c r="N52" s="187">
        <v>26</v>
      </c>
      <c r="O52" s="208">
        <v>4</v>
      </c>
      <c r="P52" s="209">
        <v>0</v>
      </c>
    </row>
    <row r="53" spans="1:16" ht="15.95" customHeight="1" x14ac:dyDescent="0.2">
      <c r="A53" s="116" t="s">
        <v>44</v>
      </c>
      <c r="B53" s="207">
        <v>218</v>
      </c>
      <c r="C53" s="186">
        <v>63</v>
      </c>
      <c r="D53" s="187">
        <v>15</v>
      </c>
      <c r="E53" s="187">
        <v>48</v>
      </c>
      <c r="F53" s="187">
        <v>140</v>
      </c>
      <c r="G53" s="187">
        <v>36</v>
      </c>
      <c r="H53" s="187">
        <v>24</v>
      </c>
      <c r="I53" s="187">
        <v>26</v>
      </c>
      <c r="J53" s="187">
        <v>21</v>
      </c>
      <c r="K53" s="187">
        <v>20</v>
      </c>
      <c r="L53" s="187">
        <v>13</v>
      </c>
      <c r="M53" s="187">
        <v>15</v>
      </c>
      <c r="N53" s="187">
        <v>13</v>
      </c>
      <c r="O53" s="208">
        <v>2</v>
      </c>
      <c r="P53" s="209">
        <v>0</v>
      </c>
    </row>
    <row r="54" spans="1:16" ht="15.95" customHeight="1" x14ac:dyDescent="0.2">
      <c r="A54" s="116" t="s">
        <v>45</v>
      </c>
      <c r="B54" s="207">
        <v>254</v>
      </c>
      <c r="C54" s="186">
        <v>66</v>
      </c>
      <c r="D54" s="187">
        <v>16</v>
      </c>
      <c r="E54" s="187">
        <v>50</v>
      </c>
      <c r="F54" s="187">
        <v>164</v>
      </c>
      <c r="G54" s="187">
        <v>48</v>
      </c>
      <c r="H54" s="187">
        <v>27</v>
      </c>
      <c r="I54" s="187">
        <v>21</v>
      </c>
      <c r="J54" s="187">
        <v>29</v>
      </c>
      <c r="K54" s="187">
        <v>20</v>
      </c>
      <c r="L54" s="187">
        <v>19</v>
      </c>
      <c r="M54" s="187">
        <v>24</v>
      </c>
      <c r="N54" s="187">
        <v>18</v>
      </c>
      <c r="O54" s="208">
        <v>6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68</v>
      </c>
      <c r="C55" s="186">
        <v>28</v>
      </c>
      <c r="D55" s="187">
        <v>5</v>
      </c>
      <c r="E55" s="187">
        <v>23</v>
      </c>
      <c r="F55" s="187">
        <v>35</v>
      </c>
      <c r="G55" s="187">
        <v>11</v>
      </c>
      <c r="H55" s="187">
        <v>7</v>
      </c>
      <c r="I55" s="187">
        <v>5</v>
      </c>
      <c r="J55" s="187">
        <v>2</v>
      </c>
      <c r="K55" s="187">
        <v>9</v>
      </c>
      <c r="L55" s="187">
        <v>1</v>
      </c>
      <c r="M55" s="187">
        <v>5</v>
      </c>
      <c r="N55" s="187">
        <v>5</v>
      </c>
      <c r="O55" s="208">
        <v>0</v>
      </c>
      <c r="P55" s="209">
        <v>0</v>
      </c>
    </row>
    <row r="56" spans="1:16" ht="15.95" customHeight="1" x14ac:dyDescent="0.2">
      <c r="A56" s="116" t="s">
        <v>47</v>
      </c>
      <c r="B56" s="207">
        <v>153</v>
      </c>
      <c r="C56" s="186">
        <v>57</v>
      </c>
      <c r="D56" s="187">
        <v>6</v>
      </c>
      <c r="E56" s="187">
        <v>51</v>
      </c>
      <c r="F56" s="187">
        <v>83</v>
      </c>
      <c r="G56" s="187">
        <v>20</v>
      </c>
      <c r="H56" s="187">
        <v>18</v>
      </c>
      <c r="I56" s="187">
        <v>18</v>
      </c>
      <c r="J56" s="187">
        <v>12</v>
      </c>
      <c r="K56" s="187">
        <v>6</v>
      </c>
      <c r="L56" s="187">
        <v>9</v>
      </c>
      <c r="M56" s="187">
        <v>13</v>
      </c>
      <c r="N56" s="187">
        <v>11</v>
      </c>
      <c r="O56" s="208">
        <v>2</v>
      </c>
      <c r="P56" s="209">
        <v>0</v>
      </c>
    </row>
    <row r="57" spans="1:16" ht="15.95" customHeight="1" x14ac:dyDescent="0.2">
      <c r="A57" s="118" t="s">
        <v>48</v>
      </c>
      <c r="B57" s="210">
        <v>457</v>
      </c>
      <c r="C57" s="188">
        <v>116</v>
      </c>
      <c r="D57" s="189">
        <v>19</v>
      </c>
      <c r="E57" s="189">
        <v>97</v>
      </c>
      <c r="F57" s="189">
        <v>301</v>
      </c>
      <c r="G57" s="189">
        <v>69</v>
      </c>
      <c r="H57" s="189">
        <v>73</v>
      </c>
      <c r="I57" s="189">
        <v>48</v>
      </c>
      <c r="J57" s="189">
        <v>42</v>
      </c>
      <c r="K57" s="189">
        <v>34</v>
      </c>
      <c r="L57" s="189">
        <v>35</v>
      </c>
      <c r="M57" s="189">
        <v>40</v>
      </c>
      <c r="N57" s="189">
        <v>35</v>
      </c>
      <c r="O57" s="211">
        <v>5</v>
      </c>
      <c r="P57" s="212">
        <v>0</v>
      </c>
    </row>
    <row r="58" spans="1:16" ht="15.95" customHeight="1" thickBot="1" x14ac:dyDescent="0.25">
      <c r="A58" s="120" t="s">
        <v>49</v>
      </c>
      <c r="B58" s="221">
        <v>2734</v>
      </c>
      <c r="C58" s="201">
        <v>760</v>
      </c>
      <c r="D58" s="197">
        <v>150</v>
      </c>
      <c r="E58" s="197">
        <v>610</v>
      </c>
      <c r="F58" s="197">
        <v>1764</v>
      </c>
      <c r="G58" s="197">
        <v>475</v>
      </c>
      <c r="H58" s="197">
        <v>338</v>
      </c>
      <c r="I58" s="197">
        <v>282</v>
      </c>
      <c r="J58" s="197">
        <v>258</v>
      </c>
      <c r="K58" s="197">
        <v>207</v>
      </c>
      <c r="L58" s="197">
        <v>204</v>
      </c>
      <c r="M58" s="197">
        <v>210</v>
      </c>
      <c r="N58" s="197">
        <v>181</v>
      </c>
      <c r="O58" s="222">
        <v>29</v>
      </c>
      <c r="P58" s="223">
        <v>0</v>
      </c>
    </row>
    <row r="59" spans="1:16" ht="15.95" customHeight="1" x14ac:dyDescent="0.2">
      <c r="A59" s="121" t="s">
        <v>50</v>
      </c>
      <c r="B59" s="224">
        <v>343</v>
      </c>
      <c r="C59" s="186">
        <v>76</v>
      </c>
      <c r="D59" s="187">
        <v>12</v>
      </c>
      <c r="E59" s="187">
        <v>64</v>
      </c>
      <c r="F59" s="187">
        <v>220</v>
      </c>
      <c r="G59" s="187">
        <v>55</v>
      </c>
      <c r="H59" s="187">
        <v>40</v>
      </c>
      <c r="I59" s="187">
        <v>37</v>
      </c>
      <c r="J59" s="187">
        <v>33</v>
      </c>
      <c r="K59" s="187">
        <v>24</v>
      </c>
      <c r="L59" s="187">
        <v>31</v>
      </c>
      <c r="M59" s="187">
        <v>47</v>
      </c>
      <c r="N59" s="187">
        <v>38</v>
      </c>
      <c r="O59" s="208">
        <v>9</v>
      </c>
      <c r="P59" s="209">
        <v>0</v>
      </c>
    </row>
    <row r="60" spans="1:16" ht="15.95" customHeight="1" x14ac:dyDescent="0.2">
      <c r="A60" s="116" t="s">
        <v>51</v>
      </c>
      <c r="B60" s="224">
        <v>116</v>
      </c>
      <c r="C60" s="186">
        <v>33</v>
      </c>
      <c r="D60" s="187">
        <v>8</v>
      </c>
      <c r="E60" s="187">
        <v>25</v>
      </c>
      <c r="F60" s="187">
        <v>74</v>
      </c>
      <c r="G60" s="187">
        <v>20</v>
      </c>
      <c r="H60" s="187">
        <v>9</v>
      </c>
      <c r="I60" s="187">
        <v>16</v>
      </c>
      <c r="J60" s="187">
        <v>15</v>
      </c>
      <c r="K60" s="187">
        <v>5</v>
      </c>
      <c r="L60" s="187">
        <v>9</v>
      </c>
      <c r="M60" s="187">
        <v>9</v>
      </c>
      <c r="N60" s="187">
        <v>7</v>
      </c>
      <c r="O60" s="208">
        <v>2</v>
      </c>
      <c r="P60" s="209">
        <v>0</v>
      </c>
    </row>
    <row r="61" spans="1:16" ht="15.95" customHeight="1" x14ac:dyDescent="0.2">
      <c r="A61" s="116" t="s">
        <v>52</v>
      </c>
      <c r="B61" s="224">
        <v>423</v>
      </c>
      <c r="C61" s="186">
        <v>111</v>
      </c>
      <c r="D61" s="187">
        <v>34</v>
      </c>
      <c r="E61" s="187">
        <v>77</v>
      </c>
      <c r="F61" s="187">
        <v>286</v>
      </c>
      <c r="G61" s="187">
        <v>74</v>
      </c>
      <c r="H61" s="187">
        <v>50</v>
      </c>
      <c r="I61" s="187">
        <v>47</v>
      </c>
      <c r="J61" s="187">
        <v>52</v>
      </c>
      <c r="K61" s="187">
        <v>28</v>
      </c>
      <c r="L61" s="187">
        <v>35</v>
      </c>
      <c r="M61" s="187">
        <v>26</v>
      </c>
      <c r="N61" s="187">
        <v>24</v>
      </c>
      <c r="O61" s="208">
        <v>2</v>
      </c>
      <c r="P61" s="209">
        <v>0</v>
      </c>
    </row>
    <row r="62" spans="1:16" ht="15.95" customHeight="1" x14ac:dyDescent="0.2">
      <c r="A62" s="116" t="s">
        <v>53</v>
      </c>
      <c r="B62" s="224">
        <v>280</v>
      </c>
      <c r="C62" s="186">
        <v>80</v>
      </c>
      <c r="D62" s="187">
        <v>12</v>
      </c>
      <c r="E62" s="187">
        <v>68</v>
      </c>
      <c r="F62" s="187">
        <v>180</v>
      </c>
      <c r="G62" s="187">
        <v>64</v>
      </c>
      <c r="H62" s="187">
        <v>30</v>
      </c>
      <c r="I62" s="187">
        <v>26</v>
      </c>
      <c r="J62" s="187">
        <v>18</v>
      </c>
      <c r="K62" s="187">
        <v>19</v>
      </c>
      <c r="L62" s="187">
        <v>23</v>
      </c>
      <c r="M62" s="187">
        <v>20</v>
      </c>
      <c r="N62" s="187">
        <v>19</v>
      </c>
      <c r="O62" s="208">
        <v>1</v>
      </c>
      <c r="P62" s="209">
        <v>0</v>
      </c>
    </row>
    <row r="63" spans="1:16" ht="15.95" customHeight="1" x14ac:dyDescent="0.2">
      <c r="A63" s="116" t="s">
        <v>54</v>
      </c>
      <c r="B63" s="224">
        <v>142</v>
      </c>
      <c r="C63" s="186">
        <v>47</v>
      </c>
      <c r="D63" s="187">
        <v>12</v>
      </c>
      <c r="E63" s="187">
        <v>35</v>
      </c>
      <c r="F63" s="187">
        <v>87</v>
      </c>
      <c r="G63" s="187">
        <v>24</v>
      </c>
      <c r="H63" s="187">
        <v>16</v>
      </c>
      <c r="I63" s="187">
        <v>11</v>
      </c>
      <c r="J63" s="187">
        <v>13</v>
      </c>
      <c r="K63" s="187">
        <v>14</v>
      </c>
      <c r="L63" s="187">
        <v>9</v>
      </c>
      <c r="M63" s="187">
        <v>8</v>
      </c>
      <c r="N63" s="187">
        <v>8</v>
      </c>
      <c r="O63" s="208">
        <v>0</v>
      </c>
      <c r="P63" s="209">
        <v>0</v>
      </c>
    </row>
    <row r="64" spans="1:16" ht="15.95" customHeight="1" x14ac:dyDescent="0.2">
      <c r="A64" s="116" t="s">
        <v>55</v>
      </c>
      <c r="B64" s="224">
        <v>436</v>
      </c>
      <c r="C64" s="186">
        <v>139</v>
      </c>
      <c r="D64" s="187">
        <v>42</v>
      </c>
      <c r="E64" s="187">
        <v>97</v>
      </c>
      <c r="F64" s="187">
        <v>270</v>
      </c>
      <c r="G64" s="187">
        <v>59</v>
      </c>
      <c r="H64" s="187">
        <v>58</v>
      </c>
      <c r="I64" s="187">
        <v>51</v>
      </c>
      <c r="J64" s="187">
        <v>35</v>
      </c>
      <c r="K64" s="187">
        <v>33</v>
      </c>
      <c r="L64" s="187">
        <v>34</v>
      </c>
      <c r="M64" s="187">
        <v>27</v>
      </c>
      <c r="N64" s="187">
        <v>25</v>
      </c>
      <c r="O64" s="208">
        <v>2</v>
      </c>
      <c r="P64" s="209">
        <v>0</v>
      </c>
    </row>
    <row r="65" spans="1:16" ht="15.95" customHeight="1" x14ac:dyDescent="0.2">
      <c r="A65" s="116" t="s">
        <v>56</v>
      </c>
      <c r="B65" s="224">
        <v>120</v>
      </c>
      <c r="C65" s="186">
        <v>30</v>
      </c>
      <c r="D65" s="187">
        <v>6</v>
      </c>
      <c r="E65" s="187">
        <v>24</v>
      </c>
      <c r="F65" s="187">
        <v>80</v>
      </c>
      <c r="G65" s="187">
        <v>13</v>
      </c>
      <c r="H65" s="187">
        <v>25</v>
      </c>
      <c r="I65" s="187">
        <v>14</v>
      </c>
      <c r="J65" s="187">
        <v>10</v>
      </c>
      <c r="K65" s="187">
        <v>12</v>
      </c>
      <c r="L65" s="187">
        <v>6</v>
      </c>
      <c r="M65" s="187">
        <v>10</v>
      </c>
      <c r="N65" s="187">
        <v>9</v>
      </c>
      <c r="O65" s="208">
        <v>1</v>
      </c>
      <c r="P65" s="209">
        <v>0</v>
      </c>
    </row>
    <row r="66" spans="1:16" ht="15.95" customHeight="1" x14ac:dyDescent="0.2">
      <c r="A66" s="116" t="s">
        <v>57</v>
      </c>
      <c r="B66" s="224">
        <v>306</v>
      </c>
      <c r="C66" s="186">
        <v>75</v>
      </c>
      <c r="D66" s="187">
        <v>24</v>
      </c>
      <c r="E66" s="187">
        <v>51</v>
      </c>
      <c r="F66" s="187">
        <v>207</v>
      </c>
      <c r="G66" s="187">
        <v>52</v>
      </c>
      <c r="H66" s="187">
        <v>49</v>
      </c>
      <c r="I66" s="187">
        <v>36</v>
      </c>
      <c r="J66" s="187">
        <v>22</v>
      </c>
      <c r="K66" s="187">
        <v>25</v>
      </c>
      <c r="L66" s="187">
        <v>23</v>
      </c>
      <c r="M66" s="187">
        <v>24</v>
      </c>
      <c r="N66" s="187">
        <v>23</v>
      </c>
      <c r="O66" s="208">
        <v>1</v>
      </c>
      <c r="P66" s="209">
        <v>0</v>
      </c>
    </row>
    <row r="67" spans="1:16" ht="15.95" customHeight="1" x14ac:dyDescent="0.2">
      <c r="A67" s="116" t="s">
        <v>58</v>
      </c>
      <c r="B67" s="224">
        <v>275</v>
      </c>
      <c r="C67" s="186">
        <v>101</v>
      </c>
      <c r="D67" s="187">
        <v>56</v>
      </c>
      <c r="E67" s="187">
        <v>45</v>
      </c>
      <c r="F67" s="187">
        <v>144</v>
      </c>
      <c r="G67" s="187">
        <v>42</v>
      </c>
      <c r="H67" s="187">
        <v>23</v>
      </c>
      <c r="I67" s="187">
        <v>26</v>
      </c>
      <c r="J67" s="187">
        <v>18</v>
      </c>
      <c r="K67" s="187">
        <v>17</v>
      </c>
      <c r="L67" s="187">
        <v>18</v>
      </c>
      <c r="M67" s="187">
        <v>30</v>
      </c>
      <c r="N67" s="187">
        <v>28</v>
      </c>
      <c r="O67" s="208">
        <v>2</v>
      </c>
      <c r="P67" s="209">
        <v>0</v>
      </c>
    </row>
    <row r="68" spans="1:16" ht="15.95" customHeight="1" x14ac:dyDescent="0.2">
      <c r="A68" s="116" t="s">
        <v>59</v>
      </c>
      <c r="B68" s="224">
        <v>280</v>
      </c>
      <c r="C68" s="186">
        <v>76</v>
      </c>
      <c r="D68" s="187">
        <v>23</v>
      </c>
      <c r="E68" s="187">
        <v>53</v>
      </c>
      <c r="F68" s="187">
        <v>184</v>
      </c>
      <c r="G68" s="187">
        <v>38</v>
      </c>
      <c r="H68" s="187">
        <v>30</v>
      </c>
      <c r="I68" s="187">
        <v>37</v>
      </c>
      <c r="J68" s="187">
        <v>25</v>
      </c>
      <c r="K68" s="187">
        <v>30</v>
      </c>
      <c r="L68" s="187">
        <v>24</v>
      </c>
      <c r="M68" s="187">
        <v>20</v>
      </c>
      <c r="N68" s="187">
        <v>19</v>
      </c>
      <c r="O68" s="208">
        <v>1</v>
      </c>
      <c r="P68" s="209">
        <v>0</v>
      </c>
    </row>
    <row r="69" spans="1:16" ht="15.95" customHeight="1" x14ac:dyDescent="0.2">
      <c r="A69" s="116" t="s">
        <v>60</v>
      </c>
      <c r="B69" s="224">
        <v>295</v>
      </c>
      <c r="C69" s="186">
        <v>62</v>
      </c>
      <c r="D69" s="187">
        <v>6</v>
      </c>
      <c r="E69" s="187">
        <v>56</v>
      </c>
      <c r="F69" s="187">
        <v>219</v>
      </c>
      <c r="G69" s="187">
        <v>62</v>
      </c>
      <c r="H69" s="187">
        <v>32</v>
      </c>
      <c r="I69" s="187">
        <v>52</v>
      </c>
      <c r="J69" s="187">
        <v>28</v>
      </c>
      <c r="K69" s="187">
        <v>25</v>
      </c>
      <c r="L69" s="187">
        <v>20</v>
      </c>
      <c r="M69" s="187">
        <v>14</v>
      </c>
      <c r="N69" s="187">
        <v>13</v>
      </c>
      <c r="O69" s="208">
        <v>1</v>
      </c>
      <c r="P69" s="209">
        <v>0</v>
      </c>
    </row>
    <row r="70" spans="1:16" ht="15.95" customHeight="1" x14ac:dyDescent="0.2">
      <c r="A70" s="116" t="s">
        <v>61</v>
      </c>
      <c r="B70" s="224">
        <v>176</v>
      </c>
      <c r="C70" s="186">
        <v>43</v>
      </c>
      <c r="D70" s="187">
        <v>12</v>
      </c>
      <c r="E70" s="187">
        <v>31</v>
      </c>
      <c r="F70" s="187">
        <v>115</v>
      </c>
      <c r="G70" s="187">
        <v>32</v>
      </c>
      <c r="H70" s="187">
        <v>12</v>
      </c>
      <c r="I70" s="187">
        <v>24</v>
      </c>
      <c r="J70" s="187">
        <v>17</v>
      </c>
      <c r="K70" s="187">
        <v>15</v>
      </c>
      <c r="L70" s="187">
        <v>15</v>
      </c>
      <c r="M70" s="187">
        <v>18</v>
      </c>
      <c r="N70" s="187">
        <v>16</v>
      </c>
      <c r="O70" s="208">
        <v>2</v>
      </c>
      <c r="P70" s="209">
        <v>0</v>
      </c>
    </row>
    <row r="71" spans="1:16" ht="15.95" customHeight="1" x14ac:dyDescent="0.2">
      <c r="A71" s="116" t="s">
        <v>62</v>
      </c>
      <c r="B71" s="225">
        <v>262</v>
      </c>
      <c r="C71" s="188">
        <v>70</v>
      </c>
      <c r="D71" s="189">
        <v>19</v>
      </c>
      <c r="E71" s="189">
        <v>51</v>
      </c>
      <c r="F71" s="189">
        <v>169</v>
      </c>
      <c r="G71" s="189">
        <v>46</v>
      </c>
      <c r="H71" s="189">
        <v>29</v>
      </c>
      <c r="I71" s="189">
        <v>33</v>
      </c>
      <c r="J71" s="189">
        <v>20</v>
      </c>
      <c r="K71" s="189">
        <v>19</v>
      </c>
      <c r="L71" s="189">
        <v>22</v>
      </c>
      <c r="M71" s="189">
        <v>23</v>
      </c>
      <c r="N71" s="189">
        <v>18</v>
      </c>
      <c r="O71" s="211">
        <v>5</v>
      </c>
      <c r="P71" s="212">
        <v>0</v>
      </c>
    </row>
    <row r="72" spans="1:16" ht="15.95" customHeight="1" x14ac:dyDescent="0.2">
      <c r="A72" s="117" t="s">
        <v>63</v>
      </c>
      <c r="B72" s="226">
        <v>3454</v>
      </c>
      <c r="C72" s="198">
        <v>943</v>
      </c>
      <c r="D72" s="191">
        <v>266</v>
      </c>
      <c r="E72" s="191">
        <v>677</v>
      </c>
      <c r="F72" s="191">
        <v>2235</v>
      </c>
      <c r="G72" s="191">
        <v>581</v>
      </c>
      <c r="H72" s="191">
        <v>403</v>
      </c>
      <c r="I72" s="191">
        <v>410</v>
      </c>
      <c r="J72" s="191">
        <v>306</v>
      </c>
      <c r="K72" s="191">
        <v>266</v>
      </c>
      <c r="L72" s="191">
        <v>269</v>
      </c>
      <c r="M72" s="191">
        <v>276</v>
      </c>
      <c r="N72" s="191">
        <v>247</v>
      </c>
      <c r="O72" s="214">
        <v>29</v>
      </c>
      <c r="P72" s="215">
        <v>0</v>
      </c>
    </row>
    <row r="73" spans="1:16" ht="15.95" customHeight="1" x14ac:dyDescent="0.2">
      <c r="A73" s="116" t="s">
        <v>64</v>
      </c>
      <c r="B73" s="224">
        <v>536</v>
      </c>
      <c r="C73" s="186">
        <v>198</v>
      </c>
      <c r="D73" s="187">
        <v>49</v>
      </c>
      <c r="E73" s="187">
        <v>149</v>
      </c>
      <c r="F73" s="187">
        <v>306</v>
      </c>
      <c r="G73" s="187">
        <v>96</v>
      </c>
      <c r="H73" s="187">
        <v>49</v>
      </c>
      <c r="I73" s="187">
        <v>55</v>
      </c>
      <c r="J73" s="187">
        <v>41</v>
      </c>
      <c r="K73" s="187">
        <v>36</v>
      </c>
      <c r="L73" s="187">
        <v>29</v>
      </c>
      <c r="M73" s="187">
        <v>32</v>
      </c>
      <c r="N73" s="187">
        <v>27</v>
      </c>
      <c r="O73" s="208">
        <v>5</v>
      </c>
      <c r="P73" s="209">
        <v>0</v>
      </c>
    </row>
    <row r="74" spans="1:16" ht="15.95" customHeight="1" x14ac:dyDescent="0.2">
      <c r="A74" s="116" t="s">
        <v>65</v>
      </c>
      <c r="B74" s="224">
        <v>374</v>
      </c>
      <c r="C74" s="186">
        <v>83</v>
      </c>
      <c r="D74" s="187">
        <v>13</v>
      </c>
      <c r="E74" s="187">
        <v>70</v>
      </c>
      <c r="F74" s="187">
        <v>248</v>
      </c>
      <c r="G74" s="187">
        <v>61</v>
      </c>
      <c r="H74" s="187">
        <v>45</v>
      </c>
      <c r="I74" s="187">
        <v>42</v>
      </c>
      <c r="J74" s="187">
        <v>32</v>
      </c>
      <c r="K74" s="187">
        <v>28</v>
      </c>
      <c r="L74" s="187">
        <v>40</v>
      </c>
      <c r="M74" s="187">
        <v>43</v>
      </c>
      <c r="N74" s="187">
        <v>33</v>
      </c>
      <c r="O74" s="208">
        <v>10</v>
      </c>
      <c r="P74" s="209">
        <v>0</v>
      </c>
    </row>
    <row r="75" spans="1:16" ht="15.95" customHeight="1" x14ac:dyDescent="0.2">
      <c r="A75" s="116" t="s">
        <v>66</v>
      </c>
      <c r="B75" s="224">
        <v>463</v>
      </c>
      <c r="C75" s="186">
        <v>166</v>
      </c>
      <c r="D75" s="187">
        <v>47</v>
      </c>
      <c r="E75" s="187">
        <v>119</v>
      </c>
      <c r="F75" s="187">
        <v>273</v>
      </c>
      <c r="G75" s="187">
        <v>91</v>
      </c>
      <c r="H75" s="187">
        <v>50</v>
      </c>
      <c r="I75" s="187">
        <v>41</v>
      </c>
      <c r="J75" s="187">
        <v>36</v>
      </c>
      <c r="K75" s="187">
        <v>29</v>
      </c>
      <c r="L75" s="187">
        <v>26</v>
      </c>
      <c r="M75" s="187">
        <v>24</v>
      </c>
      <c r="N75" s="187">
        <v>22</v>
      </c>
      <c r="O75" s="208">
        <v>2</v>
      </c>
      <c r="P75" s="209">
        <v>0</v>
      </c>
    </row>
    <row r="76" spans="1:16" ht="15.95" customHeight="1" x14ac:dyDescent="0.2">
      <c r="A76" s="116" t="s">
        <v>67</v>
      </c>
      <c r="B76" s="224">
        <v>198</v>
      </c>
      <c r="C76" s="186">
        <v>70</v>
      </c>
      <c r="D76" s="187">
        <v>23</v>
      </c>
      <c r="E76" s="187">
        <v>47</v>
      </c>
      <c r="F76" s="187">
        <v>116</v>
      </c>
      <c r="G76" s="187">
        <v>34</v>
      </c>
      <c r="H76" s="187">
        <v>21</v>
      </c>
      <c r="I76" s="187">
        <v>17</v>
      </c>
      <c r="J76" s="187">
        <v>17</v>
      </c>
      <c r="K76" s="187">
        <v>15</v>
      </c>
      <c r="L76" s="187">
        <v>12</v>
      </c>
      <c r="M76" s="187">
        <v>12</v>
      </c>
      <c r="N76" s="187">
        <v>12</v>
      </c>
      <c r="O76" s="208">
        <v>0</v>
      </c>
      <c r="P76" s="209">
        <v>0</v>
      </c>
    </row>
    <row r="77" spans="1:16" ht="15.95" customHeight="1" x14ac:dyDescent="0.2">
      <c r="A77" s="116" t="s">
        <v>68</v>
      </c>
      <c r="B77" s="224">
        <v>38</v>
      </c>
      <c r="C77" s="186">
        <v>10</v>
      </c>
      <c r="D77" s="187">
        <v>1</v>
      </c>
      <c r="E77" s="187">
        <v>9</v>
      </c>
      <c r="F77" s="187">
        <v>25</v>
      </c>
      <c r="G77" s="187">
        <v>4</v>
      </c>
      <c r="H77" s="187">
        <v>4</v>
      </c>
      <c r="I77" s="187">
        <v>6</v>
      </c>
      <c r="J77" s="187">
        <v>4</v>
      </c>
      <c r="K77" s="187">
        <v>4</v>
      </c>
      <c r="L77" s="187">
        <v>3</v>
      </c>
      <c r="M77" s="187">
        <v>3</v>
      </c>
      <c r="N77" s="187">
        <v>1</v>
      </c>
      <c r="O77" s="208">
        <v>2</v>
      </c>
      <c r="P77" s="209">
        <v>0</v>
      </c>
    </row>
    <row r="78" spans="1:16" ht="15.95" customHeight="1" x14ac:dyDescent="0.2">
      <c r="A78" s="116" t="s">
        <v>69</v>
      </c>
      <c r="B78" s="224">
        <v>488</v>
      </c>
      <c r="C78" s="186">
        <v>144</v>
      </c>
      <c r="D78" s="187">
        <v>32</v>
      </c>
      <c r="E78" s="187">
        <v>112</v>
      </c>
      <c r="F78" s="187">
        <v>310</v>
      </c>
      <c r="G78" s="187">
        <v>104</v>
      </c>
      <c r="H78" s="187">
        <v>54</v>
      </c>
      <c r="I78" s="187">
        <v>53</v>
      </c>
      <c r="J78" s="187">
        <v>40</v>
      </c>
      <c r="K78" s="187">
        <v>28</v>
      </c>
      <c r="L78" s="187">
        <v>31</v>
      </c>
      <c r="M78" s="187">
        <v>34</v>
      </c>
      <c r="N78" s="187">
        <v>30</v>
      </c>
      <c r="O78" s="208">
        <v>4</v>
      </c>
      <c r="P78" s="209">
        <v>0</v>
      </c>
    </row>
    <row r="79" spans="1:16" ht="15.95" customHeight="1" x14ac:dyDescent="0.2">
      <c r="A79" s="116" t="s">
        <v>70</v>
      </c>
      <c r="B79" s="224">
        <v>680</v>
      </c>
      <c r="C79" s="186">
        <v>188</v>
      </c>
      <c r="D79" s="187">
        <v>42</v>
      </c>
      <c r="E79" s="187">
        <v>146</v>
      </c>
      <c r="F79" s="187">
        <v>439</v>
      </c>
      <c r="G79" s="187">
        <v>127</v>
      </c>
      <c r="H79" s="187">
        <v>78</v>
      </c>
      <c r="I79" s="187">
        <v>76</v>
      </c>
      <c r="J79" s="187">
        <v>62</v>
      </c>
      <c r="K79" s="187">
        <v>46</v>
      </c>
      <c r="L79" s="187">
        <v>50</v>
      </c>
      <c r="M79" s="187">
        <v>53</v>
      </c>
      <c r="N79" s="187">
        <v>48</v>
      </c>
      <c r="O79" s="208">
        <v>5</v>
      </c>
      <c r="P79" s="209">
        <v>0</v>
      </c>
    </row>
    <row r="80" spans="1:16" ht="15.95" customHeight="1" x14ac:dyDescent="0.2">
      <c r="A80" s="116" t="s">
        <v>71</v>
      </c>
      <c r="B80" s="224">
        <v>275</v>
      </c>
      <c r="C80" s="186">
        <v>101</v>
      </c>
      <c r="D80" s="187">
        <v>35</v>
      </c>
      <c r="E80" s="187">
        <v>66</v>
      </c>
      <c r="F80" s="187">
        <v>155</v>
      </c>
      <c r="G80" s="187">
        <v>40</v>
      </c>
      <c r="H80" s="187">
        <v>29</v>
      </c>
      <c r="I80" s="187">
        <v>19</v>
      </c>
      <c r="J80" s="187">
        <v>22</v>
      </c>
      <c r="K80" s="187">
        <v>23</v>
      </c>
      <c r="L80" s="187">
        <v>22</v>
      </c>
      <c r="M80" s="187">
        <v>19</v>
      </c>
      <c r="N80" s="187">
        <v>15</v>
      </c>
      <c r="O80" s="208">
        <v>4</v>
      </c>
      <c r="P80" s="209">
        <v>0</v>
      </c>
    </row>
    <row r="81" spans="1:16" ht="15.95" customHeight="1" x14ac:dyDescent="0.2">
      <c r="A81" s="116" t="s">
        <v>72</v>
      </c>
      <c r="B81" s="224">
        <v>187</v>
      </c>
      <c r="C81" s="186">
        <v>46</v>
      </c>
      <c r="D81" s="187">
        <v>9</v>
      </c>
      <c r="E81" s="187">
        <v>37</v>
      </c>
      <c r="F81" s="187">
        <v>125</v>
      </c>
      <c r="G81" s="187">
        <v>38</v>
      </c>
      <c r="H81" s="187">
        <v>19</v>
      </c>
      <c r="I81" s="187">
        <v>16</v>
      </c>
      <c r="J81" s="187">
        <v>21</v>
      </c>
      <c r="K81" s="187">
        <v>12</v>
      </c>
      <c r="L81" s="187">
        <v>19</v>
      </c>
      <c r="M81" s="187">
        <v>16</v>
      </c>
      <c r="N81" s="187">
        <v>15</v>
      </c>
      <c r="O81" s="208">
        <v>1</v>
      </c>
      <c r="P81" s="209">
        <v>0</v>
      </c>
    </row>
    <row r="82" spans="1:16" ht="15.95" customHeight="1" x14ac:dyDescent="0.2">
      <c r="A82" s="116" t="s">
        <v>73</v>
      </c>
      <c r="B82" s="224">
        <v>199</v>
      </c>
      <c r="C82" s="186">
        <v>66</v>
      </c>
      <c r="D82" s="187">
        <v>24</v>
      </c>
      <c r="E82" s="187">
        <v>42</v>
      </c>
      <c r="F82" s="187">
        <v>112</v>
      </c>
      <c r="G82" s="187">
        <v>25</v>
      </c>
      <c r="H82" s="187">
        <v>20</v>
      </c>
      <c r="I82" s="187">
        <v>17</v>
      </c>
      <c r="J82" s="187">
        <v>24</v>
      </c>
      <c r="K82" s="187">
        <v>14</v>
      </c>
      <c r="L82" s="187">
        <v>12</v>
      </c>
      <c r="M82" s="187">
        <v>21</v>
      </c>
      <c r="N82" s="187">
        <v>20</v>
      </c>
      <c r="O82" s="208">
        <v>1</v>
      </c>
      <c r="P82" s="209">
        <v>0</v>
      </c>
    </row>
    <row r="83" spans="1:16" ht="15.95" customHeight="1" x14ac:dyDescent="0.2">
      <c r="A83" s="116" t="s">
        <v>74</v>
      </c>
      <c r="B83" s="224">
        <v>102</v>
      </c>
      <c r="C83" s="186">
        <v>37</v>
      </c>
      <c r="D83" s="187">
        <v>14</v>
      </c>
      <c r="E83" s="187">
        <v>23</v>
      </c>
      <c r="F83" s="187">
        <v>58</v>
      </c>
      <c r="G83" s="187">
        <v>17</v>
      </c>
      <c r="H83" s="187">
        <v>16</v>
      </c>
      <c r="I83" s="187">
        <v>12</v>
      </c>
      <c r="J83" s="187">
        <v>7</v>
      </c>
      <c r="K83" s="187">
        <v>3</v>
      </c>
      <c r="L83" s="187">
        <v>3</v>
      </c>
      <c r="M83" s="187">
        <v>7</v>
      </c>
      <c r="N83" s="187">
        <v>6</v>
      </c>
      <c r="O83" s="208">
        <v>1</v>
      </c>
      <c r="P83" s="209">
        <v>0</v>
      </c>
    </row>
    <row r="84" spans="1:16" ht="15.95" customHeight="1" x14ac:dyDescent="0.2">
      <c r="A84" s="116" t="s">
        <v>75</v>
      </c>
      <c r="B84" s="224">
        <v>140</v>
      </c>
      <c r="C84" s="186">
        <v>40</v>
      </c>
      <c r="D84" s="187">
        <v>15</v>
      </c>
      <c r="E84" s="187">
        <v>25</v>
      </c>
      <c r="F84" s="187">
        <v>89</v>
      </c>
      <c r="G84" s="187">
        <v>19</v>
      </c>
      <c r="H84" s="187">
        <v>20</v>
      </c>
      <c r="I84" s="187">
        <v>16</v>
      </c>
      <c r="J84" s="187">
        <v>15</v>
      </c>
      <c r="K84" s="187">
        <v>10</v>
      </c>
      <c r="L84" s="187">
        <v>9</v>
      </c>
      <c r="M84" s="187">
        <v>11</v>
      </c>
      <c r="N84" s="187">
        <v>9</v>
      </c>
      <c r="O84" s="208">
        <v>2</v>
      </c>
      <c r="P84" s="209">
        <v>0</v>
      </c>
    </row>
    <row r="85" spans="1:16" ht="15.95" customHeight="1" x14ac:dyDescent="0.2">
      <c r="A85" s="116" t="s">
        <v>76</v>
      </c>
      <c r="B85" s="225">
        <v>453</v>
      </c>
      <c r="C85" s="188">
        <v>154</v>
      </c>
      <c r="D85" s="189">
        <v>76</v>
      </c>
      <c r="E85" s="189">
        <v>78</v>
      </c>
      <c r="F85" s="189">
        <v>264</v>
      </c>
      <c r="G85" s="189">
        <v>68</v>
      </c>
      <c r="H85" s="189">
        <v>39</v>
      </c>
      <c r="I85" s="189">
        <v>40</v>
      </c>
      <c r="J85" s="189">
        <v>44</v>
      </c>
      <c r="K85" s="189">
        <v>39</v>
      </c>
      <c r="L85" s="189">
        <v>34</v>
      </c>
      <c r="M85" s="189">
        <v>35</v>
      </c>
      <c r="N85" s="189">
        <v>31</v>
      </c>
      <c r="O85" s="211">
        <v>4</v>
      </c>
      <c r="P85" s="212">
        <v>0</v>
      </c>
    </row>
    <row r="86" spans="1:16" ht="15.95" customHeight="1" x14ac:dyDescent="0.2">
      <c r="A86" s="117" t="s">
        <v>77</v>
      </c>
      <c r="B86" s="226">
        <v>4133</v>
      </c>
      <c r="C86" s="198">
        <v>1303</v>
      </c>
      <c r="D86" s="191">
        <v>380</v>
      </c>
      <c r="E86" s="191">
        <v>923</v>
      </c>
      <c r="F86" s="191">
        <v>2520</v>
      </c>
      <c r="G86" s="191">
        <v>724</v>
      </c>
      <c r="H86" s="191">
        <v>444</v>
      </c>
      <c r="I86" s="191">
        <v>410</v>
      </c>
      <c r="J86" s="191">
        <v>365</v>
      </c>
      <c r="K86" s="191">
        <v>287</v>
      </c>
      <c r="L86" s="191">
        <v>290</v>
      </c>
      <c r="M86" s="191">
        <v>310</v>
      </c>
      <c r="N86" s="191">
        <v>269</v>
      </c>
      <c r="O86" s="214">
        <v>41</v>
      </c>
      <c r="P86" s="215">
        <v>0</v>
      </c>
    </row>
    <row r="87" spans="1:16" ht="15.95" customHeight="1" x14ac:dyDescent="0.2">
      <c r="A87" s="116" t="s">
        <v>78</v>
      </c>
      <c r="B87" s="224">
        <v>151</v>
      </c>
      <c r="C87" s="186">
        <v>52</v>
      </c>
      <c r="D87" s="187">
        <v>27</v>
      </c>
      <c r="E87" s="187">
        <v>25</v>
      </c>
      <c r="F87" s="187">
        <v>93</v>
      </c>
      <c r="G87" s="187">
        <v>26</v>
      </c>
      <c r="H87" s="187">
        <v>16</v>
      </c>
      <c r="I87" s="187">
        <v>22</v>
      </c>
      <c r="J87" s="187">
        <v>6</v>
      </c>
      <c r="K87" s="187">
        <v>12</v>
      </c>
      <c r="L87" s="187">
        <v>11</v>
      </c>
      <c r="M87" s="187">
        <v>6</v>
      </c>
      <c r="N87" s="187">
        <v>6</v>
      </c>
      <c r="O87" s="208">
        <v>0</v>
      </c>
      <c r="P87" s="209">
        <v>0</v>
      </c>
    </row>
    <row r="88" spans="1:16" ht="15.95" customHeight="1" x14ac:dyDescent="0.2">
      <c r="A88" s="116" t="s">
        <v>79</v>
      </c>
      <c r="B88" s="224">
        <v>259</v>
      </c>
      <c r="C88" s="186">
        <v>60</v>
      </c>
      <c r="D88" s="187">
        <v>10</v>
      </c>
      <c r="E88" s="187">
        <v>50</v>
      </c>
      <c r="F88" s="187">
        <v>183</v>
      </c>
      <c r="G88" s="187">
        <v>59</v>
      </c>
      <c r="H88" s="187">
        <v>32</v>
      </c>
      <c r="I88" s="187">
        <v>26</v>
      </c>
      <c r="J88" s="187">
        <v>22</v>
      </c>
      <c r="K88" s="187">
        <v>21</v>
      </c>
      <c r="L88" s="187">
        <v>23</v>
      </c>
      <c r="M88" s="187">
        <v>16</v>
      </c>
      <c r="N88" s="187">
        <v>12</v>
      </c>
      <c r="O88" s="208">
        <v>4</v>
      </c>
      <c r="P88" s="209">
        <v>0</v>
      </c>
    </row>
    <row r="89" spans="1:16" ht="15.95" customHeight="1" x14ac:dyDescent="0.2">
      <c r="A89" s="116" t="s">
        <v>80</v>
      </c>
      <c r="B89" s="224">
        <v>304</v>
      </c>
      <c r="C89" s="186">
        <v>70</v>
      </c>
      <c r="D89" s="187">
        <v>13</v>
      </c>
      <c r="E89" s="187">
        <v>57</v>
      </c>
      <c r="F89" s="187">
        <v>217</v>
      </c>
      <c r="G89" s="187">
        <v>59</v>
      </c>
      <c r="H89" s="187">
        <v>50</v>
      </c>
      <c r="I89" s="187">
        <v>34</v>
      </c>
      <c r="J89" s="187">
        <v>19</v>
      </c>
      <c r="K89" s="187">
        <v>25</v>
      </c>
      <c r="L89" s="187">
        <v>30</v>
      </c>
      <c r="M89" s="187">
        <v>17</v>
      </c>
      <c r="N89" s="187">
        <v>13</v>
      </c>
      <c r="O89" s="208">
        <v>4</v>
      </c>
      <c r="P89" s="209">
        <v>0</v>
      </c>
    </row>
    <row r="90" spans="1:16" ht="15.95" customHeight="1" x14ac:dyDescent="0.2">
      <c r="A90" s="116" t="s">
        <v>81</v>
      </c>
      <c r="B90" s="224">
        <v>104</v>
      </c>
      <c r="C90" s="186">
        <v>21</v>
      </c>
      <c r="D90" s="187">
        <v>3</v>
      </c>
      <c r="E90" s="187">
        <v>18</v>
      </c>
      <c r="F90" s="187">
        <v>72</v>
      </c>
      <c r="G90" s="187">
        <v>18</v>
      </c>
      <c r="H90" s="187">
        <v>19</v>
      </c>
      <c r="I90" s="187">
        <v>17</v>
      </c>
      <c r="J90" s="187">
        <v>10</v>
      </c>
      <c r="K90" s="187">
        <v>3</v>
      </c>
      <c r="L90" s="187">
        <v>5</v>
      </c>
      <c r="M90" s="187">
        <v>11</v>
      </c>
      <c r="N90" s="187">
        <v>10</v>
      </c>
      <c r="O90" s="208">
        <v>1</v>
      </c>
      <c r="P90" s="209">
        <v>0</v>
      </c>
    </row>
    <row r="91" spans="1:16" ht="15.95" customHeight="1" x14ac:dyDescent="0.2">
      <c r="A91" s="116" t="s">
        <v>82</v>
      </c>
      <c r="B91" s="224">
        <v>210</v>
      </c>
      <c r="C91" s="186">
        <v>42</v>
      </c>
      <c r="D91" s="187">
        <v>6</v>
      </c>
      <c r="E91" s="187">
        <v>36</v>
      </c>
      <c r="F91" s="187">
        <v>149</v>
      </c>
      <c r="G91" s="187">
        <v>31</v>
      </c>
      <c r="H91" s="187">
        <v>34</v>
      </c>
      <c r="I91" s="187">
        <v>25</v>
      </c>
      <c r="J91" s="187">
        <v>31</v>
      </c>
      <c r="K91" s="187">
        <v>15</v>
      </c>
      <c r="L91" s="187">
        <v>13</v>
      </c>
      <c r="M91" s="187">
        <v>19</v>
      </c>
      <c r="N91" s="187">
        <v>16</v>
      </c>
      <c r="O91" s="208">
        <v>3</v>
      </c>
      <c r="P91" s="209">
        <v>0</v>
      </c>
    </row>
    <row r="92" spans="1:16" ht="15.95" customHeight="1" x14ac:dyDescent="0.2">
      <c r="A92" s="116" t="s">
        <v>83</v>
      </c>
      <c r="B92" s="224">
        <v>628</v>
      </c>
      <c r="C92" s="186">
        <v>182</v>
      </c>
      <c r="D92" s="187">
        <v>53</v>
      </c>
      <c r="E92" s="187">
        <v>129</v>
      </c>
      <c r="F92" s="187">
        <v>402</v>
      </c>
      <c r="G92" s="187">
        <v>98</v>
      </c>
      <c r="H92" s="187">
        <v>78</v>
      </c>
      <c r="I92" s="187">
        <v>62</v>
      </c>
      <c r="J92" s="187">
        <v>66</v>
      </c>
      <c r="K92" s="187">
        <v>53</v>
      </c>
      <c r="L92" s="187">
        <v>45</v>
      </c>
      <c r="M92" s="187">
        <v>44</v>
      </c>
      <c r="N92" s="187">
        <v>41</v>
      </c>
      <c r="O92" s="208">
        <v>3</v>
      </c>
      <c r="P92" s="209">
        <v>0</v>
      </c>
    </row>
    <row r="93" spans="1:16" ht="15.95" customHeight="1" x14ac:dyDescent="0.2">
      <c r="A93" s="116" t="s">
        <v>84</v>
      </c>
      <c r="B93" s="224">
        <v>467</v>
      </c>
      <c r="C93" s="186">
        <v>132</v>
      </c>
      <c r="D93" s="187">
        <v>28</v>
      </c>
      <c r="E93" s="187">
        <v>104</v>
      </c>
      <c r="F93" s="187">
        <v>307</v>
      </c>
      <c r="G93" s="187">
        <v>68</v>
      </c>
      <c r="H93" s="187">
        <v>64</v>
      </c>
      <c r="I93" s="187">
        <v>52</v>
      </c>
      <c r="J93" s="187">
        <v>49</v>
      </c>
      <c r="K93" s="187">
        <v>35</v>
      </c>
      <c r="L93" s="187">
        <v>39</v>
      </c>
      <c r="M93" s="187">
        <v>28</v>
      </c>
      <c r="N93" s="187">
        <v>26</v>
      </c>
      <c r="O93" s="208">
        <v>2</v>
      </c>
      <c r="P93" s="209">
        <v>0</v>
      </c>
    </row>
    <row r="94" spans="1:16" ht="15.95" customHeight="1" x14ac:dyDescent="0.2">
      <c r="A94" s="116" t="s">
        <v>85</v>
      </c>
      <c r="B94" s="224">
        <v>323</v>
      </c>
      <c r="C94" s="186">
        <v>82</v>
      </c>
      <c r="D94" s="187">
        <v>19</v>
      </c>
      <c r="E94" s="187">
        <v>63</v>
      </c>
      <c r="F94" s="187">
        <v>209</v>
      </c>
      <c r="G94" s="187">
        <v>58</v>
      </c>
      <c r="H94" s="187">
        <v>29</v>
      </c>
      <c r="I94" s="187">
        <v>47</v>
      </c>
      <c r="J94" s="187">
        <v>27</v>
      </c>
      <c r="K94" s="187">
        <v>23</v>
      </c>
      <c r="L94" s="187">
        <v>25</v>
      </c>
      <c r="M94" s="187">
        <v>32</v>
      </c>
      <c r="N94" s="187">
        <v>28</v>
      </c>
      <c r="O94" s="208">
        <v>4</v>
      </c>
      <c r="P94" s="209">
        <v>0</v>
      </c>
    </row>
    <row r="95" spans="1:16" ht="15.95" customHeight="1" x14ac:dyDescent="0.2">
      <c r="A95" s="116" t="s">
        <v>86</v>
      </c>
      <c r="B95" s="224">
        <v>102</v>
      </c>
      <c r="C95" s="186">
        <v>21</v>
      </c>
      <c r="D95" s="187">
        <v>10</v>
      </c>
      <c r="E95" s="187">
        <v>11</v>
      </c>
      <c r="F95" s="187">
        <v>74</v>
      </c>
      <c r="G95" s="187">
        <v>17</v>
      </c>
      <c r="H95" s="187">
        <v>17</v>
      </c>
      <c r="I95" s="187">
        <v>15</v>
      </c>
      <c r="J95" s="187">
        <v>13</v>
      </c>
      <c r="K95" s="187">
        <v>5</v>
      </c>
      <c r="L95" s="187">
        <v>7</v>
      </c>
      <c r="M95" s="187">
        <v>7</v>
      </c>
      <c r="N95" s="187">
        <v>5</v>
      </c>
      <c r="O95" s="208">
        <v>2</v>
      </c>
      <c r="P95" s="209">
        <v>0</v>
      </c>
    </row>
    <row r="96" spans="1:16" ht="15.95" customHeight="1" x14ac:dyDescent="0.2">
      <c r="A96" s="116" t="s">
        <v>87</v>
      </c>
      <c r="B96" s="224">
        <v>430</v>
      </c>
      <c r="C96" s="186">
        <v>134</v>
      </c>
      <c r="D96" s="187">
        <v>36</v>
      </c>
      <c r="E96" s="187">
        <v>98</v>
      </c>
      <c r="F96" s="187">
        <v>277</v>
      </c>
      <c r="G96" s="187">
        <v>69</v>
      </c>
      <c r="H96" s="187">
        <v>61</v>
      </c>
      <c r="I96" s="187">
        <v>51</v>
      </c>
      <c r="J96" s="187">
        <v>35</v>
      </c>
      <c r="K96" s="187">
        <v>33</v>
      </c>
      <c r="L96" s="187">
        <v>28</v>
      </c>
      <c r="M96" s="187">
        <v>19</v>
      </c>
      <c r="N96" s="187">
        <v>16</v>
      </c>
      <c r="O96" s="208">
        <v>3</v>
      </c>
      <c r="P96" s="209">
        <v>0</v>
      </c>
    </row>
    <row r="97" spans="1:16" ht="15.95" customHeight="1" x14ac:dyDescent="0.2">
      <c r="A97" s="116" t="s">
        <v>88</v>
      </c>
      <c r="B97" s="225">
        <v>461</v>
      </c>
      <c r="C97" s="188">
        <v>118</v>
      </c>
      <c r="D97" s="189">
        <v>28</v>
      </c>
      <c r="E97" s="189">
        <v>90</v>
      </c>
      <c r="F97" s="189">
        <v>313</v>
      </c>
      <c r="G97" s="189">
        <v>87</v>
      </c>
      <c r="H97" s="189">
        <v>61</v>
      </c>
      <c r="I97" s="189">
        <v>57</v>
      </c>
      <c r="J97" s="189">
        <v>38</v>
      </c>
      <c r="K97" s="189">
        <v>38</v>
      </c>
      <c r="L97" s="189">
        <v>32</v>
      </c>
      <c r="M97" s="189">
        <v>30</v>
      </c>
      <c r="N97" s="189">
        <v>26</v>
      </c>
      <c r="O97" s="211">
        <v>4</v>
      </c>
      <c r="P97" s="212">
        <v>0</v>
      </c>
    </row>
    <row r="98" spans="1:16" ht="15.95" customHeight="1" x14ac:dyDescent="0.2">
      <c r="A98" s="117" t="s">
        <v>89</v>
      </c>
      <c r="B98" s="226">
        <v>3439</v>
      </c>
      <c r="C98" s="198">
        <v>914</v>
      </c>
      <c r="D98" s="191">
        <v>233</v>
      </c>
      <c r="E98" s="191">
        <v>681</v>
      </c>
      <c r="F98" s="191">
        <v>2296</v>
      </c>
      <c r="G98" s="191">
        <v>590</v>
      </c>
      <c r="H98" s="191">
        <v>461</v>
      </c>
      <c r="I98" s="191">
        <v>408</v>
      </c>
      <c r="J98" s="191">
        <v>316</v>
      </c>
      <c r="K98" s="191">
        <v>263</v>
      </c>
      <c r="L98" s="191">
        <v>258</v>
      </c>
      <c r="M98" s="191">
        <v>229</v>
      </c>
      <c r="N98" s="191">
        <v>199</v>
      </c>
      <c r="O98" s="214">
        <v>30</v>
      </c>
      <c r="P98" s="215">
        <v>0</v>
      </c>
    </row>
    <row r="99" spans="1:16" ht="15.95" customHeight="1" thickBot="1" x14ac:dyDescent="0.25">
      <c r="A99" s="36" t="s">
        <v>90</v>
      </c>
      <c r="B99" s="227">
        <v>23285</v>
      </c>
      <c r="C99" s="228">
        <v>6269</v>
      </c>
      <c r="D99" s="222">
        <v>1493</v>
      </c>
      <c r="E99" s="222">
        <v>4776</v>
      </c>
      <c r="F99" s="222">
        <v>15251</v>
      </c>
      <c r="G99" s="222">
        <v>3917</v>
      </c>
      <c r="H99" s="222">
        <v>2942</v>
      </c>
      <c r="I99" s="222">
        <v>2701</v>
      </c>
      <c r="J99" s="222">
        <v>2138</v>
      </c>
      <c r="K99" s="222">
        <v>1750</v>
      </c>
      <c r="L99" s="222">
        <v>1803</v>
      </c>
      <c r="M99" s="222">
        <v>1764</v>
      </c>
      <c r="N99" s="222">
        <v>1528</v>
      </c>
      <c r="O99" s="222">
        <v>236</v>
      </c>
      <c r="P99" s="223">
        <v>1</v>
      </c>
    </row>
    <row r="101" spans="1:16" ht="30.75" customHeight="1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  <c r="M101" s="350"/>
      <c r="N101" s="350"/>
      <c r="O101" s="350"/>
      <c r="P101" s="350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403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252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76">
        <v>41913</v>
      </c>
      <c r="P7" s="376"/>
    </row>
    <row r="8" spans="1:16" s="31" customFormat="1" ht="14.25" x14ac:dyDescent="0.2">
      <c r="A8" s="92"/>
      <c r="B8" s="357" t="s">
        <v>206</v>
      </c>
      <c r="C8" s="384" t="s">
        <v>207</v>
      </c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411"/>
      <c r="P8" s="412"/>
    </row>
    <row r="9" spans="1:16" s="31" customFormat="1" ht="14.25" customHeight="1" x14ac:dyDescent="0.2">
      <c r="A9" s="94" t="s">
        <v>1</v>
      </c>
      <c r="B9" s="358"/>
      <c r="C9" s="415" t="s">
        <v>232</v>
      </c>
      <c r="D9" s="409"/>
      <c r="E9" s="416"/>
      <c r="F9" s="408" t="s">
        <v>235</v>
      </c>
      <c r="G9" s="409"/>
      <c r="H9" s="409"/>
      <c r="I9" s="409"/>
      <c r="J9" s="409"/>
      <c r="K9" s="409"/>
      <c r="L9" s="416"/>
      <c r="M9" s="408" t="s">
        <v>242</v>
      </c>
      <c r="N9" s="409"/>
      <c r="O9" s="410"/>
      <c r="P9" s="407" t="s">
        <v>195</v>
      </c>
    </row>
    <row r="10" spans="1:16" s="31" customFormat="1" ht="14.25" customHeight="1" x14ac:dyDescent="0.2">
      <c r="A10" s="94"/>
      <c r="B10" s="358"/>
      <c r="C10" s="386" t="s">
        <v>114</v>
      </c>
      <c r="D10" s="413" t="s">
        <v>207</v>
      </c>
      <c r="E10" s="414"/>
      <c r="F10" s="417" t="s">
        <v>114</v>
      </c>
      <c r="G10" s="413" t="s">
        <v>207</v>
      </c>
      <c r="H10" s="419"/>
      <c r="I10" s="419"/>
      <c r="J10" s="419"/>
      <c r="K10" s="419"/>
      <c r="L10" s="414"/>
      <c r="M10" s="417" t="s">
        <v>114</v>
      </c>
      <c r="N10" s="413" t="s">
        <v>207</v>
      </c>
      <c r="O10" s="420"/>
      <c r="P10" s="392"/>
    </row>
    <row r="11" spans="1:16" s="31" customFormat="1" ht="23.25" thickBot="1" x14ac:dyDescent="0.25">
      <c r="A11" s="95"/>
      <c r="B11" s="359"/>
      <c r="C11" s="387"/>
      <c r="D11" s="115" t="s">
        <v>233</v>
      </c>
      <c r="E11" s="115" t="s">
        <v>234</v>
      </c>
      <c r="F11" s="418"/>
      <c r="G11" s="115" t="s">
        <v>236</v>
      </c>
      <c r="H11" s="115" t="s">
        <v>237</v>
      </c>
      <c r="I11" s="115" t="s">
        <v>238</v>
      </c>
      <c r="J11" s="115" t="s">
        <v>239</v>
      </c>
      <c r="K11" s="115" t="s">
        <v>240</v>
      </c>
      <c r="L11" s="115" t="s">
        <v>241</v>
      </c>
      <c r="M11" s="418"/>
      <c r="N11" s="115" t="s">
        <v>243</v>
      </c>
      <c r="O11" s="34" t="s">
        <v>244</v>
      </c>
      <c r="P11" s="393"/>
    </row>
    <row r="12" spans="1:16" ht="15.95" customHeight="1" x14ac:dyDescent="0.2">
      <c r="A12" s="116" t="s">
        <v>3</v>
      </c>
      <c r="B12" s="203">
        <v>46</v>
      </c>
      <c r="C12" s="204">
        <v>9</v>
      </c>
      <c r="D12" s="184">
        <v>1</v>
      </c>
      <c r="E12" s="184">
        <v>8</v>
      </c>
      <c r="F12" s="184">
        <v>34</v>
      </c>
      <c r="G12" s="184">
        <v>5</v>
      </c>
      <c r="H12" s="184">
        <v>6</v>
      </c>
      <c r="I12" s="184">
        <v>10</v>
      </c>
      <c r="J12" s="184">
        <v>2</v>
      </c>
      <c r="K12" s="184">
        <v>6</v>
      </c>
      <c r="L12" s="184">
        <v>5</v>
      </c>
      <c r="M12" s="184">
        <v>3</v>
      </c>
      <c r="N12" s="184">
        <v>3</v>
      </c>
      <c r="O12" s="205">
        <v>0</v>
      </c>
      <c r="P12" s="206">
        <v>0</v>
      </c>
    </row>
    <row r="13" spans="1:16" ht="15.95" customHeight="1" x14ac:dyDescent="0.2">
      <c r="A13" s="116" t="s">
        <v>4</v>
      </c>
      <c r="B13" s="207">
        <v>180</v>
      </c>
      <c r="C13" s="186">
        <v>32</v>
      </c>
      <c r="D13" s="187">
        <v>4</v>
      </c>
      <c r="E13" s="187">
        <v>28</v>
      </c>
      <c r="F13" s="187">
        <v>137</v>
      </c>
      <c r="G13" s="187">
        <v>38</v>
      </c>
      <c r="H13" s="187">
        <v>22</v>
      </c>
      <c r="I13" s="187">
        <v>31</v>
      </c>
      <c r="J13" s="187">
        <v>19</v>
      </c>
      <c r="K13" s="187">
        <v>19</v>
      </c>
      <c r="L13" s="187">
        <v>8</v>
      </c>
      <c r="M13" s="187">
        <v>11</v>
      </c>
      <c r="N13" s="187">
        <v>10</v>
      </c>
      <c r="O13" s="208">
        <v>1</v>
      </c>
      <c r="P13" s="209">
        <v>0</v>
      </c>
    </row>
    <row r="14" spans="1:16" ht="15.95" customHeight="1" x14ac:dyDescent="0.2">
      <c r="A14" s="116" t="s">
        <v>5</v>
      </c>
      <c r="B14" s="207">
        <v>64</v>
      </c>
      <c r="C14" s="186">
        <v>14</v>
      </c>
      <c r="D14" s="187">
        <v>1</v>
      </c>
      <c r="E14" s="187">
        <v>13</v>
      </c>
      <c r="F14" s="187">
        <v>44</v>
      </c>
      <c r="G14" s="187">
        <v>11</v>
      </c>
      <c r="H14" s="187">
        <v>9</v>
      </c>
      <c r="I14" s="187">
        <v>12</v>
      </c>
      <c r="J14" s="187">
        <v>6</v>
      </c>
      <c r="K14" s="187">
        <v>3</v>
      </c>
      <c r="L14" s="187">
        <v>3</v>
      </c>
      <c r="M14" s="187">
        <v>6</v>
      </c>
      <c r="N14" s="187">
        <v>5</v>
      </c>
      <c r="O14" s="208">
        <v>1</v>
      </c>
      <c r="P14" s="209">
        <v>0</v>
      </c>
    </row>
    <row r="15" spans="1:16" ht="15.95" customHeight="1" x14ac:dyDescent="0.2">
      <c r="A15" s="116" t="s">
        <v>6</v>
      </c>
      <c r="B15" s="207">
        <v>98</v>
      </c>
      <c r="C15" s="186">
        <v>14</v>
      </c>
      <c r="D15" s="187">
        <v>0</v>
      </c>
      <c r="E15" s="187">
        <v>14</v>
      </c>
      <c r="F15" s="187">
        <v>78</v>
      </c>
      <c r="G15" s="187">
        <v>18</v>
      </c>
      <c r="H15" s="187">
        <v>15</v>
      </c>
      <c r="I15" s="187">
        <v>11</v>
      </c>
      <c r="J15" s="187">
        <v>17</v>
      </c>
      <c r="K15" s="187">
        <v>9</v>
      </c>
      <c r="L15" s="187">
        <v>8</v>
      </c>
      <c r="M15" s="187">
        <v>6</v>
      </c>
      <c r="N15" s="187">
        <v>5</v>
      </c>
      <c r="O15" s="208">
        <v>1</v>
      </c>
      <c r="P15" s="209">
        <v>0</v>
      </c>
    </row>
    <row r="16" spans="1:16" ht="15.95" customHeight="1" x14ac:dyDescent="0.2">
      <c r="A16" s="116" t="s">
        <v>7</v>
      </c>
      <c r="B16" s="207">
        <v>160</v>
      </c>
      <c r="C16" s="186">
        <v>13</v>
      </c>
      <c r="D16" s="187">
        <v>1</v>
      </c>
      <c r="E16" s="187">
        <v>12</v>
      </c>
      <c r="F16" s="187">
        <v>128</v>
      </c>
      <c r="G16" s="187">
        <v>23</v>
      </c>
      <c r="H16" s="187">
        <v>30</v>
      </c>
      <c r="I16" s="187">
        <v>33</v>
      </c>
      <c r="J16" s="187">
        <v>14</v>
      </c>
      <c r="K16" s="187">
        <v>10</v>
      </c>
      <c r="L16" s="187">
        <v>18</v>
      </c>
      <c r="M16" s="187">
        <v>19</v>
      </c>
      <c r="N16" s="187">
        <v>18</v>
      </c>
      <c r="O16" s="208">
        <v>1</v>
      </c>
      <c r="P16" s="209">
        <v>0</v>
      </c>
    </row>
    <row r="17" spans="1:16" ht="15.95" customHeight="1" x14ac:dyDescent="0.2">
      <c r="A17" s="116" t="s">
        <v>8</v>
      </c>
      <c r="B17" s="207">
        <v>116</v>
      </c>
      <c r="C17" s="186">
        <v>23</v>
      </c>
      <c r="D17" s="187">
        <v>8</v>
      </c>
      <c r="E17" s="187">
        <v>15</v>
      </c>
      <c r="F17" s="187">
        <v>82</v>
      </c>
      <c r="G17" s="187">
        <v>16</v>
      </c>
      <c r="H17" s="187">
        <v>18</v>
      </c>
      <c r="I17" s="187">
        <v>14</v>
      </c>
      <c r="J17" s="187">
        <v>16</v>
      </c>
      <c r="K17" s="187">
        <v>5</v>
      </c>
      <c r="L17" s="187">
        <v>13</v>
      </c>
      <c r="M17" s="187">
        <v>11</v>
      </c>
      <c r="N17" s="187">
        <v>11</v>
      </c>
      <c r="O17" s="208">
        <v>0</v>
      </c>
      <c r="P17" s="209">
        <v>0</v>
      </c>
    </row>
    <row r="18" spans="1:16" ht="15.95" customHeight="1" x14ac:dyDescent="0.2">
      <c r="A18" s="116" t="s">
        <v>9</v>
      </c>
      <c r="B18" s="207">
        <v>150</v>
      </c>
      <c r="C18" s="186">
        <v>36</v>
      </c>
      <c r="D18" s="187">
        <v>5</v>
      </c>
      <c r="E18" s="187">
        <v>31</v>
      </c>
      <c r="F18" s="187">
        <v>108</v>
      </c>
      <c r="G18" s="187">
        <v>22</v>
      </c>
      <c r="H18" s="187">
        <v>39</v>
      </c>
      <c r="I18" s="187">
        <v>13</v>
      </c>
      <c r="J18" s="187">
        <v>16</v>
      </c>
      <c r="K18" s="187">
        <v>9</v>
      </c>
      <c r="L18" s="187">
        <v>9</v>
      </c>
      <c r="M18" s="187">
        <v>6</v>
      </c>
      <c r="N18" s="187">
        <v>6</v>
      </c>
      <c r="O18" s="208">
        <v>0</v>
      </c>
      <c r="P18" s="209">
        <v>0</v>
      </c>
    </row>
    <row r="19" spans="1:16" ht="15.95" customHeight="1" x14ac:dyDescent="0.2">
      <c r="A19" s="116" t="s">
        <v>10</v>
      </c>
      <c r="B19" s="210">
        <v>154</v>
      </c>
      <c r="C19" s="188">
        <v>35</v>
      </c>
      <c r="D19" s="189">
        <v>6</v>
      </c>
      <c r="E19" s="189">
        <v>29</v>
      </c>
      <c r="F19" s="189">
        <v>113</v>
      </c>
      <c r="G19" s="189">
        <v>24</v>
      </c>
      <c r="H19" s="189">
        <v>27</v>
      </c>
      <c r="I19" s="189">
        <v>26</v>
      </c>
      <c r="J19" s="189">
        <v>16</v>
      </c>
      <c r="K19" s="189">
        <v>11</v>
      </c>
      <c r="L19" s="189">
        <v>9</v>
      </c>
      <c r="M19" s="189">
        <v>6</v>
      </c>
      <c r="N19" s="189">
        <v>6</v>
      </c>
      <c r="O19" s="211">
        <v>0</v>
      </c>
      <c r="P19" s="212">
        <v>0</v>
      </c>
    </row>
    <row r="20" spans="1:16" ht="15.95" customHeight="1" x14ac:dyDescent="0.2">
      <c r="A20" s="117" t="s">
        <v>11</v>
      </c>
      <c r="B20" s="213">
        <v>968</v>
      </c>
      <c r="C20" s="198">
        <v>176</v>
      </c>
      <c r="D20" s="191">
        <v>26</v>
      </c>
      <c r="E20" s="191">
        <v>150</v>
      </c>
      <c r="F20" s="191">
        <v>724</v>
      </c>
      <c r="G20" s="191">
        <v>157</v>
      </c>
      <c r="H20" s="191">
        <v>166</v>
      </c>
      <c r="I20" s="191">
        <v>150</v>
      </c>
      <c r="J20" s="191">
        <v>106</v>
      </c>
      <c r="K20" s="191">
        <v>72</v>
      </c>
      <c r="L20" s="191">
        <v>73</v>
      </c>
      <c r="M20" s="191">
        <v>68</v>
      </c>
      <c r="N20" s="191">
        <v>64</v>
      </c>
      <c r="O20" s="214">
        <v>4</v>
      </c>
      <c r="P20" s="215">
        <v>0</v>
      </c>
    </row>
    <row r="21" spans="1:16" ht="15.95" customHeight="1" x14ac:dyDescent="0.2">
      <c r="A21" s="116" t="s">
        <v>12</v>
      </c>
      <c r="B21" s="216">
        <v>266</v>
      </c>
      <c r="C21" s="186">
        <v>51</v>
      </c>
      <c r="D21" s="187">
        <v>10</v>
      </c>
      <c r="E21" s="187">
        <v>41</v>
      </c>
      <c r="F21" s="187">
        <v>194</v>
      </c>
      <c r="G21" s="187">
        <v>44</v>
      </c>
      <c r="H21" s="187">
        <v>31</v>
      </c>
      <c r="I21" s="187">
        <v>36</v>
      </c>
      <c r="J21" s="187">
        <v>38</v>
      </c>
      <c r="K21" s="187">
        <v>18</v>
      </c>
      <c r="L21" s="187">
        <v>27</v>
      </c>
      <c r="M21" s="187">
        <v>21</v>
      </c>
      <c r="N21" s="187">
        <v>18</v>
      </c>
      <c r="O21" s="208">
        <v>3</v>
      </c>
      <c r="P21" s="209">
        <v>0</v>
      </c>
    </row>
    <row r="22" spans="1:16" ht="15.95" customHeight="1" x14ac:dyDescent="0.2">
      <c r="A22" s="116" t="s">
        <v>13</v>
      </c>
      <c r="B22" s="207">
        <v>133</v>
      </c>
      <c r="C22" s="186">
        <v>27</v>
      </c>
      <c r="D22" s="187">
        <v>11</v>
      </c>
      <c r="E22" s="187">
        <v>16</v>
      </c>
      <c r="F22" s="187">
        <v>102</v>
      </c>
      <c r="G22" s="187">
        <v>20</v>
      </c>
      <c r="H22" s="187">
        <v>18</v>
      </c>
      <c r="I22" s="187">
        <v>16</v>
      </c>
      <c r="J22" s="187">
        <v>19</v>
      </c>
      <c r="K22" s="187">
        <v>17</v>
      </c>
      <c r="L22" s="187">
        <v>12</v>
      </c>
      <c r="M22" s="187">
        <v>4</v>
      </c>
      <c r="N22" s="187">
        <v>3</v>
      </c>
      <c r="O22" s="208">
        <v>1</v>
      </c>
      <c r="P22" s="209">
        <v>0</v>
      </c>
    </row>
    <row r="23" spans="1:16" ht="15.95" customHeight="1" x14ac:dyDescent="0.2">
      <c r="A23" s="116" t="s">
        <v>14</v>
      </c>
      <c r="B23" s="207">
        <v>70</v>
      </c>
      <c r="C23" s="186">
        <v>14</v>
      </c>
      <c r="D23" s="187">
        <v>2</v>
      </c>
      <c r="E23" s="187">
        <v>12</v>
      </c>
      <c r="F23" s="187">
        <v>49</v>
      </c>
      <c r="G23" s="187">
        <v>10</v>
      </c>
      <c r="H23" s="187">
        <v>12</v>
      </c>
      <c r="I23" s="187">
        <v>13</v>
      </c>
      <c r="J23" s="187">
        <v>5</v>
      </c>
      <c r="K23" s="187">
        <v>3</v>
      </c>
      <c r="L23" s="187">
        <v>6</v>
      </c>
      <c r="M23" s="187">
        <v>7</v>
      </c>
      <c r="N23" s="187">
        <v>6</v>
      </c>
      <c r="O23" s="208">
        <v>1</v>
      </c>
      <c r="P23" s="209">
        <v>0</v>
      </c>
    </row>
    <row r="24" spans="1:16" ht="15.95" customHeight="1" x14ac:dyDescent="0.2">
      <c r="A24" s="116" t="s">
        <v>15</v>
      </c>
      <c r="B24" s="207">
        <v>121</v>
      </c>
      <c r="C24" s="186">
        <v>29</v>
      </c>
      <c r="D24" s="187">
        <v>7</v>
      </c>
      <c r="E24" s="187">
        <v>22</v>
      </c>
      <c r="F24" s="187">
        <v>82</v>
      </c>
      <c r="G24" s="187">
        <v>23</v>
      </c>
      <c r="H24" s="187">
        <v>15</v>
      </c>
      <c r="I24" s="187">
        <v>13</v>
      </c>
      <c r="J24" s="187">
        <v>9</v>
      </c>
      <c r="K24" s="187">
        <v>11</v>
      </c>
      <c r="L24" s="187">
        <v>11</v>
      </c>
      <c r="M24" s="187">
        <v>10</v>
      </c>
      <c r="N24" s="187">
        <v>10</v>
      </c>
      <c r="O24" s="208">
        <v>0</v>
      </c>
      <c r="P24" s="209">
        <v>0</v>
      </c>
    </row>
    <row r="25" spans="1:16" ht="15.95" customHeight="1" x14ac:dyDescent="0.2">
      <c r="A25" s="116" t="s">
        <v>16</v>
      </c>
      <c r="B25" s="207">
        <v>135</v>
      </c>
      <c r="C25" s="186">
        <v>34</v>
      </c>
      <c r="D25" s="187">
        <v>6</v>
      </c>
      <c r="E25" s="187">
        <v>28</v>
      </c>
      <c r="F25" s="187">
        <v>93</v>
      </c>
      <c r="G25" s="187">
        <v>19</v>
      </c>
      <c r="H25" s="187">
        <v>13</v>
      </c>
      <c r="I25" s="187">
        <v>21</v>
      </c>
      <c r="J25" s="187">
        <v>14</v>
      </c>
      <c r="K25" s="187">
        <v>13</v>
      </c>
      <c r="L25" s="187">
        <v>13</v>
      </c>
      <c r="M25" s="187">
        <v>8</v>
      </c>
      <c r="N25" s="187">
        <v>8</v>
      </c>
      <c r="O25" s="208">
        <v>0</v>
      </c>
      <c r="P25" s="209">
        <v>0</v>
      </c>
    </row>
    <row r="26" spans="1:16" ht="15.95" customHeight="1" x14ac:dyDescent="0.2">
      <c r="A26" s="116" t="s">
        <v>17</v>
      </c>
      <c r="B26" s="207">
        <v>81</v>
      </c>
      <c r="C26" s="186">
        <v>26</v>
      </c>
      <c r="D26" s="187">
        <v>7</v>
      </c>
      <c r="E26" s="187">
        <v>19</v>
      </c>
      <c r="F26" s="187">
        <v>50</v>
      </c>
      <c r="G26" s="187">
        <v>11</v>
      </c>
      <c r="H26" s="187">
        <v>10</v>
      </c>
      <c r="I26" s="187">
        <v>12</v>
      </c>
      <c r="J26" s="187">
        <v>9</v>
      </c>
      <c r="K26" s="187">
        <v>4</v>
      </c>
      <c r="L26" s="187">
        <v>4</v>
      </c>
      <c r="M26" s="187">
        <v>5</v>
      </c>
      <c r="N26" s="187">
        <v>5</v>
      </c>
      <c r="O26" s="208">
        <v>0</v>
      </c>
      <c r="P26" s="209">
        <v>0</v>
      </c>
    </row>
    <row r="27" spans="1:16" ht="15.95" customHeight="1" x14ac:dyDescent="0.2">
      <c r="A27" s="118" t="s">
        <v>18</v>
      </c>
      <c r="B27" s="210">
        <v>292</v>
      </c>
      <c r="C27" s="188">
        <v>73</v>
      </c>
      <c r="D27" s="189">
        <v>10</v>
      </c>
      <c r="E27" s="189">
        <v>63</v>
      </c>
      <c r="F27" s="189">
        <v>199</v>
      </c>
      <c r="G27" s="189">
        <v>49</v>
      </c>
      <c r="H27" s="189">
        <v>38</v>
      </c>
      <c r="I27" s="189">
        <v>43</v>
      </c>
      <c r="J27" s="189">
        <v>22</v>
      </c>
      <c r="K27" s="189">
        <v>23</v>
      </c>
      <c r="L27" s="189">
        <v>24</v>
      </c>
      <c r="M27" s="189">
        <v>20</v>
      </c>
      <c r="N27" s="189">
        <v>19</v>
      </c>
      <c r="O27" s="211">
        <v>1</v>
      </c>
      <c r="P27" s="212">
        <v>0</v>
      </c>
    </row>
    <row r="28" spans="1:16" ht="15.95" customHeight="1" x14ac:dyDescent="0.2">
      <c r="A28" s="119" t="s">
        <v>19</v>
      </c>
      <c r="B28" s="213">
        <v>1098</v>
      </c>
      <c r="C28" s="198">
        <v>254</v>
      </c>
      <c r="D28" s="191">
        <v>53</v>
      </c>
      <c r="E28" s="191">
        <v>201</v>
      </c>
      <c r="F28" s="191">
        <v>769</v>
      </c>
      <c r="G28" s="191">
        <v>176</v>
      </c>
      <c r="H28" s="191">
        <v>137</v>
      </c>
      <c r="I28" s="191">
        <v>154</v>
      </c>
      <c r="J28" s="191">
        <v>116</v>
      </c>
      <c r="K28" s="191">
        <v>89</v>
      </c>
      <c r="L28" s="191">
        <v>97</v>
      </c>
      <c r="M28" s="191">
        <v>75</v>
      </c>
      <c r="N28" s="191">
        <v>69</v>
      </c>
      <c r="O28" s="214">
        <v>6</v>
      </c>
      <c r="P28" s="215">
        <v>0</v>
      </c>
    </row>
    <row r="29" spans="1:16" ht="15.95" customHeight="1" x14ac:dyDescent="0.2">
      <c r="A29" s="116" t="s">
        <v>20</v>
      </c>
      <c r="B29" s="216">
        <v>68</v>
      </c>
      <c r="C29" s="186">
        <v>24</v>
      </c>
      <c r="D29" s="187">
        <v>2</v>
      </c>
      <c r="E29" s="187">
        <v>22</v>
      </c>
      <c r="F29" s="187">
        <v>43</v>
      </c>
      <c r="G29" s="187">
        <v>14</v>
      </c>
      <c r="H29" s="187">
        <v>4</v>
      </c>
      <c r="I29" s="187">
        <v>9</v>
      </c>
      <c r="J29" s="187">
        <v>4</v>
      </c>
      <c r="K29" s="187">
        <v>9</v>
      </c>
      <c r="L29" s="187">
        <v>3</v>
      </c>
      <c r="M29" s="187">
        <v>1</v>
      </c>
      <c r="N29" s="187">
        <v>1</v>
      </c>
      <c r="O29" s="208">
        <v>0</v>
      </c>
      <c r="P29" s="209">
        <v>0</v>
      </c>
    </row>
    <row r="30" spans="1:16" ht="15.95" customHeight="1" x14ac:dyDescent="0.2">
      <c r="A30" s="116" t="s">
        <v>21</v>
      </c>
      <c r="B30" s="207">
        <v>96</v>
      </c>
      <c r="C30" s="186">
        <v>23</v>
      </c>
      <c r="D30" s="187">
        <v>1</v>
      </c>
      <c r="E30" s="187">
        <v>22</v>
      </c>
      <c r="F30" s="187">
        <v>65</v>
      </c>
      <c r="G30" s="187">
        <v>21</v>
      </c>
      <c r="H30" s="187">
        <v>7</v>
      </c>
      <c r="I30" s="187">
        <v>15</v>
      </c>
      <c r="J30" s="187">
        <v>10</v>
      </c>
      <c r="K30" s="187">
        <v>7</v>
      </c>
      <c r="L30" s="187">
        <v>5</v>
      </c>
      <c r="M30" s="187">
        <v>8</v>
      </c>
      <c r="N30" s="187">
        <v>8</v>
      </c>
      <c r="O30" s="208">
        <v>0</v>
      </c>
      <c r="P30" s="209">
        <v>0</v>
      </c>
    </row>
    <row r="31" spans="1:16" ht="15.95" customHeight="1" x14ac:dyDescent="0.2">
      <c r="A31" s="116" t="s">
        <v>22</v>
      </c>
      <c r="B31" s="207">
        <v>54</v>
      </c>
      <c r="C31" s="186">
        <v>14</v>
      </c>
      <c r="D31" s="187">
        <v>3</v>
      </c>
      <c r="E31" s="187">
        <v>11</v>
      </c>
      <c r="F31" s="187">
        <v>33</v>
      </c>
      <c r="G31" s="187">
        <v>15</v>
      </c>
      <c r="H31" s="187">
        <v>5</v>
      </c>
      <c r="I31" s="187">
        <v>6</v>
      </c>
      <c r="J31" s="187">
        <v>1</v>
      </c>
      <c r="K31" s="187">
        <v>2</v>
      </c>
      <c r="L31" s="187">
        <v>4</v>
      </c>
      <c r="M31" s="187">
        <v>7</v>
      </c>
      <c r="N31" s="187">
        <v>7</v>
      </c>
      <c r="O31" s="208">
        <v>0</v>
      </c>
      <c r="P31" s="209">
        <v>0</v>
      </c>
    </row>
    <row r="32" spans="1:16" ht="15.95" customHeight="1" x14ac:dyDescent="0.2">
      <c r="A32" s="116" t="s">
        <v>23</v>
      </c>
      <c r="B32" s="207">
        <v>129</v>
      </c>
      <c r="C32" s="186">
        <v>39</v>
      </c>
      <c r="D32" s="187">
        <v>14</v>
      </c>
      <c r="E32" s="187">
        <v>25</v>
      </c>
      <c r="F32" s="187">
        <v>82</v>
      </c>
      <c r="G32" s="187">
        <v>18</v>
      </c>
      <c r="H32" s="187">
        <v>14</v>
      </c>
      <c r="I32" s="187">
        <v>11</v>
      </c>
      <c r="J32" s="187">
        <v>13</v>
      </c>
      <c r="K32" s="187">
        <v>11</v>
      </c>
      <c r="L32" s="187">
        <v>15</v>
      </c>
      <c r="M32" s="187">
        <v>8</v>
      </c>
      <c r="N32" s="187">
        <v>6</v>
      </c>
      <c r="O32" s="208">
        <v>2</v>
      </c>
      <c r="P32" s="209">
        <v>0</v>
      </c>
    </row>
    <row r="33" spans="1:16" ht="15.95" customHeight="1" x14ac:dyDescent="0.2">
      <c r="A33" s="116" t="s">
        <v>24</v>
      </c>
      <c r="B33" s="207">
        <v>99</v>
      </c>
      <c r="C33" s="186">
        <v>22</v>
      </c>
      <c r="D33" s="187">
        <v>2</v>
      </c>
      <c r="E33" s="187">
        <v>20</v>
      </c>
      <c r="F33" s="187">
        <v>73</v>
      </c>
      <c r="G33" s="187">
        <v>13</v>
      </c>
      <c r="H33" s="187">
        <v>11</v>
      </c>
      <c r="I33" s="187">
        <v>10</v>
      </c>
      <c r="J33" s="187">
        <v>14</v>
      </c>
      <c r="K33" s="187">
        <v>13</v>
      </c>
      <c r="L33" s="187">
        <v>12</v>
      </c>
      <c r="M33" s="187">
        <v>4</v>
      </c>
      <c r="N33" s="187">
        <v>4</v>
      </c>
      <c r="O33" s="208">
        <v>0</v>
      </c>
      <c r="P33" s="209">
        <v>0</v>
      </c>
    </row>
    <row r="34" spans="1:16" ht="15.95" customHeight="1" x14ac:dyDescent="0.2">
      <c r="A34" s="116" t="s">
        <v>25</v>
      </c>
      <c r="B34" s="207">
        <v>138</v>
      </c>
      <c r="C34" s="186">
        <v>28</v>
      </c>
      <c r="D34" s="187">
        <v>1</v>
      </c>
      <c r="E34" s="187">
        <v>27</v>
      </c>
      <c r="F34" s="187">
        <v>103</v>
      </c>
      <c r="G34" s="187">
        <v>30</v>
      </c>
      <c r="H34" s="187">
        <v>16</v>
      </c>
      <c r="I34" s="187">
        <v>20</v>
      </c>
      <c r="J34" s="187">
        <v>12</v>
      </c>
      <c r="K34" s="187">
        <v>21</v>
      </c>
      <c r="L34" s="187">
        <v>4</v>
      </c>
      <c r="M34" s="187">
        <v>7</v>
      </c>
      <c r="N34" s="187">
        <v>7</v>
      </c>
      <c r="O34" s="208">
        <v>0</v>
      </c>
      <c r="P34" s="209">
        <v>0</v>
      </c>
    </row>
    <row r="35" spans="1:16" ht="15.95" customHeight="1" x14ac:dyDescent="0.2">
      <c r="A35" s="116" t="s">
        <v>26</v>
      </c>
      <c r="B35" s="207">
        <v>332</v>
      </c>
      <c r="C35" s="186">
        <v>86</v>
      </c>
      <c r="D35" s="187">
        <v>16</v>
      </c>
      <c r="E35" s="187">
        <v>70</v>
      </c>
      <c r="F35" s="187">
        <v>223</v>
      </c>
      <c r="G35" s="187">
        <v>53</v>
      </c>
      <c r="H35" s="187">
        <v>37</v>
      </c>
      <c r="I35" s="187">
        <v>48</v>
      </c>
      <c r="J35" s="187">
        <v>29</v>
      </c>
      <c r="K35" s="187">
        <v>28</v>
      </c>
      <c r="L35" s="187">
        <v>28</v>
      </c>
      <c r="M35" s="187">
        <v>23</v>
      </c>
      <c r="N35" s="187">
        <v>22</v>
      </c>
      <c r="O35" s="208">
        <v>1</v>
      </c>
      <c r="P35" s="209">
        <v>0</v>
      </c>
    </row>
    <row r="36" spans="1:16" ht="15.95" customHeight="1" x14ac:dyDescent="0.2">
      <c r="A36" s="116" t="s">
        <v>27</v>
      </c>
      <c r="B36" s="207">
        <v>94</v>
      </c>
      <c r="C36" s="186">
        <v>28</v>
      </c>
      <c r="D36" s="187">
        <v>6</v>
      </c>
      <c r="E36" s="187">
        <v>22</v>
      </c>
      <c r="F36" s="187">
        <v>61</v>
      </c>
      <c r="G36" s="187">
        <v>18</v>
      </c>
      <c r="H36" s="187">
        <v>9</v>
      </c>
      <c r="I36" s="187">
        <v>9</v>
      </c>
      <c r="J36" s="187">
        <v>11</v>
      </c>
      <c r="K36" s="187">
        <v>5</v>
      </c>
      <c r="L36" s="187">
        <v>9</v>
      </c>
      <c r="M36" s="187">
        <v>5</v>
      </c>
      <c r="N36" s="187">
        <v>4</v>
      </c>
      <c r="O36" s="208">
        <v>1</v>
      </c>
      <c r="P36" s="209">
        <v>0</v>
      </c>
    </row>
    <row r="37" spans="1:16" ht="15.95" customHeight="1" x14ac:dyDescent="0.2">
      <c r="A37" s="118" t="s">
        <v>28</v>
      </c>
      <c r="B37" s="210">
        <v>242</v>
      </c>
      <c r="C37" s="188">
        <v>67</v>
      </c>
      <c r="D37" s="189">
        <v>10</v>
      </c>
      <c r="E37" s="189">
        <v>57</v>
      </c>
      <c r="F37" s="189">
        <v>158</v>
      </c>
      <c r="G37" s="189">
        <v>44</v>
      </c>
      <c r="H37" s="189">
        <v>27</v>
      </c>
      <c r="I37" s="189">
        <v>25</v>
      </c>
      <c r="J37" s="189">
        <v>16</v>
      </c>
      <c r="K37" s="189">
        <v>21</v>
      </c>
      <c r="L37" s="189">
        <v>25</v>
      </c>
      <c r="M37" s="189">
        <v>17</v>
      </c>
      <c r="N37" s="189">
        <v>17</v>
      </c>
      <c r="O37" s="211">
        <v>0</v>
      </c>
      <c r="P37" s="212">
        <v>0</v>
      </c>
    </row>
    <row r="38" spans="1:16" ht="15.95" customHeight="1" x14ac:dyDescent="0.2">
      <c r="A38" s="119" t="s">
        <v>29</v>
      </c>
      <c r="B38" s="217">
        <v>1252</v>
      </c>
      <c r="C38" s="198">
        <v>331</v>
      </c>
      <c r="D38" s="191">
        <v>55</v>
      </c>
      <c r="E38" s="191">
        <v>276</v>
      </c>
      <c r="F38" s="191">
        <v>841</v>
      </c>
      <c r="G38" s="191">
        <v>226</v>
      </c>
      <c r="H38" s="191">
        <v>130</v>
      </c>
      <c r="I38" s="191">
        <v>153</v>
      </c>
      <c r="J38" s="191">
        <v>110</v>
      </c>
      <c r="K38" s="191">
        <v>117</v>
      </c>
      <c r="L38" s="191">
        <v>105</v>
      </c>
      <c r="M38" s="191">
        <v>80</v>
      </c>
      <c r="N38" s="191">
        <v>76</v>
      </c>
      <c r="O38" s="214">
        <v>4</v>
      </c>
      <c r="P38" s="215">
        <v>0</v>
      </c>
    </row>
    <row r="39" spans="1:16" ht="15.95" customHeight="1" x14ac:dyDescent="0.2">
      <c r="A39" s="116" t="s">
        <v>30</v>
      </c>
      <c r="B39" s="216">
        <v>236</v>
      </c>
      <c r="C39" s="186">
        <v>51</v>
      </c>
      <c r="D39" s="187">
        <v>12</v>
      </c>
      <c r="E39" s="187">
        <v>39</v>
      </c>
      <c r="F39" s="187">
        <v>173</v>
      </c>
      <c r="G39" s="187">
        <v>44</v>
      </c>
      <c r="H39" s="187">
        <v>38</v>
      </c>
      <c r="I39" s="187">
        <v>20</v>
      </c>
      <c r="J39" s="187">
        <v>27</v>
      </c>
      <c r="K39" s="187">
        <v>24</v>
      </c>
      <c r="L39" s="187">
        <v>20</v>
      </c>
      <c r="M39" s="187">
        <v>12</v>
      </c>
      <c r="N39" s="187">
        <v>11</v>
      </c>
      <c r="O39" s="208">
        <v>1</v>
      </c>
      <c r="P39" s="209">
        <v>0</v>
      </c>
    </row>
    <row r="40" spans="1:16" ht="15.95" customHeight="1" x14ac:dyDescent="0.2">
      <c r="A40" s="116" t="s">
        <v>31</v>
      </c>
      <c r="B40" s="207">
        <v>265</v>
      </c>
      <c r="C40" s="186">
        <v>79</v>
      </c>
      <c r="D40" s="187">
        <v>25</v>
      </c>
      <c r="E40" s="187">
        <v>54</v>
      </c>
      <c r="F40" s="187">
        <v>176</v>
      </c>
      <c r="G40" s="187">
        <v>38</v>
      </c>
      <c r="H40" s="187">
        <v>33</v>
      </c>
      <c r="I40" s="187">
        <v>40</v>
      </c>
      <c r="J40" s="187">
        <v>29</v>
      </c>
      <c r="K40" s="187">
        <v>22</v>
      </c>
      <c r="L40" s="187">
        <v>14</v>
      </c>
      <c r="M40" s="187">
        <v>10</v>
      </c>
      <c r="N40" s="187">
        <v>10</v>
      </c>
      <c r="O40" s="208">
        <v>0</v>
      </c>
      <c r="P40" s="209">
        <v>0</v>
      </c>
    </row>
    <row r="41" spans="1:16" ht="15.95" customHeight="1" x14ac:dyDescent="0.2">
      <c r="A41" s="116" t="s">
        <v>32</v>
      </c>
      <c r="B41" s="207">
        <v>368</v>
      </c>
      <c r="C41" s="186">
        <v>79</v>
      </c>
      <c r="D41" s="187">
        <v>14</v>
      </c>
      <c r="E41" s="187">
        <v>65</v>
      </c>
      <c r="F41" s="187">
        <v>260</v>
      </c>
      <c r="G41" s="187">
        <v>65</v>
      </c>
      <c r="H41" s="187">
        <v>44</v>
      </c>
      <c r="I41" s="187">
        <v>58</v>
      </c>
      <c r="J41" s="187">
        <v>30</v>
      </c>
      <c r="K41" s="187">
        <v>29</v>
      </c>
      <c r="L41" s="187">
        <v>34</v>
      </c>
      <c r="M41" s="187">
        <v>29</v>
      </c>
      <c r="N41" s="187">
        <v>28</v>
      </c>
      <c r="O41" s="208">
        <v>1</v>
      </c>
      <c r="P41" s="209">
        <v>0</v>
      </c>
    </row>
    <row r="42" spans="1:16" ht="15.95" customHeight="1" x14ac:dyDescent="0.2">
      <c r="A42" s="116" t="s">
        <v>33</v>
      </c>
      <c r="B42" s="207">
        <v>210</v>
      </c>
      <c r="C42" s="186">
        <v>27</v>
      </c>
      <c r="D42" s="187">
        <v>7</v>
      </c>
      <c r="E42" s="187">
        <v>20</v>
      </c>
      <c r="F42" s="187">
        <v>171</v>
      </c>
      <c r="G42" s="187">
        <v>35</v>
      </c>
      <c r="H42" s="187">
        <v>22</v>
      </c>
      <c r="I42" s="187">
        <v>33</v>
      </c>
      <c r="J42" s="187">
        <v>32</v>
      </c>
      <c r="K42" s="187">
        <v>25</v>
      </c>
      <c r="L42" s="187">
        <v>24</v>
      </c>
      <c r="M42" s="187">
        <v>12</v>
      </c>
      <c r="N42" s="187">
        <v>12</v>
      </c>
      <c r="O42" s="208">
        <v>0</v>
      </c>
      <c r="P42" s="209">
        <v>0</v>
      </c>
    </row>
    <row r="43" spans="1:16" ht="15.95" customHeight="1" x14ac:dyDescent="0.2">
      <c r="A43" s="116" t="s">
        <v>34</v>
      </c>
      <c r="B43" s="218">
        <v>105</v>
      </c>
      <c r="C43" s="194">
        <v>22</v>
      </c>
      <c r="D43" s="195">
        <v>4</v>
      </c>
      <c r="E43" s="195">
        <v>18</v>
      </c>
      <c r="F43" s="195">
        <v>70</v>
      </c>
      <c r="G43" s="195">
        <v>16</v>
      </c>
      <c r="H43" s="195">
        <v>10</v>
      </c>
      <c r="I43" s="195">
        <v>14</v>
      </c>
      <c r="J43" s="195">
        <v>12</v>
      </c>
      <c r="K43" s="195">
        <v>11</v>
      </c>
      <c r="L43" s="195">
        <v>7</v>
      </c>
      <c r="M43" s="195">
        <v>13</v>
      </c>
      <c r="N43" s="195">
        <v>11</v>
      </c>
      <c r="O43" s="219">
        <v>2</v>
      </c>
      <c r="P43" s="220">
        <v>0</v>
      </c>
    </row>
    <row r="44" spans="1:16" ht="15.95" customHeight="1" x14ac:dyDescent="0.2">
      <c r="A44" s="116" t="s">
        <v>35</v>
      </c>
      <c r="B44" s="207">
        <v>125</v>
      </c>
      <c r="C44" s="186">
        <v>24</v>
      </c>
      <c r="D44" s="187">
        <v>2</v>
      </c>
      <c r="E44" s="187">
        <v>22</v>
      </c>
      <c r="F44" s="187">
        <v>87</v>
      </c>
      <c r="G44" s="187">
        <v>21</v>
      </c>
      <c r="H44" s="187">
        <v>13</v>
      </c>
      <c r="I44" s="187">
        <v>25</v>
      </c>
      <c r="J44" s="187">
        <v>9</v>
      </c>
      <c r="K44" s="187">
        <v>10</v>
      </c>
      <c r="L44" s="187">
        <v>9</v>
      </c>
      <c r="M44" s="187">
        <v>14</v>
      </c>
      <c r="N44" s="187">
        <v>13</v>
      </c>
      <c r="O44" s="208">
        <v>1</v>
      </c>
      <c r="P44" s="209">
        <v>0</v>
      </c>
    </row>
    <row r="45" spans="1:16" ht="15.95" customHeight="1" x14ac:dyDescent="0.2">
      <c r="A45" s="118" t="s">
        <v>36</v>
      </c>
      <c r="B45" s="210">
        <v>94</v>
      </c>
      <c r="C45" s="188">
        <v>22</v>
      </c>
      <c r="D45" s="189">
        <v>5</v>
      </c>
      <c r="E45" s="189">
        <v>17</v>
      </c>
      <c r="F45" s="189">
        <v>66</v>
      </c>
      <c r="G45" s="189">
        <v>12</v>
      </c>
      <c r="H45" s="189">
        <v>14</v>
      </c>
      <c r="I45" s="189">
        <v>15</v>
      </c>
      <c r="J45" s="189">
        <v>4</v>
      </c>
      <c r="K45" s="189">
        <v>10</v>
      </c>
      <c r="L45" s="189">
        <v>11</v>
      </c>
      <c r="M45" s="189">
        <v>6</v>
      </c>
      <c r="N45" s="189">
        <v>5</v>
      </c>
      <c r="O45" s="211">
        <v>1</v>
      </c>
      <c r="P45" s="212">
        <v>0</v>
      </c>
    </row>
    <row r="46" spans="1:16" ht="15.95" customHeight="1" x14ac:dyDescent="0.2">
      <c r="A46" s="119" t="s">
        <v>37</v>
      </c>
      <c r="B46" s="213">
        <v>1403</v>
      </c>
      <c r="C46" s="198">
        <v>304</v>
      </c>
      <c r="D46" s="191">
        <v>69</v>
      </c>
      <c r="E46" s="191">
        <v>235</v>
      </c>
      <c r="F46" s="191">
        <v>1003</v>
      </c>
      <c r="G46" s="191">
        <v>231</v>
      </c>
      <c r="H46" s="191">
        <v>174</v>
      </c>
      <c r="I46" s="191">
        <v>205</v>
      </c>
      <c r="J46" s="191">
        <v>143</v>
      </c>
      <c r="K46" s="191">
        <v>131</v>
      </c>
      <c r="L46" s="191">
        <v>119</v>
      </c>
      <c r="M46" s="191">
        <v>96</v>
      </c>
      <c r="N46" s="191">
        <v>90</v>
      </c>
      <c r="O46" s="214">
        <v>6</v>
      </c>
      <c r="P46" s="215">
        <v>0</v>
      </c>
    </row>
    <row r="47" spans="1:16" ht="15.95" customHeight="1" x14ac:dyDescent="0.2">
      <c r="A47" s="116" t="s">
        <v>38</v>
      </c>
      <c r="B47" s="216">
        <v>65</v>
      </c>
      <c r="C47" s="186">
        <v>17</v>
      </c>
      <c r="D47" s="187">
        <v>3</v>
      </c>
      <c r="E47" s="187">
        <v>14</v>
      </c>
      <c r="F47" s="187">
        <v>45</v>
      </c>
      <c r="G47" s="187">
        <v>12</v>
      </c>
      <c r="H47" s="187">
        <v>6</v>
      </c>
      <c r="I47" s="187">
        <v>6</v>
      </c>
      <c r="J47" s="187">
        <v>9</v>
      </c>
      <c r="K47" s="187">
        <v>8</v>
      </c>
      <c r="L47" s="187">
        <v>4</v>
      </c>
      <c r="M47" s="187">
        <v>3</v>
      </c>
      <c r="N47" s="187">
        <v>3</v>
      </c>
      <c r="O47" s="208">
        <v>0</v>
      </c>
      <c r="P47" s="209">
        <v>0</v>
      </c>
    </row>
    <row r="48" spans="1:16" ht="15.95" customHeight="1" x14ac:dyDescent="0.2">
      <c r="A48" s="116" t="s">
        <v>39</v>
      </c>
      <c r="B48" s="207">
        <v>215</v>
      </c>
      <c r="C48" s="186">
        <v>61</v>
      </c>
      <c r="D48" s="187">
        <v>13</v>
      </c>
      <c r="E48" s="187">
        <v>48</v>
      </c>
      <c r="F48" s="187">
        <v>132</v>
      </c>
      <c r="G48" s="187">
        <v>30</v>
      </c>
      <c r="H48" s="187">
        <v>25</v>
      </c>
      <c r="I48" s="187">
        <v>21</v>
      </c>
      <c r="J48" s="187">
        <v>20</v>
      </c>
      <c r="K48" s="187">
        <v>16</v>
      </c>
      <c r="L48" s="187">
        <v>20</v>
      </c>
      <c r="M48" s="187">
        <v>22</v>
      </c>
      <c r="N48" s="187">
        <v>22</v>
      </c>
      <c r="O48" s="208">
        <v>0</v>
      </c>
      <c r="P48" s="209">
        <v>0</v>
      </c>
    </row>
    <row r="49" spans="1:16" ht="15.95" customHeight="1" x14ac:dyDescent="0.2">
      <c r="A49" s="116" t="s">
        <v>40</v>
      </c>
      <c r="B49" s="207">
        <v>96</v>
      </c>
      <c r="C49" s="186">
        <v>31</v>
      </c>
      <c r="D49" s="187">
        <v>5</v>
      </c>
      <c r="E49" s="187">
        <v>26</v>
      </c>
      <c r="F49" s="187">
        <v>63</v>
      </c>
      <c r="G49" s="187">
        <v>21</v>
      </c>
      <c r="H49" s="187">
        <v>12</v>
      </c>
      <c r="I49" s="187">
        <v>10</v>
      </c>
      <c r="J49" s="187">
        <v>7</v>
      </c>
      <c r="K49" s="187">
        <v>9</v>
      </c>
      <c r="L49" s="187">
        <v>4</v>
      </c>
      <c r="M49" s="187">
        <v>2</v>
      </c>
      <c r="N49" s="187">
        <v>2</v>
      </c>
      <c r="O49" s="208">
        <v>0</v>
      </c>
      <c r="P49" s="209">
        <v>0</v>
      </c>
    </row>
    <row r="50" spans="1:16" ht="15.95" customHeight="1" x14ac:dyDescent="0.2">
      <c r="A50" s="116" t="s">
        <v>41</v>
      </c>
      <c r="B50" s="207">
        <v>56</v>
      </c>
      <c r="C50" s="186">
        <v>12</v>
      </c>
      <c r="D50" s="187">
        <v>3</v>
      </c>
      <c r="E50" s="187">
        <v>9</v>
      </c>
      <c r="F50" s="187">
        <v>43</v>
      </c>
      <c r="G50" s="187">
        <v>13</v>
      </c>
      <c r="H50" s="187">
        <v>9</v>
      </c>
      <c r="I50" s="187">
        <v>5</v>
      </c>
      <c r="J50" s="187">
        <v>7</v>
      </c>
      <c r="K50" s="187">
        <v>3</v>
      </c>
      <c r="L50" s="187">
        <v>6</v>
      </c>
      <c r="M50" s="187">
        <v>1</v>
      </c>
      <c r="N50" s="187">
        <v>1</v>
      </c>
      <c r="O50" s="208">
        <v>0</v>
      </c>
      <c r="P50" s="209">
        <v>0</v>
      </c>
    </row>
    <row r="51" spans="1:16" ht="15.95" customHeight="1" x14ac:dyDescent="0.2">
      <c r="A51" s="116" t="s">
        <v>42</v>
      </c>
      <c r="B51" s="207">
        <v>177</v>
      </c>
      <c r="C51" s="186">
        <v>38</v>
      </c>
      <c r="D51" s="187">
        <v>7</v>
      </c>
      <c r="E51" s="187">
        <v>31</v>
      </c>
      <c r="F51" s="187">
        <v>127</v>
      </c>
      <c r="G51" s="187">
        <v>42</v>
      </c>
      <c r="H51" s="187">
        <v>18</v>
      </c>
      <c r="I51" s="187">
        <v>17</v>
      </c>
      <c r="J51" s="187">
        <v>21</v>
      </c>
      <c r="K51" s="187">
        <v>16</v>
      </c>
      <c r="L51" s="187">
        <v>13</v>
      </c>
      <c r="M51" s="187">
        <v>12</v>
      </c>
      <c r="N51" s="187">
        <v>11</v>
      </c>
      <c r="O51" s="208">
        <v>1</v>
      </c>
      <c r="P51" s="209">
        <v>0</v>
      </c>
    </row>
    <row r="52" spans="1:16" ht="15.95" customHeight="1" x14ac:dyDescent="0.2">
      <c r="A52" s="116" t="s">
        <v>43</v>
      </c>
      <c r="B52" s="207">
        <v>183</v>
      </c>
      <c r="C52" s="186">
        <v>51</v>
      </c>
      <c r="D52" s="187">
        <v>9</v>
      </c>
      <c r="E52" s="187">
        <v>42</v>
      </c>
      <c r="F52" s="187">
        <v>117</v>
      </c>
      <c r="G52" s="187">
        <v>26</v>
      </c>
      <c r="H52" s="187">
        <v>24</v>
      </c>
      <c r="I52" s="187">
        <v>20</v>
      </c>
      <c r="J52" s="187">
        <v>19</v>
      </c>
      <c r="K52" s="187">
        <v>11</v>
      </c>
      <c r="L52" s="187">
        <v>17</v>
      </c>
      <c r="M52" s="187">
        <v>15</v>
      </c>
      <c r="N52" s="187">
        <v>15</v>
      </c>
      <c r="O52" s="208">
        <v>0</v>
      </c>
      <c r="P52" s="209">
        <v>0</v>
      </c>
    </row>
    <row r="53" spans="1:16" ht="15.95" customHeight="1" x14ac:dyDescent="0.2">
      <c r="A53" s="116" t="s">
        <v>44</v>
      </c>
      <c r="B53" s="207">
        <v>110</v>
      </c>
      <c r="C53" s="186">
        <v>30</v>
      </c>
      <c r="D53" s="187">
        <v>2</v>
      </c>
      <c r="E53" s="187">
        <v>28</v>
      </c>
      <c r="F53" s="187">
        <v>73</v>
      </c>
      <c r="G53" s="187">
        <v>16</v>
      </c>
      <c r="H53" s="187">
        <v>14</v>
      </c>
      <c r="I53" s="187">
        <v>18</v>
      </c>
      <c r="J53" s="187">
        <v>13</v>
      </c>
      <c r="K53" s="187">
        <v>8</v>
      </c>
      <c r="L53" s="187">
        <v>4</v>
      </c>
      <c r="M53" s="187">
        <v>7</v>
      </c>
      <c r="N53" s="187">
        <v>7</v>
      </c>
      <c r="O53" s="208">
        <v>0</v>
      </c>
      <c r="P53" s="209">
        <v>0</v>
      </c>
    </row>
    <row r="54" spans="1:16" ht="15.95" customHeight="1" x14ac:dyDescent="0.2">
      <c r="A54" s="116" t="s">
        <v>45</v>
      </c>
      <c r="B54" s="207">
        <v>107</v>
      </c>
      <c r="C54" s="186">
        <v>30</v>
      </c>
      <c r="D54" s="187">
        <v>4</v>
      </c>
      <c r="E54" s="187">
        <v>26</v>
      </c>
      <c r="F54" s="187">
        <v>66</v>
      </c>
      <c r="G54" s="187">
        <v>17</v>
      </c>
      <c r="H54" s="187">
        <v>6</v>
      </c>
      <c r="I54" s="187">
        <v>12</v>
      </c>
      <c r="J54" s="187">
        <v>15</v>
      </c>
      <c r="K54" s="187">
        <v>11</v>
      </c>
      <c r="L54" s="187">
        <v>5</v>
      </c>
      <c r="M54" s="187">
        <v>11</v>
      </c>
      <c r="N54" s="187">
        <v>11</v>
      </c>
      <c r="O54" s="208">
        <v>0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30</v>
      </c>
      <c r="C55" s="186">
        <v>12</v>
      </c>
      <c r="D55" s="187">
        <v>3</v>
      </c>
      <c r="E55" s="187">
        <v>9</v>
      </c>
      <c r="F55" s="187">
        <v>17</v>
      </c>
      <c r="G55" s="187">
        <v>5</v>
      </c>
      <c r="H55" s="187">
        <v>5</v>
      </c>
      <c r="I55" s="187">
        <v>2</v>
      </c>
      <c r="J55" s="187">
        <v>1</v>
      </c>
      <c r="K55" s="187">
        <v>3</v>
      </c>
      <c r="L55" s="187">
        <v>1</v>
      </c>
      <c r="M55" s="187">
        <v>1</v>
      </c>
      <c r="N55" s="187">
        <v>1</v>
      </c>
      <c r="O55" s="208">
        <v>0</v>
      </c>
      <c r="P55" s="209">
        <v>0</v>
      </c>
    </row>
    <row r="56" spans="1:16" ht="15.95" customHeight="1" x14ac:dyDescent="0.2">
      <c r="A56" s="116" t="s">
        <v>47</v>
      </c>
      <c r="B56" s="207">
        <v>64</v>
      </c>
      <c r="C56" s="186">
        <v>21</v>
      </c>
      <c r="D56" s="187">
        <v>3</v>
      </c>
      <c r="E56" s="187">
        <v>18</v>
      </c>
      <c r="F56" s="187">
        <v>40</v>
      </c>
      <c r="G56" s="187">
        <v>10</v>
      </c>
      <c r="H56" s="187">
        <v>8</v>
      </c>
      <c r="I56" s="187">
        <v>10</v>
      </c>
      <c r="J56" s="187">
        <v>6</v>
      </c>
      <c r="K56" s="187">
        <v>2</v>
      </c>
      <c r="L56" s="187">
        <v>4</v>
      </c>
      <c r="M56" s="187">
        <v>3</v>
      </c>
      <c r="N56" s="187">
        <v>3</v>
      </c>
      <c r="O56" s="208">
        <v>0</v>
      </c>
      <c r="P56" s="209">
        <v>0</v>
      </c>
    </row>
    <row r="57" spans="1:16" ht="15.95" customHeight="1" x14ac:dyDescent="0.2">
      <c r="A57" s="118" t="s">
        <v>48</v>
      </c>
      <c r="B57" s="210">
        <v>234</v>
      </c>
      <c r="C57" s="188">
        <v>51</v>
      </c>
      <c r="D57" s="189">
        <v>7</v>
      </c>
      <c r="E57" s="189">
        <v>44</v>
      </c>
      <c r="F57" s="189">
        <v>164</v>
      </c>
      <c r="G57" s="189">
        <v>35</v>
      </c>
      <c r="H57" s="189">
        <v>36</v>
      </c>
      <c r="I57" s="189">
        <v>29</v>
      </c>
      <c r="J57" s="189">
        <v>23</v>
      </c>
      <c r="K57" s="189">
        <v>21</v>
      </c>
      <c r="L57" s="189">
        <v>20</v>
      </c>
      <c r="M57" s="189">
        <v>19</v>
      </c>
      <c r="N57" s="189">
        <v>19</v>
      </c>
      <c r="O57" s="211">
        <v>0</v>
      </c>
      <c r="P57" s="212">
        <v>0</v>
      </c>
    </row>
    <row r="58" spans="1:16" ht="15.95" customHeight="1" thickBot="1" x14ac:dyDescent="0.25">
      <c r="A58" s="120" t="s">
        <v>49</v>
      </c>
      <c r="B58" s="221">
        <v>1337</v>
      </c>
      <c r="C58" s="201">
        <v>354</v>
      </c>
      <c r="D58" s="197">
        <v>59</v>
      </c>
      <c r="E58" s="197">
        <v>295</v>
      </c>
      <c r="F58" s="197">
        <v>887</v>
      </c>
      <c r="G58" s="197">
        <v>227</v>
      </c>
      <c r="H58" s="197">
        <v>163</v>
      </c>
      <c r="I58" s="197">
        <v>150</v>
      </c>
      <c r="J58" s="197">
        <v>141</v>
      </c>
      <c r="K58" s="197">
        <v>108</v>
      </c>
      <c r="L58" s="197">
        <v>98</v>
      </c>
      <c r="M58" s="197">
        <v>96</v>
      </c>
      <c r="N58" s="197">
        <v>95</v>
      </c>
      <c r="O58" s="222">
        <v>1</v>
      </c>
      <c r="P58" s="223">
        <v>0</v>
      </c>
    </row>
    <row r="59" spans="1:16" ht="15.95" customHeight="1" x14ac:dyDescent="0.2">
      <c r="A59" s="121" t="s">
        <v>50</v>
      </c>
      <c r="B59" s="224">
        <v>173</v>
      </c>
      <c r="C59" s="186">
        <v>36</v>
      </c>
      <c r="D59" s="187">
        <v>6</v>
      </c>
      <c r="E59" s="187">
        <v>30</v>
      </c>
      <c r="F59" s="187">
        <v>119</v>
      </c>
      <c r="G59" s="187">
        <v>31</v>
      </c>
      <c r="H59" s="187">
        <v>24</v>
      </c>
      <c r="I59" s="187">
        <v>17</v>
      </c>
      <c r="J59" s="187">
        <v>19</v>
      </c>
      <c r="K59" s="187">
        <v>15</v>
      </c>
      <c r="L59" s="187">
        <v>13</v>
      </c>
      <c r="M59" s="187">
        <v>18</v>
      </c>
      <c r="N59" s="187">
        <v>17</v>
      </c>
      <c r="O59" s="208">
        <v>1</v>
      </c>
      <c r="P59" s="209">
        <v>0</v>
      </c>
    </row>
    <row r="60" spans="1:16" ht="15.95" customHeight="1" x14ac:dyDescent="0.2">
      <c r="A60" s="116" t="s">
        <v>51</v>
      </c>
      <c r="B60" s="224">
        <v>55</v>
      </c>
      <c r="C60" s="186">
        <v>16</v>
      </c>
      <c r="D60" s="187">
        <v>3</v>
      </c>
      <c r="E60" s="187">
        <v>13</v>
      </c>
      <c r="F60" s="187">
        <v>33</v>
      </c>
      <c r="G60" s="187">
        <v>7</v>
      </c>
      <c r="H60" s="187">
        <v>3</v>
      </c>
      <c r="I60" s="187">
        <v>6</v>
      </c>
      <c r="J60" s="187">
        <v>9</v>
      </c>
      <c r="K60" s="187">
        <v>4</v>
      </c>
      <c r="L60" s="187">
        <v>4</v>
      </c>
      <c r="M60" s="187">
        <v>6</v>
      </c>
      <c r="N60" s="187">
        <v>6</v>
      </c>
      <c r="O60" s="208">
        <v>0</v>
      </c>
      <c r="P60" s="209">
        <v>0</v>
      </c>
    </row>
    <row r="61" spans="1:16" ht="15.95" customHeight="1" x14ac:dyDescent="0.2">
      <c r="A61" s="116" t="s">
        <v>52</v>
      </c>
      <c r="B61" s="224">
        <v>212</v>
      </c>
      <c r="C61" s="186">
        <v>51</v>
      </c>
      <c r="D61" s="187">
        <v>14</v>
      </c>
      <c r="E61" s="187">
        <v>37</v>
      </c>
      <c r="F61" s="187">
        <v>148</v>
      </c>
      <c r="G61" s="187">
        <v>39</v>
      </c>
      <c r="H61" s="187">
        <v>22</v>
      </c>
      <c r="I61" s="187">
        <v>23</v>
      </c>
      <c r="J61" s="187">
        <v>25</v>
      </c>
      <c r="K61" s="187">
        <v>18</v>
      </c>
      <c r="L61" s="187">
        <v>21</v>
      </c>
      <c r="M61" s="187">
        <v>13</v>
      </c>
      <c r="N61" s="187">
        <v>13</v>
      </c>
      <c r="O61" s="208">
        <v>0</v>
      </c>
      <c r="P61" s="209">
        <v>0</v>
      </c>
    </row>
    <row r="62" spans="1:16" ht="15.95" customHeight="1" x14ac:dyDescent="0.2">
      <c r="A62" s="116" t="s">
        <v>53</v>
      </c>
      <c r="B62" s="224">
        <v>124</v>
      </c>
      <c r="C62" s="186">
        <v>32</v>
      </c>
      <c r="D62" s="187">
        <v>5</v>
      </c>
      <c r="E62" s="187">
        <v>27</v>
      </c>
      <c r="F62" s="187">
        <v>85</v>
      </c>
      <c r="G62" s="187">
        <v>29</v>
      </c>
      <c r="H62" s="187">
        <v>14</v>
      </c>
      <c r="I62" s="187">
        <v>8</v>
      </c>
      <c r="J62" s="187">
        <v>8</v>
      </c>
      <c r="K62" s="187">
        <v>13</v>
      </c>
      <c r="L62" s="187">
        <v>13</v>
      </c>
      <c r="M62" s="187">
        <v>7</v>
      </c>
      <c r="N62" s="187">
        <v>7</v>
      </c>
      <c r="O62" s="208">
        <v>0</v>
      </c>
      <c r="P62" s="209">
        <v>0</v>
      </c>
    </row>
    <row r="63" spans="1:16" ht="15.95" customHeight="1" x14ac:dyDescent="0.2">
      <c r="A63" s="116" t="s">
        <v>54</v>
      </c>
      <c r="B63" s="224">
        <v>55</v>
      </c>
      <c r="C63" s="186">
        <v>21</v>
      </c>
      <c r="D63" s="187">
        <v>7</v>
      </c>
      <c r="E63" s="187">
        <v>14</v>
      </c>
      <c r="F63" s="187">
        <v>30</v>
      </c>
      <c r="G63" s="187">
        <v>8</v>
      </c>
      <c r="H63" s="187">
        <v>6</v>
      </c>
      <c r="I63" s="187">
        <v>2</v>
      </c>
      <c r="J63" s="187">
        <v>6</v>
      </c>
      <c r="K63" s="187">
        <v>5</v>
      </c>
      <c r="L63" s="187">
        <v>3</v>
      </c>
      <c r="M63" s="187">
        <v>4</v>
      </c>
      <c r="N63" s="187">
        <v>4</v>
      </c>
      <c r="O63" s="208">
        <v>0</v>
      </c>
      <c r="P63" s="209">
        <v>0</v>
      </c>
    </row>
    <row r="64" spans="1:16" ht="15.95" customHeight="1" x14ac:dyDescent="0.2">
      <c r="A64" s="116" t="s">
        <v>55</v>
      </c>
      <c r="B64" s="224">
        <v>183</v>
      </c>
      <c r="C64" s="186">
        <v>62</v>
      </c>
      <c r="D64" s="187">
        <v>21</v>
      </c>
      <c r="E64" s="187">
        <v>41</v>
      </c>
      <c r="F64" s="187">
        <v>112</v>
      </c>
      <c r="G64" s="187">
        <v>22</v>
      </c>
      <c r="H64" s="187">
        <v>21</v>
      </c>
      <c r="I64" s="187">
        <v>25</v>
      </c>
      <c r="J64" s="187">
        <v>15</v>
      </c>
      <c r="K64" s="187">
        <v>12</v>
      </c>
      <c r="L64" s="187">
        <v>17</v>
      </c>
      <c r="M64" s="187">
        <v>9</v>
      </c>
      <c r="N64" s="187">
        <v>9</v>
      </c>
      <c r="O64" s="208">
        <v>0</v>
      </c>
      <c r="P64" s="209">
        <v>0</v>
      </c>
    </row>
    <row r="65" spans="1:16" ht="15.95" customHeight="1" x14ac:dyDescent="0.2">
      <c r="A65" s="116" t="s">
        <v>56</v>
      </c>
      <c r="B65" s="224">
        <v>45</v>
      </c>
      <c r="C65" s="186">
        <v>11</v>
      </c>
      <c r="D65" s="187">
        <v>1</v>
      </c>
      <c r="E65" s="187">
        <v>10</v>
      </c>
      <c r="F65" s="187">
        <v>33</v>
      </c>
      <c r="G65" s="187">
        <v>6</v>
      </c>
      <c r="H65" s="187">
        <v>13</v>
      </c>
      <c r="I65" s="187">
        <v>4</v>
      </c>
      <c r="J65" s="187">
        <v>7</v>
      </c>
      <c r="K65" s="187">
        <v>3</v>
      </c>
      <c r="L65" s="187">
        <v>0</v>
      </c>
      <c r="M65" s="187">
        <v>1</v>
      </c>
      <c r="N65" s="187">
        <v>1</v>
      </c>
      <c r="O65" s="208">
        <v>0</v>
      </c>
      <c r="P65" s="209">
        <v>0</v>
      </c>
    </row>
    <row r="66" spans="1:16" ht="15.95" customHeight="1" x14ac:dyDescent="0.2">
      <c r="A66" s="116" t="s">
        <v>57</v>
      </c>
      <c r="B66" s="224">
        <v>126</v>
      </c>
      <c r="C66" s="186">
        <v>34</v>
      </c>
      <c r="D66" s="187">
        <v>14</v>
      </c>
      <c r="E66" s="187">
        <v>20</v>
      </c>
      <c r="F66" s="187">
        <v>87</v>
      </c>
      <c r="G66" s="187">
        <v>22</v>
      </c>
      <c r="H66" s="187">
        <v>21</v>
      </c>
      <c r="I66" s="187">
        <v>14</v>
      </c>
      <c r="J66" s="187">
        <v>7</v>
      </c>
      <c r="K66" s="187">
        <v>14</v>
      </c>
      <c r="L66" s="187">
        <v>9</v>
      </c>
      <c r="M66" s="187">
        <v>5</v>
      </c>
      <c r="N66" s="187">
        <v>5</v>
      </c>
      <c r="O66" s="208">
        <v>0</v>
      </c>
      <c r="P66" s="209">
        <v>0</v>
      </c>
    </row>
    <row r="67" spans="1:16" ht="15.95" customHeight="1" x14ac:dyDescent="0.2">
      <c r="A67" s="116" t="s">
        <v>58</v>
      </c>
      <c r="B67" s="224">
        <v>110</v>
      </c>
      <c r="C67" s="186">
        <v>42</v>
      </c>
      <c r="D67" s="187">
        <v>22</v>
      </c>
      <c r="E67" s="187">
        <v>20</v>
      </c>
      <c r="F67" s="187">
        <v>61</v>
      </c>
      <c r="G67" s="187">
        <v>15</v>
      </c>
      <c r="H67" s="187">
        <v>8</v>
      </c>
      <c r="I67" s="187">
        <v>14</v>
      </c>
      <c r="J67" s="187">
        <v>9</v>
      </c>
      <c r="K67" s="187">
        <v>6</v>
      </c>
      <c r="L67" s="187">
        <v>9</v>
      </c>
      <c r="M67" s="187">
        <v>7</v>
      </c>
      <c r="N67" s="187">
        <v>7</v>
      </c>
      <c r="O67" s="208">
        <v>0</v>
      </c>
      <c r="P67" s="209">
        <v>0</v>
      </c>
    </row>
    <row r="68" spans="1:16" ht="15.95" customHeight="1" x14ac:dyDescent="0.2">
      <c r="A68" s="116" t="s">
        <v>59</v>
      </c>
      <c r="B68" s="224">
        <v>122</v>
      </c>
      <c r="C68" s="186">
        <v>28</v>
      </c>
      <c r="D68" s="187">
        <v>10</v>
      </c>
      <c r="E68" s="187">
        <v>18</v>
      </c>
      <c r="F68" s="187">
        <v>83</v>
      </c>
      <c r="G68" s="187">
        <v>15</v>
      </c>
      <c r="H68" s="187">
        <v>11</v>
      </c>
      <c r="I68" s="187">
        <v>13</v>
      </c>
      <c r="J68" s="187">
        <v>17</v>
      </c>
      <c r="K68" s="187">
        <v>17</v>
      </c>
      <c r="L68" s="187">
        <v>10</v>
      </c>
      <c r="M68" s="187">
        <v>11</v>
      </c>
      <c r="N68" s="187">
        <v>11</v>
      </c>
      <c r="O68" s="208">
        <v>0</v>
      </c>
      <c r="P68" s="209">
        <v>0</v>
      </c>
    </row>
    <row r="69" spans="1:16" ht="15.95" customHeight="1" x14ac:dyDescent="0.2">
      <c r="A69" s="116" t="s">
        <v>60</v>
      </c>
      <c r="B69" s="224">
        <v>140</v>
      </c>
      <c r="C69" s="186">
        <v>25</v>
      </c>
      <c r="D69" s="187">
        <v>1</v>
      </c>
      <c r="E69" s="187">
        <v>24</v>
      </c>
      <c r="F69" s="187">
        <v>108</v>
      </c>
      <c r="G69" s="187">
        <v>30</v>
      </c>
      <c r="H69" s="187">
        <v>15</v>
      </c>
      <c r="I69" s="187">
        <v>25</v>
      </c>
      <c r="J69" s="187">
        <v>16</v>
      </c>
      <c r="K69" s="187">
        <v>15</v>
      </c>
      <c r="L69" s="187">
        <v>7</v>
      </c>
      <c r="M69" s="187">
        <v>7</v>
      </c>
      <c r="N69" s="187">
        <v>7</v>
      </c>
      <c r="O69" s="208">
        <v>0</v>
      </c>
      <c r="P69" s="209">
        <v>0</v>
      </c>
    </row>
    <row r="70" spans="1:16" ht="15.95" customHeight="1" x14ac:dyDescent="0.2">
      <c r="A70" s="116" t="s">
        <v>61</v>
      </c>
      <c r="B70" s="224">
        <v>94</v>
      </c>
      <c r="C70" s="186">
        <v>21</v>
      </c>
      <c r="D70" s="187">
        <v>5</v>
      </c>
      <c r="E70" s="187">
        <v>16</v>
      </c>
      <c r="F70" s="187">
        <v>66</v>
      </c>
      <c r="G70" s="187">
        <v>17</v>
      </c>
      <c r="H70" s="187">
        <v>6</v>
      </c>
      <c r="I70" s="187">
        <v>12</v>
      </c>
      <c r="J70" s="187">
        <v>9</v>
      </c>
      <c r="K70" s="187">
        <v>10</v>
      </c>
      <c r="L70" s="187">
        <v>12</v>
      </c>
      <c r="M70" s="187">
        <v>7</v>
      </c>
      <c r="N70" s="187">
        <v>7</v>
      </c>
      <c r="O70" s="208">
        <v>0</v>
      </c>
      <c r="P70" s="209">
        <v>0</v>
      </c>
    </row>
    <row r="71" spans="1:16" ht="15.95" customHeight="1" x14ac:dyDescent="0.2">
      <c r="A71" s="116" t="s">
        <v>62</v>
      </c>
      <c r="B71" s="225">
        <v>123</v>
      </c>
      <c r="C71" s="188">
        <v>31</v>
      </c>
      <c r="D71" s="189">
        <v>11</v>
      </c>
      <c r="E71" s="189">
        <v>20</v>
      </c>
      <c r="F71" s="189">
        <v>85</v>
      </c>
      <c r="G71" s="189">
        <v>24</v>
      </c>
      <c r="H71" s="189">
        <v>13</v>
      </c>
      <c r="I71" s="189">
        <v>14</v>
      </c>
      <c r="J71" s="189">
        <v>11</v>
      </c>
      <c r="K71" s="189">
        <v>11</v>
      </c>
      <c r="L71" s="189">
        <v>12</v>
      </c>
      <c r="M71" s="189">
        <v>7</v>
      </c>
      <c r="N71" s="189">
        <v>7</v>
      </c>
      <c r="O71" s="211">
        <v>0</v>
      </c>
      <c r="P71" s="212">
        <v>0</v>
      </c>
    </row>
    <row r="72" spans="1:16" ht="15.95" customHeight="1" x14ac:dyDescent="0.2">
      <c r="A72" s="117" t="s">
        <v>63</v>
      </c>
      <c r="B72" s="226">
        <v>1562</v>
      </c>
      <c r="C72" s="198">
        <v>410</v>
      </c>
      <c r="D72" s="191">
        <v>120</v>
      </c>
      <c r="E72" s="191">
        <v>290</v>
      </c>
      <c r="F72" s="191">
        <v>1050</v>
      </c>
      <c r="G72" s="191">
        <v>265</v>
      </c>
      <c r="H72" s="191">
        <v>177</v>
      </c>
      <c r="I72" s="191">
        <v>177</v>
      </c>
      <c r="J72" s="191">
        <v>158</v>
      </c>
      <c r="K72" s="191">
        <v>143</v>
      </c>
      <c r="L72" s="191">
        <v>130</v>
      </c>
      <c r="M72" s="191">
        <v>102</v>
      </c>
      <c r="N72" s="191">
        <v>101</v>
      </c>
      <c r="O72" s="214">
        <v>1</v>
      </c>
      <c r="P72" s="215">
        <v>0</v>
      </c>
    </row>
    <row r="73" spans="1:16" ht="15.95" customHeight="1" x14ac:dyDescent="0.2">
      <c r="A73" s="116" t="s">
        <v>64</v>
      </c>
      <c r="B73" s="224">
        <v>174</v>
      </c>
      <c r="C73" s="186">
        <v>59</v>
      </c>
      <c r="D73" s="187">
        <v>16</v>
      </c>
      <c r="E73" s="187">
        <v>43</v>
      </c>
      <c r="F73" s="187">
        <v>104</v>
      </c>
      <c r="G73" s="187">
        <v>34</v>
      </c>
      <c r="H73" s="187">
        <v>20</v>
      </c>
      <c r="I73" s="187">
        <v>17</v>
      </c>
      <c r="J73" s="187">
        <v>13</v>
      </c>
      <c r="K73" s="187">
        <v>13</v>
      </c>
      <c r="L73" s="187">
        <v>7</v>
      </c>
      <c r="M73" s="187">
        <v>11</v>
      </c>
      <c r="N73" s="187">
        <v>10</v>
      </c>
      <c r="O73" s="208">
        <v>1</v>
      </c>
      <c r="P73" s="209">
        <v>0</v>
      </c>
    </row>
    <row r="74" spans="1:16" ht="15.95" customHeight="1" x14ac:dyDescent="0.2">
      <c r="A74" s="116" t="s">
        <v>65</v>
      </c>
      <c r="B74" s="224">
        <v>135</v>
      </c>
      <c r="C74" s="186">
        <v>33</v>
      </c>
      <c r="D74" s="187">
        <v>3</v>
      </c>
      <c r="E74" s="187">
        <v>30</v>
      </c>
      <c r="F74" s="187">
        <v>93</v>
      </c>
      <c r="G74" s="187">
        <v>24</v>
      </c>
      <c r="H74" s="187">
        <v>16</v>
      </c>
      <c r="I74" s="187">
        <v>14</v>
      </c>
      <c r="J74" s="187">
        <v>9</v>
      </c>
      <c r="K74" s="187">
        <v>16</v>
      </c>
      <c r="L74" s="187">
        <v>14</v>
      </c>
      <c r="M74" s="187">
        <v>9</v>
      </c>
      <c r="N74" s="187">
        <v>8</v>
      </c>
      <c r="O74" s="208">
        <v>1</v>
      </c>
      <c r="P74" s="209">
        <v>0</v>
      </c>
    </row>
    <row r="75" spans="1:16" ht="15.95" customHeight="1" x14ac:dyDescent="0.2">
      <c r="A75" s="116" t="s">
        <v>66</v>
      </c>
      <c r="B75" s="224">
        <v>179</v>
      </c>
      <c r="C75" s="186">
        <v>62</v>
      </c>
      <c r="D75" s="187">
        <v>21</v>
      </c>
      <c r="E75" s="187">
        <v>41</v>
      </c>
      <c r="F75" s="187">
        <v>109</v>
      </c>
      <c r="G75" s="187">
        <v>39</v>
      </c>
      <c r="H75" s="187">
        <v>23</v>
      </c>
      <c r="I75" s="187">
        <v>14</v>
      </c>
      <c r="J75" s="187">
        <v>13</v>
      </c>
      <c r="K75" s="187">
        <v>11</v>
      </c>
      <c r="L75" s="187">
        <v>9</v>
      </c>
      <c r="M75" s="187">
        <v>8</v>
      </c>
      <c r="N75" s="187">
        <v>8</v>
      </c>
      <c r="O75" s="208">
        <v>0</v>
      </c>
      <c r="P75" s="209">
        <v>0</v>
      </c>
    </row>
    <row r="76" spans="1:16" ht="15.95" customHeight="1" x14ac:dyDescent="0.2">
      <c r="A76" s="116" t="s">
        <v>67</v>
      </c>
      <c r="B76" s="224">
        <v>72</v>
      </c>
      <c r="C76" s="186">
        <v>21</v>
      </c>
      <c r="D76" s="187">
        <v>7</v>
      </c>
      <c r="E76" s="187">
        <v>14</v>
      </c>
      <c r="F76" s="187">
        <v>48</v>
      </c>
      <c r="G76" s="187">
        <v>19</v>
      </c>
      <c r="H76" s="187">
        <v>8</v>
      </c>
      <c r="I76" s="187">
        <v>5</v>
      </c>
      <c r="J76" s="187">
        <v>6</v>
      </c>
      <c r="K76" s="187">
        <v>3</v>
      </c>
      <c r="L76" s="187">
        <v>7</v>
      </c>
      <c r="M76" s="187">
        <v>3</v>
      </c>
      <c r="N76" s="187">
        <v>3</v>
      </c>
      <c r="O76" s="208">
        <v>0</v>
      </c>
      <c r="P76" s="209">
        <v>0</v>
      </c>
    </row>
    <row r="77" spans="1:16" ht="15.95" customHeight="1" x14ac:dyDescent="0.2">
      <c r="A77" s="116" t="s">
        <v>68</v>
      </c>
      <c r="B77" s="224">
        <v>18</v>
      </c>
      <c r="C77" s="186">
        <v>6</v>
      </c>
      <c r="D77" s="187">
        <v>1</v>
      </c>
      <c r="E77" s="187">
        <v>5</v>
      </c>
      <c r="F77" s="187">
        <v>11</v>
      </c>
      <c r="G77" s="187">
        <v>1</v>
      </c>
      <c r="H77" s="187">
        <v>3</v>
      </c>
      <c r="I77" s="187">
        <v>1</v>
      </c>
      <c r="J77" s="187">
        <v>2</v>
      </c>
      <c r="K77" s="187">
        <v>2</v>
      </c>
      <c r="L77" s="187">
        <v>2</v>
      </c>
      <c r="M77" s="187">
        <v>1</v>
      </c>
      <c r="N77" s="187">
        <v>0</v>
      </c>
      <c r="O77" s="208">
        <v>1</v>
      </c>
      <c r="P77" s="209">
        <v>0</v>
      </c>
    </row>
    <row r="78" spans="1:16" ht="15.95" customHeight="1" x14ac:dyDescent="0.2">
      <c r="A78" s="116" t="s">
        <v>69</v>
      </c>
      <c r="B78" s="224">
        <v>211</v>
      </c>
      <c r="C78" s="186">
        <v>64</v>
      </c>
      <c r="D78" s="187">
        <v>11</v>
      </c>
      <c r="E78" s="187">
        <v>53</v>
      </c>
      <c r="F78" s="187">
        <v>138</v>
      </c>
      <c r="G78" s="187">
        <v>48</v>
      </c>
      <c r="H78" s="187">
        <v>24</v>
      </c>
      <c r="I78" s="187">
        <v>23</v>
      </c>
      <c r="J78" s="187">
        <v>18</v>
      </c>
      <c r="K78" s="187">
        <v>15</v>
      </c>
      <c r="L78" s="187">
        <v>10</v>
      </c>
      <c r="M78" s="187">
        <v>9</v>
      </c>
      <c r="N78" s="187">
        <v>9</v>
      </c>
      <c r="O78" s="208">
        <v>0</v>
      </c>
      <c r="P78" s="209">
        <v>0</v>
      </c>
    </row>
    <row r="79" spans="1:16" ht="15.95" customHeight="1" x14ac:dyDescent="0.2">
      <c r="A79" s="116" t="s">
        <v>70</v>
      </c>
      <c r="B79" s="224">
        <v>280</v>
      </c>
      <c r="C79" s="186">
        <v>70</v>
      </c>
      <c r="D79" s="187">
        <v>20</v>
      </c>
      <c r="E79" s="187">
        <v>50</v>
      </c>
      <c r="F79" s="187">
        <v>188</v>
      </c>
      <c r="G79" s="187">
        <v>52</v>
      </c>
      <c r="H79" s="187">
        <v>31</v>
      </c>
      <c r="I79" s="187">
        <v>40</v>
      </c>
      <c r="J79" s="187">
        <v>26</v>
      </c>
      <c r="K79" s="187">
        <v>16</v>
      </c>
      <c r="L79" s="187">
        <v>23</v>
      </c>
      <c r="M79" s="187">
        <v>22</v>
      </c>
      <c r="N79" s="187">
        <v>22</v>
      </c>
      <c r="O79" s="208">
        <v>0</v>
      </c>
      <c r="P79" s="209">
        <v>0</v>
      </c>
    </row>
    <row r="80" spans="1:16" ht="15.95" customHeight="1" x14ac:dyDescent="0.2">
      <c r="A80" s="116" t="s">
        <v>71</v>
      </c>
      <c r="B80" s="224">
        <v>133</v>
      </c>
      <c r="C80" s="186">
        <v>40</v>
      </c>
      <c r="D80" s="187">
        <v>13</v>
      </c>
      <c r="E80" s="187">
        <v>27</v>
      </c>
      <c r="F80" s="187">
        <v>85</v>
      </c>
      <c r="G80" s="187">
        <v>18</v>
      </c>
      <c r="H80" s="187">
        <v>15</v>
      </c>
      <c r="I80" s="187">
        <v>12</v>
      </c>
      <c r="J80" s="187">
        <v>12</v>
      </c>
      <c r="K80" s="187">
        <v>15</v>
      </c>
      <c r="L80" s="187">
        <v>13</v>
      </c>
      <c r="M80" s="187">
        <v>8</v>
      </c>
      <c r="N80" s="187">
        <v>8</v>
      </c>
      <c r="O80" s="208">
        <v>0</v>
      </c>
      <c r="P80" s="209">
        <v>0</v>
      </c>
    </row>
    <row r="81" spans="1:16" ht="15.95" customHeight="1" x14ac:dyDescent="0.2">
      <c r="A81" s="116" t="s">
        <v>72</v>
      </c>
      <c r="B81" s="224">
        <v>74</v>
      </c>
      <c r="C81" s="186">
        <v>16</v>
      </c>
      <c r="D81" s="187">
        <v>2</v>
      </c>
      <c r="E81" s="187">
        <v>14</v>
      </c>
      <c r="F81" s="187">
        <v>53</v>
      </c>
      <c r="G81" s="187">
        <v>12</v>
      </c>
      <c r="H81" s="187">
        <v>8</v>
      </c>
      <c r="I81" s="187">
        <v>4</v>
      </c>
      <c r="J81" s="187">
        <v>12</v>
      </c>
      <c r="K81" s="187">
        <v>6</v>
      </c>
      <c r="L81" s="187">
        <v>11</v>
      </c>
      <c r="M81" s="187">
        <v>5</v>
      </c>
      <c r="N81" s="187">
        <v>5</v>
      </c>
      <c r="O81" s="208">
        <v>0</v>
      </c>
      <c r="P81" s="209">
        <v>0</v>
      </c>
    </row>
    <row r="82" spans="1:16" ht="15.95" customHeight="1" x14ac:dyDescent="0.2">
      <c r="A82" s="116" t="s">
        <v>73</v>
      </c>
      <c r="B82" s="224">
        <v>89</v>
      </c>
      <c r="C82" s="186">
        <v>33</v>
      </c>
      <c r="D82" s="187">
        <v>10</v>
      </c>
      <c r="E82" s="187">
        <v>23</v>
      </c>
      <c r="F82" s="187">
        <v>51</v>
      </c>
      <c r="G82" s="187">
        <v>12</v>
      </c>
      <c r="H82" s="187">
        <v>7</v>
      </c>
      <c r="I82" s="187">
        <v>9</v>
      </c>
      <c r="J82" s="187">
        <v>10</v>
      </c>
      <c r="K82" s="187">
        <v>8</v>
      </c>
      <c r="L82" s="187">
        <v>5</v>
      </c>
      <c r="M82" s="187">
        <v>5</v>
      </c>
      <c r="N82" s="187">
        <v>5</v>
      </c>
      <c r="O82" s="208">
        <v>0</v>
      </c>
      <c r="P82" s="209">
        <v>0</v>
      </c>
    </row>
    <row r="83" spans="1:16" ht="15.95" customHeight="1" x14ac:dyDescent="0.2">
      <c r="A83" s="116" t="s">
        <v>74</v>
      </c>
      <c r="B83" s="224">
        <v>38</v>
      </c>
      <c r="C83" s="186">
        <v>16</v>
      </c>
      <c r="D83" s="187">
        <v>5</v>
      </c>
      <c r="E83" s="187">
        <v>11</v>
      </c>
      <c r="F83" s="187">
        <v>20</v>
      </c>
      <c r="G83" s="187">
        <v>4</v>
      </c>
      <c r="H83" s="187">
        <v>8</v>
      </c>
      <c r="I83" s="187">
        <v>4</v>
      </c>
      <c r="J83" s="187">
        <v>2</v>
      </c>
      <c r="K83" s="187">
        <v>0</v>
      </c>
      <c r="L83" s="187">
        <v>2</v>
      </c>
      <c r="M83" s="187">
        <v>2</v>
      </c>
      <c r="N83" s="187">
        <v>2</v>
      </c>
      <c r="O83" s="208">
        <v>0</v>
      </c>
      <c r="P83" s="209">
        <v>0</v>
      </c>
    </row>
    <row r="84" spans="1:16" ht="15.95" customHeight="1" x14ac:dyDescent="0.2">
      <c r="A84" s="116" t="s">
        <v>75</v>
      </c>
      <c r="B84" s="224">
        <v>62</v>
      </c>
      <c r="C84" s="186">
        <v>16</v>
      </c>
      <c r="D84" s="187">
        <v>7</v>
      </c>
      <c r="E84" s="187">
        <v>9</v>
      </c>
      <c r="F84" s="187">
        <v>40</v>
      </c>
      <c r="G84" s="187">
        <v>6</v>
      </c>
      <c r="H84" s="187">
        <v>15</v>
      </c>
      <c r="I84" s="187">
        <v>7</v>
      </c>
      <c r="J84" s="187">
        <v>7</v>
      </c>
      <c r="K84" s="187">
        <v>3</v>
      </c>
      <c r="L84" s="187">
        <v>2</v>
      </c>
      <c r="M84" s="187">
        <v>6</v>
      </c>
      <c r="N84" s="187">
        <v>5</v>
      </c>
      <c r="O84" s="208">
        <v>1</v>
      </c>
      <c r="P84" s="209">
        <v>0</v>
      </c>
    </row>
    <row r="85" spans="1:16" ht="15.95" customHeight="1" x14ac:dyDescent="0.2">
      <c r="A85" s="116" t="s">
        <v>76</v>
      </c>
      <c r="B85" s="225">
        <v>199</v>
      </c>
      <c r="C85" s="188">
        <v>57</v>
      </c>
      <c r="D85" s="189">
        <v>29</v>
      </c>
      <c r="E85" s="189">
        <v>28</v>
      </c>
      <c r="F85" s="189">
        <v>124</v>
      </c>
      <c r="G85" s="189">
        <v>27</v>
      </c>
      <c r="H85" s="189">
        <v>16</v>
      </c>
      <c r="I85" s="189">
        <v>14</v>
      </c>
      <c r="J85" s="189">
        <v>26</v>
      </c>
      <c r="K85" s="189">
        <v>21</v>
      </c>
      <c r="L85" s="189">
        <v>20</v>
      </c>
      <c r="M85" s="189">
        <v>18</v>
      </c>
      <c r="N85" s="189">
        <v>18</v>
      </c>
      <c r="O85" s="211">
        <v>0</v>
      </c>
      <c r="P85" s="212">
        <v>0</v>
      </c>
    </row>
    <row r="86" spans="1:16" ht="15.95" customHeight="1" x14ac:dyDescent="0.2">
      <c r="A86" s="117" t="s">
        <v>77</v>
      </c>
      <c r="B86" s="226">
        <v>1664</v>
      </c>
      <c r="C86" s="198">
        <v>493</v>
      </c>
      <c r="D86" s="191">
        <v>145</v>
      </c>
      <c r="E86" s="191">
        <v>348</v>
      </c>
      <c r="F86" s="191">
        <v>1064</v>
      </c>
      <c r="G86" s="191">
        <v>296</v>
      </c>
      <c r="H86" s="191">
        <v>194</v>
      </c>
      <c r="I86" s="191">
        <v>164</v>
      </c>
      <c r="J86" s="191">
        <v>156</v>
      </c>
      <c r="K86" s="191">
        <v>129</v>
      </c>
      <c r="L86" s="191">
        <v>125</v>
      </c>
      <c r="M86" s="191">
        <v>107</v>
      </c>
      <c r="N86" s="191">
        <v>103</v>
      </c>
      <c r="O86" s="214">
        <v>4</v>
      </c>
      <c r="P86" s="215">
        <v>0</v>
      </c>
    </row>
    <row r="87" spans="1:16" ht="15.95" customHeight="1" x14ac:dyDescent="0.2">
      <c r="A87" s="116" t="s">
        <v>78</v>
      </c>
      <c r="B87" s="224">
        <v>57</v>
      </c>
      <c r="C87" s="186">
        <v>16</v>
      </c>
      <c r="D87" s="187">
        <v>7</v>
      </c>
      <c r="E87" s="187">
        <v>9</v>
      </c>
      <c r="F87" s="187">
        <v>39</v>
      </c>
      <c r="G87" s="187">
        <v>11</v>
      </c>
      <c r="H87" s="187">
        <v>7</v>
      </c>
      <c r="I87" s="187">
        <v>11</v>
      </c>
      <c r="J87" s="187">
        <v>3</v>
      </c>
      <c r="K87" s="187">
        <v>3</v>
      </c>
      <c r="L87" s="187">
        <v>4</v>
      </c>
      <c r="M87" s="187">
        <v>2</v>
      </c>
      <c r="N87" s="187">
        <v>2</v>
      </c>
      <c r="O87" s="208">
        <v>0</v>
      </c>
      <c r="P87" s="209">
        <v>0</v>
      </c>
    </row>
    <row r="88" spans="1:16" ht="15.95" customHeight="1" x14ac:dyDescent="0.2">
      <c r="A88" s="116" t="s">
        <v>79</v>
      </c>
      <c r="B88" s="224">
        <v>126</v>
      </c>
      <c r="C88" s="186">
        <v>27</v>
      </c>
      <c r="D88" s="187">
        <v>6</v>
      </c>
      <c r="E88" s="187">
        <v>21</v>
      </c>
      <c r="F88" s="187">
        <v>93</v>
      </c>
      <c r="G88" s="187">
        <v>30</v>
      </c>
      <c r="H88" s="187">
        <v>15</v>
      </c>
      <c r="I88" s="187">
        <v>13</v>
      </c>
      <c r="J88" s="187">
        <v>14</v>
      </c>
      <c r="K88" s="187">
        <v>12</v>
      </c>
      <c r="L88" s="187">
        <v>9</v>
      </c>
      <c r="M88" s="187">
        <v>6</v>
      </c>
      <c r="N88" s="187">
        <v>6</v>
      </c>
      <c r="O88" s="208">
        <v>0</v>
      </c>
      <c r="P88" s="209">
        <v>0</v>
      </c>
    </row>
    <row r="89" spans="1:16" ht="15.95" customHeight="1" x14ac:dyDescent="0.2">
      <c r="A89" s="116" t="s">
        <v>80</v>
      </c>
      <c r="B89" s="224">
        <v>149</v>
      </c>
      <c r="C89" s="186">
        <v>29</v>
      </c>
      <c r="D89" s="187">
        <v>6</v>
      </c>
      <c r="E89" s="187">
        <v>23</v>
      </c>
      <c r="F89" s="187">
        <v>114</v>
      </c>
      <c r="G89" s="187">
        <v>26</v>
      </c>
      <c r="H89" s="187">
        <v>23</v>
      </c>
      <c r="I89" s="187">
        <v>24</v>
      </c>
      <c r="J89" s="187">
        <v>11</v>
      </c>
      <c r="K89" s="187">
        <v>13</v>
      </c>
      <c r="L89" s="187">
        <v>17</v>
      </c>
      <c r="M89" s="187">
        <v>6</v>
      </c>
      <c r="N89" s="187">
        <v>6</v>
      </c>
      <c r="O89" s="208">
        <v>0</v>
      </c>
      <c r="P89" s="209">
        <v>0</v>
      </c>
    </row>
    <row r="90" spans="1:16" ht="15.95" customHeight="1" x14ac:dyDescent="0.2">
      <c r="A90" s="116" t="s">
        <v>81</v>
      </c>
      <c r="B90" s="224">
        <v>54</v>
      </c>
      <c r="C90" s="186">
        <v>11</v>
      </c>
      <c r="D90" s="187">
        <v>2</v>
      </c>
      <c r="E90" s="187">
        <v>9</v>
      </c>
      <c r="F90" s="187">
        <v>38</v>
      </c>
      <c r="G90" s="187">
        <v>9</v>
      </c>
      <c r="H90" s="187">
        <v>9</v>
      </c>
      <c r="I90" s="187">
        <v>7</v>
      </c>
      <c r="J90" s="187">
        <v>7</v>
      </c>
      <c r="K90" s="187">
        <v>3</v>
      </c>
      <c r="L90" s="187">
        <v>3</v>
      </c>
      <c r="M90" s="187">
        <v>5</v>
      </c>
      <c r="N90" s="187">
        <v>4</v>
      </c>
      <c r="O90" s="208">
        <v>1</v>
      </c>
      <c r="P90" s="209">
        <v>0</v>
      </c>
    </row>
    <row r="91" spans="1:16" ht="15.95" customHeight="1" x14ac:dyDescent="0.2">
      <c r="A91" s="116" t="s">
        <v>82</v>
      </c>
      <c r="B91" s="224">
        <v>100</v>
      </c>
      <c r="C91" s="186">
        <v>19</v>
      </c>
      <c r="D91" s="187">
        <v>1</v>
      </c>
      <c r="E91" s="187">
        <v>18</v>
      </c>
      <c r="F91" s="187">
        <v>74</v>
      </c>
      <c r="G91" s="187">
        <v>15</v>
      </c>
      <c r="H91" s="187">
        <v>16</v>
      </c>
      <c r="I91" s="187">
        <v>12</v>
      </c>
      <c r="J91" s="187">
        <v>15</v>
      </c>
      <c r="K91" s="187">
        <v>11</v>
      </c>
      <c r="L91" s="187">
        <v>5</v>
      </c>
      <c r="M91" s="187">
        <v>7</v>
      </c>
      <c r="N91" s="187">
        <v>6</v>
      </c>
      <c r="O91" s="208">
        <v>1</v>
      </c>
      <c r="P91" s="209">
        <v>0</v>
      </c>
    </row>
    <row r="92" spans="1:16" ht="15.95" customHeight="1" x14ac:dyDescent="0.2">
      <c r="A92" s="116" t="s">
        <v>83</v>
      </c>
      <c r="B92" s="224">
        <v>263</v>
      </c>
      <c r="C92" s="186">
        <v>73</v>
      </c>
      <c r="D92" s="187">
        <v>22</v>
      </c>
      <c r="E92" s="187">
        <v>51</v>
      </c>
      <c r="F92" s="187">
        <v>174</v>
      </c>
      <c r="G92" s="187">
        <v>37</v>
      </c>
      <c r="H92" s="187">
        <v>31</v>
      </c>
      <c r="I92" s="187">
        <v>29</v>
      </c>
      <c r="J92" s="187">
        <v>32</v>
      </c>
      <c r="K92" s="187">
        <v>24</v>
      </c>
      <c r="L92" s="187">
        <v>21</v>
      </c>
      <c r="M92" s="187">
        <v>16</v>
      </c>
      <c r="N92" s="187">
        <v>16</v>
      </c>
      <c r="O92" s="208">
        <v>0</v>
      </c>
      <c r="P92" s="209">
        <v>0</v>
      </c>
    </row>
    <row r="93" spans="1:16" ht="15.95" customHeight="1" x14ac:dyDescent="0.2">
      <c r="A93" s="116" t="s">
        <v>84</v>
      </c>
      <c r="B93" s="224">
        <v>209</v>
      </c>
      <c r="C93" s="186">
        <v>56</v>
      </c>
      <c r="D93" s="187">
        <v>12</v>
      </c>
      <c r="E93" s="187">
        <v>44</v>
      </c>
      <c r="F93" s="187">
        <v>136</v>
      </c>
      <c r="G93" s="187">
        <v>25</v>
      </c>
      <c r="H93" s="187">
        <v>30</v>
      </c>
      <c r="I93" s="187">
        <v>23</v>
      </c>
      <c r="J93" s="187">
        <v>22</v>
      </c>
      <c r="K93" s="187">
        <v>16</v>
      </c>
      <c r="L93" s="187">
        <v>20</v>
      </c>
      <c r="M93" s="187">
        <v>17</v>
      </c>
      <c r="N93" s="187">
        <v>17</v>
      </c>
      <c r="O93" s="208">
        <v>0</v>
      </c>
      <c r="P93" s="209">
        <v>0</v>
      </c>
    </row>
    <row r="94" spans="1:16" ht="15.95" customHeight="1" x14ac:dyDescent="0.2">
      <c r="A94" s="116" t="s">
        <v>85</v>
      </c>
      <c r="B94" s="224">
        <v>124</v>
      </c>
      <c r="C94" s="186">
        <v>25</v>
      </c>
      <c r="D94" s="187">
        <v>5</v>
      </c>
      <c r="E94" s="187">
        <v>20</v>
      </c>
      <c r="F94" s="187">
        <v>81</v>
      </c>
      <c r="G94" s="187">
        <v>19</v>
      </c>
      <c r="H94" s="187">
        <v>10</v>
      </c>
      <c r="I94" s="187">
        <v>20</v>
      </c>
      <c r="J94" s="187">
        <v>12</v>
      </c>
      <c r="K94" s="187">
        <v>9</v>
      </c>
      <c r="L94" s="187">
        <v>11</v>
      </c>
      <c r="M94" s="187">
        <v>18</v>
      </c>
      <c r="N94" s="187">
        <v>18</v>
      </c>
      <c r="O94" s="208">
        <v>0</v>
      </c>
      <c r="P94" s="209">
        <v>0</v>
      </c>
    </row>
    <row r="95" spans="1:16" ht="15.95" customHeight="1" x14ac:dyDescent="0.2">
      <c r="A95" s="116" t="s">
        <v>86</v>
      </c>
      <c r="B95" s="224">
        <v>43</v>
      </c>
      <c r="C95" s="186">
        <v>8</v>
      </c>
      <c r="D95" s="187">
        <v>3</v>
      </c>
      <c r="E95" s="187">
        <v>5</v>
      </c>
      <c r="F95" s="187">
        <v>32</v>
      </c>
      <c r="G95" s="187">
        <v>9</v>
      </c>
      <c r="H95" s="187">
        <v>5</v>
      </c>
      <c r="I95" s="187">
        <v>7</v>
      </c>
      <c r="J95" s="187">
        <v>6</v>
      </c>
      <c r="K95" s="187">
        <v>2</v>
      </c>
      <c r="L95" s="187">
        <v>3</v>
      </c>
      <c r="M95" s="187">
        <v>3</v>
      </c>
      <c r="N95" s="187">
        <v>3</v>
      </c>
      <c r="O95" s="208">
        <v>0</v>
      </c>
      <c r="P95" s="209">
        <v>0</v>
      </c>
    </row>
    <row r="96" spans="1:16" ht="15.95" customHeight="1" x14ac:dyDescent="0.2">
      <c r="A96" s="116" t="s">
        <v>87</v>
      </c>
      <c r="B96" s="224">
        <v>182</v>
      </c>
      <c r="C96" s="186">
        <v>57</v>
      </c>
      <c r="D96" s="187">
        <v>13</v>
      </c>
      <c r="E96" s="187">
        <v>44</v>
      </c>
      <c r="F96" s="187">
        <v>118</v>
      </c>
      <c r="G96" s="187">
        <v>31</v>
      </c>
      <c r="H96" s="187">
        <v>25</v>
      </c>
      <c r="I96" s="187">
        <v>17</v>
      </c>
      <c r="J96" s="187">
        <v>20</v>
      </c>
      <c r="K96" s="187">
        <v>13</v>
      </c>
      <c r="L96" s="187">
        <v>12</v>
      </c>
      <c r="M96" s="187">
        <v>7</v>
      </c>
      <c r="N96" s="187">
        <v>7</v>
      </c>
      <c r="O96" s="208">
        <v>0</v>
      </c>
      <c r="P96" s="209">
        <v>0</v>
      </c>
    </row>
    <row r="97" spans="1:16" ht="15.95" customHeight="1" x14ac:dyDescent="0.2">
      <c r="A97" s="116" t="s">
        <v>88</v>
      </c>
      <c r="B97" s="225">
        <v>210</v>
      </c>
      <c r="C97" s="188">
        <v>55</v>
      </c>
      <c r="D97" s="189">
        <v>16</v>
      </c>
      <c r="E97" s="189">
        <v>39</v>
      </c>
      <c r="F97" s="189">
        <v>145</v>
      </c>
      <c r="G97" s="189">
        <v>36</v>
      </c>
      <c r="H97" s="189">
        <v>22</v>
      </c>
      <c r="I97" s="189">
        <v>32</v>
      </c>
      <c r="J97" s="189">
        <v>23</v>
      </c>
      <c r="K97" s="189">
        <v>13</v>
      </c>
      <c r="L97" s="189">
        <v>19</v>
      </c>
      <c r="M97" s="189">
        <v>10</v>
      </c>
      <c r="N97" s="189">
        <v>10</v>
      </c>
      <c r="O97" s="211">
        <v>0</v>
      </c>
      <c r="P97" s="212">
        <v>0</v>
      </c>
    </row>
    <row r="98" spans="1:16" ht="15.95" customHeight="1" x14ac:dyDescent="0.2">
      <c r="A98" s="117" t="s">
        <v>89</v>
      </c>
      <c r="B98" s="226">
        <v>1517</v>
      </c>
      <c r="C98" s="198">
        <v>376</v>
      </c>
      <c r="D98" s="191">
        <v>93</v>
      </c>
      <c r="E98" s="191">
        <v>283</v>
      </c>
      <c r="F98" s="191">
        <v>1044</v>
      </c>
      <c r="G98" s="191">
        <v>248</v>
      </c>
      <c r="H98" s="191">
        <v>193</v>
      </c>
      <c r="I98" s="191">
        <v>195</v>
      </c>
      <c r="J98" s="191">
        <v>165</v>
      </c>
      <c r="K98" s="191">
        <v>119</v>
      </c>
      <c r="L98" s="191">
        <v>124</v>
      </c>
      <c r="M98" s="191">
        <v>97</v>
      </c>
      <c r="N98" s="191">
        <v>95</v>
      </c>
      <c r="O98" s="214">
        <v>2</v>
      </c>
      <c r="P98" s="215">
        <v>0</v>
      </c>
    </row>
    <row r="99" spans="1:16" ht="15.95" customHeight="1" thickBot="1" x14ac:dyDescent="0.25">
      <c r="A99" s="36" t="s">
        <v>90</v>
      </c>
      <c r="B99" s="227">
        <v>10801</v>
      </c>
      <c r="C99" s="228">
        <v>2698</v>
      </c>
      <c r="D99" s="222">
        <v>620</v>
      </c>
      <c r="E99" s="222">
        <v>2078</v>
      </c>
      <c r="F99" s="222">
        <v>7382</v>
      </c>
      <c r="G99" s="222">
        <v>1826</v>
      </c>
      <c r="H99" s="222">
        <v>1334</v>
      </c>
      <c r="I99" s="222">
        <v>1348</v>
      </c>
      <c r="J99" s="222">
        <v>1095</v>
      </c>
      <c r="K99" s="222">
        <v>908</v>
      </c>
      <c r="L99" s="222">
        <v>871</v>
      </c>
      <c r="M99" s="222">
        <v>721</v>
      </c>
      <c r="N99" s="222">
        <v>693</v>
      </c>
      <c r="O99" s="222">
        <v>28</v>
      </c>
      <c r="P99" s="223">
        <v>0</v>
      </c>
    </row>
    <row r="101" spans="1:16" ht="28.5" customHeight="1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  <c r="M101" s="350"/>
      <c r="N101" s="350"/>
      <c r="O101" s="350"/>
      <c r="P101" s="350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403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76">
        <v>41913</v>
      </c>
      <c r="P7" s="376"/>
    </row>
    <row r="8" spans="1:16" s="31" customFormat="1" ht="14.25" x14ac:dyDescent="0.2">
      <c r="A8" s="92"/>
      <c r="B8" s="357" t="s">
        <v>249</v>
      </c>
      <c r="C8" s="384" t="s">
        <v>207</v>
      </c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411"/>
      <c r="P8" s="412"/>
    </row>
    <row r="9" spans="1:16" s="31" customFormat="1" ht="14.25" customHeight="1" x14ac:dyDescent="0.2">
      <c r="A9" s="94" t="s">
        <v>1</v>
      </c>
      <c r="B9" s="358"/>
      <c r="C9" s="415" t="s">
        <v>232</v>
      </c>
      <c r="D9" s="409"/>
      <c r="E9" s="416"/>
      <c r="F9" s="408" t="s">
        <v>235</v>
      </c>
      <c r="G9" s="409"/>
      <c r="H9" s="409"/>
      <c r="I9" s="409"/>
      <c r="J9" s="409"/>
      <c r="K9" s="409"/>
      <c r="L9" s="416"/>
      <c r="M9" s="408" t="s">
        <v>242</v>
      </c>
      <c r="N9" s="409"/>
      <c r="O9" s="410"/>
      <c r="P9" s="407" t="s">
        <v>195</v>
      </c>
    </row>
    <row r="10" spans="1:16" s="31" customFormat="1" ht="14.25" customHeight="1" x14ac:dyDescent="0.2">
      <c r="A10" s="94"/>
      <c r="B10" s="358"/>
      <c r="C10" s="386" t="s">
        <v>114</v>
      </c>
      <c r="D10" s="413" t="s">
        <v>207</v>
      </c>
      <c r="E10" s="414"/>
      <c r="F10" s="417" t="s">
        <v>114</v>
      </c>
      <c r="G10" s="413" t="s">
        <v>207</v>
      </c>
      <c r="H10" s="419"/>
      <c r="I10" s="419"/>
      <c r="J10" s="419"/>
      <c r="K10" s="419"/>
      <c r="L10" s="414"/>
      <c r="M10" s="417" t="s">
        <v>114</v>
      </c>
      <c r="N10" s="413" t="s">
        <v>207</v>
      </c>
      <c r="O10" s="420"/>
      <c r="P10" s="392"/>
    </row>
    <row r="11" spans="1:16" s="31" customFormat="1" ht="23.25" thickBot="1" x14ac:dyDescent="0.25">
      <c r="A11" s="95"/>
      <c r="B11" s="359"/>
      <c r="C11" s="387"/>
      <c r="D11" s="115" t="s">
        <v>233</v>
      </c>
      <c r="E11" s="115" t="s">
        <v>234</v>
      </c>
      <c r="F11" s="418"/>
      <c r="G11" s="115" t="s">
        <v>236</v>
      </c>
      <c r="H11" s="115" t="s">
        <v>237</v>
      </c>
      <c r="I11" s="115" t="s">
        <v>238</v>
      </c>
      <c r="J11" s="115" t="s">
        <v>239</v>
      </c>
      <c r="K11" s="115" t="s">
        <v>240</v>
      </c>
      <c r="L11" s="115" t="s">
        <v>241</v>
      </c>
      <c r="M11" s="418"/>
      <c r="N11" s="115" t="s">
        <v>243</v>
      </c>
      <c r="O11" s="34" t="s">
        <v>244</v>
      </c>
      <c r="P11" s="393"/>
    </row>
    <row r="12" spans="1:16" ht="15.95" customHeight="1" x14ac:dyDescent="0.2">
      <c r="A12" s="116" t="s">
        <v>3</v>
      </c>
      <c r="B12" s="203">
        <v>1108</v>
      </c>
      <c r="C12" s="204">
        <v>113</v>
      </c>
      <c r="D12" s="184">
        <v>10</v>
      </c>
      <c r="E12" s="184">
        <v>103</v>
      </c>
      <c r="F12" s="184">
        <v>801</v>
      </c>
      <c r="G12" s="184">
        <v>153</v>
      </c>
      <c r="H12" s="184">
        <v>136</v>
      </c>
      <c r="I12" s="184">
        <v>152</v>
      </c>
      <c r="J12" s="184">
        <v>119</v>
      </c>
      <c r="K12" s="184">
        <v>109</v>
      </c>
      <c r="L12" s="184">
        <v>132</v>
      </c>
      <c r="M12" s="184">
        <v>193</v>
      </c>
      <c r="N12" s="184">
        <v>150</v>
      </c>
      <c r="O12" s="205">
        <v>43</v>
      </c>
      <c r="P12" s="206">
        <v>1</v>
      </c>
    </row>
    <row r="13" spans="1:16" ht="15.95" customHeight="1" x14ac:dyDescent="0.2">
      <c r="A13" s="116" t="s">
        <v>4</v>
      </c>
      <c r="B13" s="207">
        <v>4052</v>
      </c>
      <c r="C13" s="186">
        <v>628</v>
      </c>
      <c r="D13" s="187">
        <v>71</v>
      </c>
      <c r="E13" s="187">
        <v>557</v>
      </c>
      <c r="F13" s="187">
        <v>2885</v>
      </c>
      <c r="G13" s="187">
        <v>584</v>
      </c>
      <c r="H13" s="187">
        <v>453</v>
      </c>
      <c r="I13" s="187">
        <v>566</v>
      </c>
      <c r="J13" s="187">
        <v>440</v>
      </c>
      <c r="K13" s="187">
        <v>392</v>
      </c>
      <c r="L13" s="187">
        <v>450</v>
      </c>
      <c r="M13" s="187">
        <v>539</v>
      </c>
      <c r="N13" s="187">
        <v>442</v>
      </c>
      <c r="O13" s="208">
        <v>97</v>
      </c>
      <c r="P13" s="209">
        <v>0</v>
      </c>
    </row>
    <row r="14" spans="1:16" ht="15.95" customHeight="1" x14ac:dyDescent="0.2">
      <c r="A14" s="116" t="s">
        <v>5</v>
      </c>
      <c r="B14" s="207">
        <v>2077</v>
      </c>
      <c r="C14" s="186">
        <v>270</v>
      </c>
      <c r="D14" s="187">
        <v>44</v>
      </c>
      <c r="E14" s="187">
        <v>226</v>
      </c>
      <c r="F14" s="187">
        <v>1481</v>
      </c>
      <c r="G14" s="187">
        <v>302</v>
      </c>
      <c r="H14" s="187">
        <v>241</v>
      </c>
      <c r="I14" s="187">
        <v>293</v>
      </c>
      <c r="J14" s="187">
        <v>222</v>
      </c>
      <c r="K14" s="187">
        <v>190</v>
      </c>
      <c r="L14" s="187">
        <v>233</v>
      </c>
      <c r="M14" s="187">
        <v>326</v>
      </c>
      <c r="N14" s="187">
        <v>255</v>
      </c>
      <c r="O14" s="208">
        <v>71</v>
      </c>
      <c r="P14" s="209">
        <v>0</v>
      </c>
    </row>
    <row r="15" spans="1:16" ht="15.95" customHeight="1" x14ac:dyDescent="0.2">
      <c r="A15" s="116" t="s">
        <v>6</v>
      </c>
      <c r="B15" s="207">
        <v>2901</v>
      </c>
      <c r="C15" s="186">
        <v>484</v>
      </c>
      <c r="D15" s="187">
        <v>50</v>
      </c>
      <c r="E15" s="187">
        <v>434</v>
      </c>
      <c r="F15" s="187">
        <v>2076</v>
      </c>
      <c r="G15" s="187">
        <v>457</v>
      </c>
      <c r="H15" s="187">
        <v>300</v>
      </c>
      <c r="I15" s="187">
        <v>351</v>
      </c>
      <c r="J15" s="187">
        <v>336</v>
      </c>
      <c r="K15" s="187">
        <v>299</v>
      </c>
      <c r="L15" s="187">
        <v>333</v>
      </c>
      <c r="M15" s="187">
        <v>341</v>
      </c>
      <c r="N15" s="187">
        <v>292</v>
      </c>
      <c r="O15" s="208">
        <v>49</v>
      </c>
      <c r="P15" s="209">
        <v>0</v>
      </c>
    </row>
    <row r="16" spans="1:16" ht="15.95" customHeight="1" x14ac:dyDescent="0.2">
      <c r="A16" s="116" t="s">
        <v>7</v>
      </c>
      <c r="B16" s="207">
        <v>4115</v>
      </c>
      <c r="C16" s="186">
        <v>423</v>
      </c>
      <c r="D16" s="187">
        <v>54</v>
      </c>
      <c r="E16" s="187">
        <v>369</v>
      </c>
      <c r="F16" s="187">
        <v>2791</v>
      </c>
      <c r="G16" s="187">
        <v>626</v>
      </c>
      <c r="H16" s="187">
        <v>694</v>
      </c>
      <c r="I16" s="187">
        <v>549</v>
      </c>
      <c r="J16" s="187">
        <v>281</v>
      </c>
      <c r="K16" s="187">
        <v>256</v>
      </c>
      <c r="L16" s="187">
        <v>385</v>
      </c>
      <c r="M16" s="187">
        <v>901</v>
      </c>
      <c r="N16" s="187">
        <v>761</v>
      </c>
      <c r="O16" s="208">
        <v>140</v>
      </c>
      <c r="P16" s="209">
        <v>0</v>
      </c>
    </row>
    <row r="17" spans="1:16" ht="15.95" customHeight="1" x14ac:dyDescent="0.2">
      <c r="A17" s="116" t="s">
        <v>8</v>
      </c>
      <c r="B17" s="207">
        <v>3042</v>
      </c>
      <c r="C17" s="186">
        <v>604</v>
      </c>
      <c r="D17" s="187">
        <v>159</v>
      </c>
      <c r="E17" s="187">
        <v>445</v>
      </c>
      <c r="F17" s="187">
        <v>2044</v>
      </c>
      <c r="G17" s="187">
        <v>412</v>
      </c>
      <c r="H17" s="187">
        <v>347</v>
      </c>
      <c r="I17" s="187">
        <v>402</v>
      </c>
      <c r="J17" s="187">
        <v>317</v>
      </c>
      <c r="K17" s="187">
        <v>257</v>
      </c>
      <c r="L17" s="187">
        <v>309</v>
      </c>
      <c r="M17" s="187">
        <v>394</v>
      </c>
      <c r="N17" s="187">
        <v>336</v>
      </c>
      <c r="O17" s="208">
        <v>58</v>
      </c>
      <c r="P17" s="209">
        <v>0</v>
      </c>
    </row>
    <row r="18" spans="1:16" ht="15.95" customHeight="1" x14ac:dyDescent="0.2">
      <c r="A18" s="116" t="s">
        <v>9</v>
      </c>
      <c r="B18" s="207">
        <v>2588</v>
      </c>
      <c r="C18" s="186">
        <v>508</v>
      </c>
      <c r="D18" s="187">
        <v>99</v>
      </c>
      <c r="E18" s="187">
        <v>409</v>
      </c>
      <c r="F18" s="187">
        <v>1753</v>
      </c>
      <c r="G18" s="187">
        <v>329</v>
      </c>
      <c r="H18" s="187">
        <v>336</v>
      </c>
      <c r="I18" s="187">
        <v>326</v>
      </c>
      <c r="J18" s="187">
        <v>279</v>
      </c>
      <c r="K18" s="187">
        <v>226</v>
      </c>
      <c r="L18" s="187">
        <v>257</v>
      </c>
      <c r="M18" s="187">
        <v>327</v>
      </c>
      <c r="N18" s="187">
        <v>278</v>
      </c>
      <c r="O18" s="208">
        <v>49</v>
      </c>
      <c r="P18" s="209">
        <v>0</v>
      </c>
    </row>
    <row r="19" spans="1:16" ht="15.95" customHeight="1" x14ac:dyDescent="0.2">
      <c r="A19" s="116" t="s">
        <v>10</v>
      </c>
      <c r="B19" s="210">
        <v>2385</v>
      </c>
      <c r="C19" s="188">
        <v>448</v>
      </c>
      <c r="D19" s="189">
        <v>80</v>
      </c>
      <c r="E19" s="189">
        <v>368</v>
      </c>
      <c r="F19" s="189">
        <v>1658</v>
      </c>
      <c r="G19" s="189">
        <v>316</v>
      </c>
      <c r="H19" s="189">
        <v>296</v>
      </c>
      <c r="I19" s="189">
        <v>333</v>
      </c>
      <c r="J19" s="189">
        <v>262</v>
      </c>
      <c r="K19" s="189">
        <v>223</v>
      </c>
      <c r="L19" s="189">
        <v>228</v>
      </c>
      <c r="M19" s="189">
        <v>279</v>
      </c>
      <c r="N19" s="189">
        <v>239</v>
      </c>
      <c r="O19" s="211">
        <v>40</v>
      </c>
      <c r="P19" s="212">
        <v>0</v>
      </c>
    </row>
    <row r="20" spans="1:16" ht="15.95" customHeight="1" x14ac:dyDescent="0.2">
      <c r="A20" s="117" t="s">
        <v>11</v>
      </c>
      <c r="B20" s="213">
        <v>22268</v>
      </c>
      <c r="C20" s="198">
        <v>3478</v>
      </c>
      <c r="D20" s="191">
        <v>567</v>
      </c>
      <c r="E20" s="191">
        <v>2911</v>
      </c>
      <c r="F20" s="191">
        <v>15489</v>
      </c>
      <c r="G20" s="191">
        <v>3179</v>
      </c>
      <c r="H20" s="191">
        <v>2803</v>
      </c>
      <c r="I20" s="191">
        <v>2972</v>
      </c>
      <c r="J20" s="191">
        <v>2256</v>
      </c>
      <c r="K20" s="191">
        <v>1952</v>
      </c>
      <c r="L20" s="191">
        <v>2327</v>
      </c>
      <c r="M20" s="191">
        <v>3300</v>
      </c>
      <c r="N20" s="191">
        <v>2753</v>
      </c>
      <c r="O20" s="214">
        <v>547</v>
      </c>
      <c r="P20" s="215">
        <v>1</v>
      </c>
    </row>
    <row r="21" spans="1:16" ht="15.95" customHeight="1" x14ac:dyDescent="0.2">
      <c r="A21" s="116" t="s">
        <v>12</v>
      </c>
      <c r="B21" s="216">
        <v>7518</v>
      </c>
      <c r="C21" s="186">
        <v>1425</v>
      </c>
      <c r="D21" s="187">
        <v>306</v>
      </c>
      <c r="E21" s="187">
        <v>1119</v>
      </c>
      <c r="F21" s="187">
        <v>5111</v>
      </c>
      <c r="G21" s="187">
        <v>839</v>
      </c>
      <c r="H21" s="187">
        <v>893</v>
      </c>
      <c r="I21" s="187">
        <v>1006</v>
      </c>
      <c r="J21" s="187">
        <v>842</v>
      </c>
      <c r="K21" s="187">
        <v>728</v>
      </c>
      <c r="L21" s="187">
        <v>803</v>
      </c>
      <c r="M21" s="187">
        <v>982</v>
      </c>
      <c r="N21" s="187">
        <v>898</v>
      </c>
      <c r="O21" s="208">
        <v>84</v>
      </c>
      <c r="P21" s="209">
        <v>0</v>
      </c>
    </row>
    <row r="22" spans="1:16" ht="15.95" customHeight="1" x14ac:dyDescent="0.2">
      <c r="A22" s="116" t="s">
        <v>13</v>
      </c>
      <c r="B22" s="207">
        <v>3250</v>
      </c>
      <c r="C22" s="186">
        <v>663</v>
      </c>
      <c r="D22" s="187">
        <v>166</v>
      </c>
      <c r="E22" s="187">
        <v>497</v>
      </c>
      <c r="F22" s="187">
        <v>2122</v>
      </c>
      <c r="G22" s="187">
        <v>389</v>
      </c>
      <c r="H22" s="187">
        <v>321</v>
      </c>
      <c r="I22" s="187">
        <v>405</v>
      </c>
      <c r="J22" s="187">
        <v>325</v>
      </c>
      <c r="K22" s="187">
        <v>296</v>
      </c>
      <c r="L22" s="187">
        <v>386</v>
      </c>
      <c r="M22" s="187">
        <v>465</v>
      </c>
      <c r="N22" s="187">
        <v>413</v>
      </c>
      <c r="O22" s="208">
        <v>52</v>
      </c>
      <c r="P22" s="209">
        <v>0</v>
      </c>
    </row>
    <row r="23" spans="1:16" ht="15.95" customHeight="1" x14ac:dyDescent="0.2">
      <c r="A23" s="116" t="s">
        <v>14</v>
      </c>
      <c r="B23" s="207">
        <v>2062</v>
      </c>
      <c r="C23" s="186">
        <v>467</v>
      </c>
      <c r="D23" s="187">
        <v>98</v>
      </c>
      <c r="E23" s="187">
        <v>369</v>
      </c>
      <c r="F23" s="187">
        <v>1297</v>
      </c>
      <c r="G23" s="187">
        <v>264</v>
      </c>
      <c r="H23" s="187">
        <v>216</v>
      </c>
      <c r="I23" s="187">
        <v>222</v>
      </c>
      <c r="J23" s="187">
        <v>198</v>
      </c>
      <c r="K23" s="187">
        <v>189</v>
      </c>
      <c r="L23" s="187">
        <v>208</v>
      </c>
      <c r="M23" s="187">
        <v>298</v>
      </c>
      <c r="N23" s="187">
        <v>265</v>
      </c>
      <c r="O23" s="208">
        <v>33</v>
      </c>
      <c r="P23" s="209">
        <v>0</v>
      </c>
    </row>
    <row r="24" spans="1:16" ht="15.95" customHeight="1" x14ac:dyDescent="0.2">
      <c r="A24" s="116" t="s">
        <v>15</v>
      </c>
      <c r="B24" s="207">
        <v>2708</v>
      </c>
      <c r="C24" s="186">
        <v>494</v>
      </c>
      <c r="D24" s="187">
        <v>132</v>
      </c>
      <c r="E24" s="187">
        <v>362</v>
      </c>
      <c r="F24" s="187">
        <v>1832</v>
      </c>
      <c r="G24" s="187">
        <v>382</v>
      </c>
      <c r="H24" s="187">
        <v>301</v>
      </c>
      <c r="I24" s="187">
        <v>325</v>
      </c>
      <c r="J24" s="187">
        <v>265</v>
      </c>
      <c r="K24" s="187">
        <v>254</v>
      </c>
      <c r="L24" s="187">
        <v>305</v>
      </c>
      <c r="M24" s="187">
        <v>382</v>
      </c>
      <c r="N24" s="187">
        <v>333</v>
      </c>
      <c r="O24" s="208">
        <v>49</v>
      </c>
      <c r="P24" s="209">
        <v>0</v>
      </c>
    </row>
    <row r="25" spans="1:16" ht="15.95" customHeight="1" x14ac:dyDescent="0.2">
      <c r="A25" s="116" t="s">
        <v>16</v>
      </c>
      <c r="B25" s="207">
        <v>3763</v>
      </c>
      <c r="C25" s="186">
        <v>708</v>
      </c>
      <c r="D25" s="187">
        <v>182</v>
      </c>
      <c r="E25" s="187">
        <v>526</v>
      </c>
      <c r="F25" s="187">
        <v>2532</v>
      </c>
      <c r="G25" s="187">
        <v>431</v>
      </c>
      <c r="H25" s="187">
        <v>442</v>
      </c>
      <c r="I25" s="187">
        <v>439</v>
      </c>
      <c r="J25" s="187">
        <v>403</v>
      </c>
      <c r="K25" s="187">
        <v>399</v>
      </c>
      <c r="L25" s="187">
        <v>418</v>
      </c>
      <c r="M25" s="187">
        <v>523</v>
      </c>
      <c r="N25" s="187">
        <v>462</v>
      </c>
      <c r="O25" s="208">
        <v>61</v>
      </c>
      <c r="P25" s="209">
        <v>0</v>
      </c>
    </row>
    <row r="26" spans="1:16" ht="15.95" customHeight="1" x14ac:dyDescent="0.2">
      <c r="A26" s="116" t="s">
        <v>17</v>
      </c>
      <c r="B26" s="207">
        <v>2182</v>
      </c>
      <c r="C26" s="186">
        <v>474</v>
      </c>
      <c r="D26" s="187">
        <v>111</v>
      </c>
      <c r="E26" s="187">
        <v>363</v>
      </c>
      <c r="F26" s="187">
        <v>1402</v>
      </c>
      <c r="G26" s="187">
        <v>271</v>
      </c>
      <c r="H26" s="187">
        <v>230</v>
      </c>
      <c r="I26" s="187">
        <v>283</v>
      </c>
      <c r="J26" s="187">
        <v>216</v>
      </c>
      <c r="K26" s="187">
        <v>192</v>
      </c>
      <c r="L26" s="187">
        <v>210</v>
      </c>
      <c r="M26" s="187">
        <v>306</v>
      </c>
      <c r="N26" s="187">
        <v>272</v>
      </c>
      <c r="O26" s="208">
        <v>34</v>
      </c>
      <c r="P26" s="209">
        <v>0</v>
      </c>
    </row>
    <row r="27" spans="1:16" ht="15.95" customHeight="1" x14ac:dyDescent="0.2">
      <c r="A27" s="118" t="s">
        <v>18</v>
      </c>
      <c r="B27" s="210">
        <v>4773</v>
      </c>
      <c r="C27" s="188">
        <v>986</v>
      </c>
      <c r="D27" s="189">
        <v>213</v>
      </c>
      <c r="E27" s="189">
        <v>773</v>
      </c>
      <c r="F27" s="189">
        <v>3141</v>
      </c>
      <c r="G27" s="189">
        <v>682</v>
      </c>
      <c r="H27" s="189">
        <v>519</v>
      </c>
      <c r="I27" s="189">
        <v>559</v>
      </c>
      <c r="J27" s="189">
        <v>472</v>
      </c>
      <c r="K27" s="189">
        <v>436</v>
      </c>
      <c r="L27" s="189">
        <v>473</v>
      </c>
      <c r="M27" s="189">
        <v>646</v>
      </c>
      <c r="N27" s="189">
        <v>575</v>
      </c>
      <c r="O27" s="211">
        <v>71</v>
      </c>
      <c r="P27" s="212">
        <v>0</v>
      </c>
    </row>
    <row r="28" spans="1:16" ht="15.95" customHeight="1" x14ac:dyDescent="0.2">
      <c r="A28" s="119" t="s">
        <v>19</v>
      </c>
      <c r="B28" s="213">
        <v>26256</v>
      </c>
      <c r="C28" s="198">
        <v>5217</v>
      </c>
      <c r="D28" s="191">
        <v>1208</v>
      </c>
      <c r="E28" s="191">
        <v>4009</v>
      </c>
      <c r="F28" s="191">
        <v>17437</v>
      </c>
      <c r="G28" s="191">
        <v>3258</v>
      </c>
      <c r="H28" s="191">
        <v>2922</v>
      </c>
      <c r="I28" s="191">
        <v>3239</v>
      </c>
      <c r="J28" s="191">
        <v>2721</v>
      </c>
      <c r="K28" s="191">
        <v>2494</v>
      </c>
      <c r="L28" s="191">
        <v>2803</v>
      </c>
      <c r="M28" s="191">
        <v>3602</v>
      </c>
      <c r="N28" s="191">
        <v>3218</v>
      </c>
      <c r="O28" s="214">
        <v>384</v>
      </c>
      <c r="P28" s="215">
        <v>0</v>
      </c>
    </row>
    <row r="29" spans="1:16" ht="15.95" customHeight="1" x14ac:dyDescent="0.2">
      <c r="A29" s="116" t="s">
        <v>20</v>
      </c>
      <c r="B29" s="216">
        <v>2089</v>
      </c>
      <c r="C29" s="186">
        <v>458</v>
      </c>
      <c r="D29" s="187">
        <v>131</v>
      </c>
      <c r="E29" s="187">
        <v>327</v>
      </c>
      <c r="F29" s="187">
        <v>1319</v>
      </c>
      <c r="G29" s="187">
        <v>276</v>
      </c>
      <c r="H29" s="187">
        <v>215</v>
      </c>
      <c r="I29" s="187">
        <v>255</v>
      </c>
      <c r="J29" s="187">
        <v>179</v>
      </c>
      <c r="K29" s="187">
        <v>174</v>
      </c>
      <c r="L29" s="187">
        <v>220</v>
      </c>
      <c r="M29" s="187">
        <v>312</v>
      </c>
      <c r="N29" s="187">
        <v>273</v>
      </c>
      <c r="O29" s="208">
        <v>39</v>
      </c>
      <c r="P29" s="209">
        <v>0</v>
      </c>
    </row>
    <row r="30" spans="1:16" ht="15.95" customHeight="1" x14ac:dyDescent="0.2">
      <c r="A30" s="116" t="s">
        <v>21</v>
      </c>
      <c r="B30" s="207">
        <v>2712</v>
      </c>
      <c r="C30" s="186">
        <v>517</v>
      </c>
      <c r="D30" s="187">
        <v>71</v>
      </c>
      <c r="E30" s="187">
        <v>446</v>
      </c>
      <c r="F30" s="187">
        <v>1777</v>
      </c>
      <c r="G30" s="187">
        <v>386</v>
      </c>
      <c r="H30" s="187">
        <v>302</v>
      </c>
      <c r="I30" s="187">
        <v>280</v>
      </c>
      <c r="J30" s="187">
        <v>241</v>
      </c>
      <c r="K30" s="187">
        <v>268</v>
      </c>
      <c r="L30" s="187">
        <v>300</v>
      </c>
      <c r="M30" s="187">
        <v>418</v>
      </c>
      <c r="N30" s="187">
        <v>370</v>
      </c>
      <c r="O30" s="208">
        <v>48</v>
      </c>
      <c r="P30" s="209">
        <v>0</v>
      </c>
    </row>
    <row r="31" spans="1:16" ht="15.95" customHeight="1" x14ac:dyDescent="0.2">
      <c r="A31" s="116" t="s">
        <v>22</v>
      </c>
      <c r="B31" s="207">
        <v>1122</v>
      </c>
      <c r="C31" s="186">
        <v>214</v>
      </c>
      <c r="D31" s="187">
        <v>41</v>
      </c>
      <c r="E31" s="187">
        <v>173</v>
      </c>
      <c r="F31" s="187">
        <v>738</v>
      </c>
      <c r="G31" s="187">
        <v>148</v>
      </c>
      <c r="H31" s="187">
        <v>114</v>
      </c>
      <c r="I31" s="187">
        <v>141</v>
      </c>
      <c r="J31" s="187">
        <v>109</v>
      </c>
      <c r="K31" s="187">
        <v>101</v>
      </c>
      <c r="L31" s="187">
        <v>125</v>
      </c>
      <c r="M31" s="187">
        <v>170</v>
      </c>
      <c r="N31" s="187">
        <v>154</v>
      </c>
      <c r="O31" s="208">
        <v>16</v>
      </c>
      <c r="P31" s="209">
        <v>0</v>
      </c>
    </row>
    <row r="32" spans="1:16" ht="15.95" customHeight="1" x14ac:dyDescent="0.2">
      <c r="A32" s="116" t="s">
        <v>23</v>
      </c>
      <c r="B32" s="207">
        <v>2817</v>
      </c>
      <c r="C32" s="186">
        <v>506</v>
      </c>
      <c r="D32" s="187">
        <v>118</v>
      </c>
      <c r="E32" s="187">
        <v>388</v>
      </c>
      <c r="F32" s="187">
        <v>1859</v>
      </c>
      <c r="G32" s="187">
        <v>353</v>
      </c>
      <c r="H32" s="187">
        <v>285</v>
      </c>
      <c r="I32" s="187">
        <v>309</v>
      </c>
      <c r="J32" s="187">
        <v>323</v>
      </c>
      <c r="K32" s="187">
        <v>291</v>
      </c>
      <c r="L32" s="187">
        <v>298</v>
      </c>
      <c r="M32" s="187">
        <v>452</v>
      </c>
      <c r="N32" s="187">
        <v>394</v>
      </c>
      <c r="O32" s="208">
        <v>58</v>
      </c>
      <c r="P32" s="209">
        <v>0</v>
      </c>
    </row>
    <row r="33" spans="1:16" ht="15.95" customHeight="1" x14ac:dyDescent="0.2">
      <c r="A33" s="116" t="s">
        <v>24</v>
      </c>
      <c r="B33" s="207">
        <v>2985</v>
      </c>
      <c r="C33" s="186">
        <v>569</v>
      </c>
      <c r="D33" s="187">
        <v>117</v>
      </c>
      <c r="E33" s="187">
        <v>452</v>
      </c>
      <c r="F33" s="187">
        <v>2006</v>
      </c>
      <c r="G33" s="187">
        <v>366</v>
      </c>
      <c r="H33" s="187">
        <v>310</v>
      </c>
      <c r="I33" s="187">
        <v>342</v>
      </c>
      <c r="J33" s="187">
        <v>322</v>
      </c>
      <c r="K33" s="187">
        <v>315</v>
      </c>
      <c r="L33" s="187">
        <v>351</v>
      </c>
      <c r="M33" s="187">
        <v>410</v>
      </c>
      <c r="N33" s="187">
        <v>367</v>
      </c>
      <c r="O33" s="208">
        <v>43</v>
      </c>
      <c r="P33" s="209">
        <v>0</v>
      </c>
    </row>
    <row r="34" spans="1:16" ht="15.95" customHeight="1" x14ac:dyDescent="0.2">
      <c r="A34" s="116" t="s">
        <v>25</v>
      </c>
      <c r="B34" s="207">
        <v>3801</v>
      </c>
      <c r="C34" s="186">
        <v>705</v>
      </c>
      <c r="D34" s="187">
        <v>132</v>
      </c>
      <c r="E34" s="187">
        <v>573</v>
      </c>
      <c r="F34" s="187">
        <v>2479</v>
      </c>
      <c r="G34" s="187">
        <v>478</v>
      </c>
      <c r="H34" s="187">
        <v>362</v>
      </c>
      <c r="I34" s="187">
        <v>401</v>
      </c>
      <c r="J34" s="187">
        <v>360</v>
      </c>
      <c r="K34" s="187">
        <v>401</v>
      </c>
      <c r="L34" s="187">
        <v>477</v>
      </c>
      <c r="M34" s="187">
        <v>617</v>
      </c>
      <c r="N34" s="187">
        <v>547</v>
      </c>
      <c r="O34" s="208">
        <v>70</v>
      </c>
      <c r="P34" s="209">
        <v>0</v>
      </c>
    </row>
    <row r="35" spans="1:16" ht="15.95" customHeight="1" x14ac:dyDescent="0.2">
      <c r="A35" s="116" t="s">
        <v>26</v>
      </c>
      <c r="B35" s="207">
        <v>9527</v>
      </c>
      <c r="C35" s="186">
        <v>1786</v>
      </c>
      <c r="D35" s="187">
        <v>332</v>
      </c>
      <c r="E35" s="187">
        <v>1454</v>
      </c>
      <c r="F35" s="187">
        <v>6397</v>
      </c>
      <c r="G35" s="187">
        <v>1209</v>
      </c>
      <c r="H35" s="187">
        <v>935</v>
      </c>
      <c r="I35" s="187">
        <v>1093</v>
      </c>
      <c r="J35" s="187">
        <v>933</v>
      </c>
      <c r="K35" s="187">
        <v>996</v>
      </c>
      <c r="L35" s="187">
        <v>1231</v>
      </c>
      <c r="M35" s="187">
        <v>1344</v>
      </c>
      <c r="N35" s="187">
        <v>1195</v>
      </c>
      <c r="O35" s="208">
        <v>149</v>
      </c>
      <c r="P35" s="209">
        <v>0</v>
      </c>
    </row>
    <row r="36" spans="1:16" ht="15.95" customHeight="1" x14ac:dyDescent="0.2">
      <c r="A36" s="116" t="s">
        <v>27</v>
      </c>
      <c r="B36" s="207">
        <v>1867</v>
      </c>
      <c r="C36" s="186">
        <v>404</v>
      </c>
      <c r="D36" s="187">
        <v>85</v>
      </c>
      <c r="E36" s="187">
        <v>319</v>
      </c>
      <c r="F36" s="187">
        <v>1170</v>
      </c>
      <c r="G36" s="187">
        <v>245</v>
      </c>
      <c r="H36" s="187">
        <v>182</v>
      </c>
      <c r="I36" s="187">
        <v>198</v>
      </c>
      <c r="J36" s="187">
        <v>179</v>
      </c>
      <c r="K36" s="187">
        <v>168</v>
      </c>
      <c r="L36" s="187">
        <v>198</v>
      </c>
      <c r="M36" s="187">
        <v>293</v>
      </c>
      <c r="N36" s="187">
        <v>247</v>
      </c>
      <c r="O36" s="208">
        <v>46</v>
      </c>
      <c r="P36" s="209">
        <v>0</v>
      </c>
    </row>
    <row r="37" spans="1:16" ht="15.95" customHeight="1" x14ac:dyDescent="0.2">
      <c r="A37" s="118" t="s">
        <v>28</v>
      </c>
      <c r="B37" s="210">
        <v>4866</v>
      </c>
      <c r="C37" s="188">
        <v>946</v>
      </c>
      <c r="D37" s="189">
        <v>194</v>
      </c>
      <c r="E37" s="189">
        <v>752</v>
      </c>
      <c r="F37" s="189">
        <v>3184</v>
      </c>
      <c r="G37" s="189">
        <v>693</v>
      </c>
      <c r="H37" s="189">
        <v>503</v>
      </c>
      <c r="I37" s="189">
        <v>550</v>
      </c>
      <c r="J37" s="189">
        <v>434</v>
      </c>
      <c r="K37" s="189">
        <v>452</v>
      </c>
      <c r="L37" s="189">
        <v>552</v>
      </c>
      <c r="M37" s="189">
        <v>736</v>
      </c>
      <c r="N37" s="189">
        <v>648</v>
      </c>
      <c r="O37" s="211">
        <v>88</v>
      </c>
      <c r="P37" s="212">
        <v>0</v>
      </c>
    </row>
    <row r="38" spans="1:16" ht="15.95" customHeight="1" x14ac:dyDescent="0.2">
      <c r="A38" s="119" t="s">
        <v>29</v>
      </c>
      <c r="B38" s="217">
        <v>31786</v>
      </c>
      <c r="C38" s="198">
        <v>6105</v>
      </c>
      <c r="D38" s="191">
        <v>1221</v>
      </c>
      <c r="E38" s="191">
        <v>4884</v>
      </c>
      <c r="F38" s="191">
        <v>20929</v>
      </c>
      <c r="G38" s="191">
        <v>4154</v>
      </c>
      <c r="H38" s="191">
        <v>3208</v>
      </c>
      <c r="I38" s="191">
        <v>3569</v>
      </c>
      <c r="J38" s="191">
        <v>3080</v>
      </c>
      <c r="K38" s="191">
        <v>3166</v>
      </c>
      <c r="L38" s="191">
        <v>3752</v>
      </c>
      <c r="M38" s="191">
        <v>4752</v>
      </c>
      <c r="N38" s="191">
        <v>4195</v>
      </c>
      <c r="O38" s="214">
        <v>557</v>
      </c>
      <c r="P38" s="215">
        <v>0</v>
      </c>
    </row>
    <row r="39" spans="1:16" ht="15.95" customHeight="1" x14ac:dyDescent="0.2">
      <c r="A39" s="116" t="s">
        <v>30</v>
      </c>
      <c r="B39" s="216">
        <v>9257</v>
      </c>
      <c r="C39" s="186">
        <v>1400</v>
      </c>
      <c r="D39" s="187">
        <v>318</v>
      </c>
      <c r="E39" s="187">
        <v>1082</v>
      </c>
      <c r="F39" s="187">
        <v>6442</v>
      </c>
      <c r="G39" s="187">
        <v>911</v>
      </c>
      <c r="H39" s="187">
        <v>1093</v>
      </c>
      <c r="I39" s="187">
        <v>1151</v>
      </c>
      <c r="J39" s="187">
        <v>1026</v>
      </c>
      <c r="K39" s="187">
        <v>1057</v>
      </c>
      <c r="L39" s="187">
        <v>1204</v>
      </c>
      <c r="M39" s="187">
        <v>1415</v>
      </c>
      <c r="N39" s="187">
        <v>1251</v>
      </c>
      <c r="O39" s="208">
        <v>164</v>
      </c>
      <c r="P39" s="209">
        <v>0</v>
      </c>
    </row>
    <row r="40" spans="1:16" ht="15.95" customHeight="1" x14ac:dyDescent="0.2">
      <c r="A40" s="116" t="s">
        <v>31</v>
      </c>
      <c r="B40" s="207">
        <v>8506</v>
      </c>
      <c r="C40" s="186">
        <v>1435</v>
      </c>
      <c r="D40" s="187">
        <v>346</v>
      </c>
      <c r="E40" s="187">
        <v>1089</v>
      </c>
      <c r="F40" s="187">
        <v>5875</v>
      </c>
      <c r="G40" s="187">
        <v>952</v>
      </c>
      <c r="H40" s="187">
        <v>914</v>
      </c>
      <c r="I40" s="187">
        <v>1028</v>
      </c>
      <c r="J40" s="187">
        <v>977</v>
      </c>
      <c r="K40" s="187">
        <v>946</v>
      </c>
      <c r="L40" s="187">
        <v>1058</v>
      </c>
      <c r="M40" s="187">
        <v>1196</v>
      </c>
      <c r="N40" s="187">
        <v>1049</v>
      </c>
      <c r="O40" s="208">
        <v>147</v>
      </c>
      <c r="P40" s="209">
        <v>0</v>
      </c>
    </row>
    <row r="41" spans="1:16" ht="15.95" customHeight="1" x14ac:dyDescent="0.2">
      <c r="A41" s="116" t="s">
        <v>32</v>
      </c>
      <c r="B41" s="207">
        <v>7992</v>
      </c>
      <c r="C41" s="186">
        <v>1455</v>
      </c>
      <c r="D41" s="187">
        <v>298</v>
      </c>
      <c r="E41" s="187">
        <v>1157</v>
      </c>
      <c r="F41" s="187">
        <v>5413</v>
      </c>
      <c r="G41" s="187">
        <v>1131</v>
      </c>
      <c r="H41" s="187">
        <v>890</v>
      </c>
      <c r="I41" s="187">
        <v>970</v>
      </c>
      <c r="J41" s="187">
        <v>805</v>
      </c>
      <c r="K41" s="187">
        <v>752</v>
      </c>
      <c r="L41" s="187">
        <v>865</v>
      </c>
      <c r="M41" s="187">
        <v>1124</v>
      </c>
      <c r="N41" s="187">
        <v>988</v>
      </c>
      <c r="O41" s="208">
        <v>136</v>
      </c>
      <c r="P41" s="209">
        <v>0</v>
      </c>
    </row>
    <row r="42" spans="1:16" ht="15.95" customHeight="1" x14ac:dyDescent="0.2">
      <c r="A42" s="116" t="s">
        <v>33</v>
      </c>
      <c r="B42" s="207">
        <v>8933</v>
      </c>
      <c r="C42" s="186">
        <v>1467</v>
      </c>
      <c r="D42" s="187">
        <v>282</v>
      </c>
      <c r="E42" s="187">
        <v>1185</v>
      </c>
      <c r="F42" s="187">
        <v>6050</v>
      </c>
      <c r="G42" s="187">
        <v>1015</v>
      </c>
      <c r="H42" s="187">
        <v>890</v>
      </c>
      <c r="I42" s="187">
        <v>1065</v>
      </c>
      <c r="J42" s="187">
        <v>994</v>
      </c>
      <c r="K42" s="187">
        <v>956</v>
      </c>
      <c r="L42" s="187">
        <v>1130</v>
      </c>
      <c r="M42" s="187">
        <v>1416</v>
      </c>
      <c r="N42" s="187">
        <v>1269</v>
      </c>
      <c r="O42" s="208">
        <v>147</v>
      </c>
      <c r="P42" s="209">
        <v>0</v>
      </c>
    </row>
    <row r="43" spans="1:16" ht="15.95" customHeight="1" x14ac:dyDescent="0.2">
      <c r="A43" s="116" t="s">
        <v>34</v>
      </c>
      <c r="B43" s="218">
        <v>2595</v>
      </c>
      <c r="C43" s="194">
        <v>423</v>
      </c>
      <c r="D43" s="195">
        <v>87</v>
      </c>
      <c r="E43" s="195">
        <v>336</v>
      </c>
      <c r="F43" s="195">
        <v>1734</v>
      </c>
      <c r="G43" s="195">
        <v>299</v>
      </c>
      <c r="H43" s="195">
        <v>272</v>
      </c>
      <c r="I43" s="195">
        <v>326</v>
      </c>
      <c r="J43" s="195">
        <v>272</v>
      </c>
      <c r="K43" s="195">
        <v>250</v>
      </c>
      <c r="L43" s="195">
        <v>315</v>
      </c>
      <c r="M43" s="195">
        <v>438</v>
      </c>
      <c r="N43" s="195">
        <v>398</v>
      </c>
      <c r="O43" s="219">
        <v>40</v>
      </c>
      <c r="P43" s="220">
        <v>0</v>
      </c>
    </row>
    <row r="44" spans="1:16" ht="15.95" customHeight="1" x14ac:dyDescent="0.2">
      <c r="A44" s="116" t="s">
        <v>35</v>
      </c>
      <c r="B44" s="207">
        <v>4942</v>
      </c>
      <c r="C44" s="186">
        <v>941</v>
      </c>
      <c r="D44" s="187">
        <v>201</v>
      </c>
      <c r="E44" s="187">
        <v>740</v>
      </c>
      <c r="F44" s="187">
        <v>3304</v>
      </c>
      <c r="G44" s="187">
        <v>633</v>
      </c>
      <c r="H44" s="187">
        <v>551</v>
      </c>
      <c r="I44" s="187">
        <v>618</v>
      </c>
      <c r="J44" s="187">
        <v>500</v>
      </c>
      <c r="K44" s="187">
        <v>453</v>
      </c>
      <c r="L44" s="187">
        <v>549</v>
      </c>
      <c r="M44" s="187">
        <v>697</v>
      </c>
      <c r="N44" s="187">
        <v>607</v>
      </c>
      <c r="O44" s="208">
        <v>90</v>
      </c>
      <c r="P44" s="209">
        <v>0</v>
      </c>
    </row>
    <row r="45" spans="1:16" ht="15.95" customHeight="1" x14ac:dyDescent="0.2">
      <c r="A45" s="118" t="s">
        <v>36</v>
      </c>
      <c r="B45" s="210">
        <v>2384</v>
      </c>
      <c r="C45" s="188">
        <v>431</v>
      </c>
      <c r="D45" s="189">
        <v>100</v>
      </c>
      <c r="E45" s="189">
        <v>331</v>
      </c>
      <c r="F45" s="189">
        <v>1626</v>
      </c>
      <c r="G45" s="189">
        <v>275</v>
      </c>
      <c r="H45" s="189">
        <v>229</v>
      </c>
      <c r="I45" s="189">
        <v>270</v>
      </c>
      <c r="J45" s="189">
        <v>249</v>
      </c>
      <c r="K45" s="189">
        <v>286</v>
      </c>
      <c r="L45" s="189">
        <v>317</v>
      </c>
      <c r="M45" s="189">
        <v>327</v>
      </c>
      <c r="N45" s="189">
        <v>292</v>
      </c>
      <c r="O45" s="211">
        <v>35</v>
      </c>
      <c r="P45" s="212">
        <v>0</v>
      </c>
    </row>
    <row r="46" spans="1:16" ht="15.95" customHeight="1" x14ac:dyDescent="0.2">
      <c r="A46" s="119" t="s">
        <v>37</v>
      </c>
      <c r="B46" s="213">
        <v>44609</v>
      </c>
      <c r="C46" s="198">
        <v>7552</v>
      </c>
      <c r="D46" s="191">
        <v>1632</v>
      </c>
      <c r="E46" s="191">
        <v>5920</v>
      </c>
      <c r="F46" s="191">
        <v>30444</v>
      </c>
      <c r="G46" s="191">
        <v>5216</v>
      </c>
      <c r="H46" s="191">
        <v>4839</v>
      </c>
      <c r="I46" s="191">
        <v>5428</v>
      </c>
      <c r="J46" s="191">
        <v>4823</v>
      </c>
      <c r="K46" s="191">
        <v>4700</v>
      </c>
      <c r="L46" s="191">
        <v>5438</v>
      </c>
      <c r="M46" s="191">
        <v>6613</v>
      </c>
      <c r="N46" s="191">
        <v>5854</v>
      </c>
      <c r="O46" s="214">
        <v>759</v>
      </c>
      <c r="P46" s="215">
        <v>0</v>
      </c>
    </row>
    <row r="47" spans="1:16" ht="15.95" customHeight="1" x14ac:dyDescent="0.2">
      <c r="A47" s="116" t="s">
        <v>38</v>
      </c>
      <c r="B47" s="216">
        <v>2161</v>
      </c>
      <c r="C47" s="186">
        <v>454</v>
      </c>
      <c r="D47" s="187">
        <v>107</v>
      </c>
      <c r="E47" s="187">
        <v>347</v>
      </c>
      <c r="F47" s="187">
        <v>1407</v>
      </c>
      <c r="G47" s="187">
        <v>256</v>
      </c>
      <c r="H47" s="187">
        <v>208</v>
      </c>
      <c r="I47" s="187">
        <v>212</v>
      </c>
      <c r="J47" s="187">
        <v>222</v>
      </c>
      <c r="K47" s="187">
        <v>246</v>
      </c>
      <c r="L47" s="187">
        <v>263</v>
      </c>
      <c r="M47" s="187">
        <v>300</v>
      </c>
      <c r="N47" s="187">
        <v>269</v>
      </c>
      <c r="O47" s="208">
        <v>31</v>
      </c>
      <c r="P47" s="209">
        <v>0</v>
      </c>
    </row>
    <row r="48" spans="1:16" ht="15.95" customHeight="1" x14ac:dyDescent="0.2">
      <c r="A48" s="116" t="s">
        <v>39</v>
      </c>
      <c r="B48" s="207">
        <v>6220</v>
      </c>
      <c r="C48" s="186">
        <v>1405</v>
      </c>
      <c r="D48" s="187">
        <v>316</v>
      </c>
      <c r="E48" s="187">
        <v>1089</v>
      </c>
      <c r="F48" s="187">
        <v>3992</v>
      </c>
      <c r="G48" s="187">
        <v>735</v>
      </c>
      <c r="H48" s="187">
        <v>550</v>
      </c>
      <c r="I48" s="187">
        <v>629</v>
      </c>
      <c r="J48" s="187">
        <v>633</v>
      </c>
      <c r="K48" s="187">
        <v>682</v>
      </c>
      <c r="L48" s="187">
        <v>763</v>
      </c>
      <c r="M48" s="187">
        <v>823</v>
      </c>
      <c r="N48" s="187">
        <v>705</v>
      </c>
      <c r="O48" s="208">
        <v>118</v>
      </c>
      <c r="P48" s="209">
        <v>0</v>
      </c>
    </row>
    <row r="49" spans="1:16" ht="15.95" customHeight="1" x14ac:dyDescent="0.2">
      <c r="A49" s="116" t="s">
        <v>40</v>
      </c>
      <c r="B49" s="207">
        <v>2622</v>
      </c>
      <c r="C49" s="186">
        <v>489</v>
      </c>
      <c r="D49" s="187">
        <v>77</v>
      </c>
      <c r="E49" s="187">
        <v>412</v>
      </c>
      <c r="F49" s="187">
        <v>1771</v>
      </c>
      <c r="G49" s="187">
        <v>348</v>
      </c>
      <c r="H49" s="187">
        <v>282</v>
      </c>
      <c r="I49" s="187">
        <v>303</v>
      </c>
      <c r="J49" s="187">
        <v>272</v>
      </c>
      <c r="K49" s="187">
        <v>279</v>
      </c>
      <c r="L49" s="187">
        <v>287</v>
      </c>
      <c r="M49" s="187">
        <v>362</v>
      </c>
      <c r="N49" s="187">
        <v>324</v>
      </c>
      <c r="O49" s="208">
        <v>38</v>
      </c>
      <c r="P49" s="209">
        <v>0</v>
      </c>
    </row>
    <row r="50" spans="1:16" ht="15.95" customHeight="1" x14ac:dyDescent="0.2">
      <c r="A50" s="116" t="s">
        <v>41</v>
      </c>
      <c r="B50" s="207">
        <v>2254</v>
      </c>
      <c r="C50" s="186">
        <v>432</v>
      </c>
      <c r="D50" s="187">
        <v>91</v>
      </c>
      <c r="E50" s="187">
        <v>341</v>
      </c>
      <c r="F50" s="187">
        <v>1499</v>
      </c>
      <c r="G50" s="187">
        <v>237</v>
      </c>
      <c r="H50" s="187">
        <v>251</v>
      </c>
      <c r="I50" s="187">
        <v>247</v>
      </c>
      <c r="J50" s="187">
        <v>249</v>
      </c>
      <c r="K50" s="187">
        <v>261</v>
      </c>
      <c r="L50" s="187">
        <v>254</v>
      </c>
      <c r="M50" s="187">
        <v>323</v>
      </c>
      <c r="N50" s="187">
        <v>283</v>
      </c>
      <c r="O50" s="208">
        <v>40</v>
      </c>
      <c r="P50" s="209">
        <v>0</v>
      </c>
    </row>
    <row r="51" spans="1:16" ht="15.95" customHeight="1" x14ac:dyDescent="0.2">
      <c r="A51" s="116" t="s">
        <v>42</v>
      </c>
      <c r="B51" s="207">
        <v>4963</v>
      </c>
      <c r="C51" s="186">
        <v>868</v>
      </c>
      <c r="D51" s="187">
        <v>213</v>
      </c>
      <c r="E51" s="187">
        <v>655</v>
      </c>
      <c r="F51" s="187">
        <v>3406</v>
      </c>
      <c r="G51" s="187">
        <v>669</v>
      </c>
      <c r="H51" s="187">
        <v>516</v>
      </c>
      <c r="I51" s="187">
        <v>580</v>
      </c>
      <c r="J51" s="187">
        <v>546</v>
      </c>
      <c r="K51" s="187">
        <v>527</v>
      </c>
      <c r="L51" s="187">
        <v>568</v>
      </c>
      <c r="M51" s="187">
        <v>689</v>
      </c>
      <c r="N51" s="187">
        <v>598</v>
      </c>
      <c r="O51" s="208">
        <v>91</v>
      </c>
      <c r="P51" s="209">
        <v>0</v>
      </c>
    </row>
    <row r="52" spans="1:16" ht="15.95" customHeight="1" x14ac:dyDescent="0.2">
      <c r="A52" s="116" t="s">
        <v>43</v>
      </c>
      <c r="B52" s="207">
        <v>4428</v>
      </c>
      <c r="C52" s="186">
        <v>852</v>
      </c>
      <c r="D52" s="187">
        <v>180</v>
      </c>
      <c r="E52" s="187">
        <v>672</v>
      </c>
      <c r="F52" s="187">
        <v>2870</v>
      </c>
      <c r="G52" s="187">
        <v>513</v>
      </c>
      <c r="H52" s="187">
        <v>443</v>
      </c>
      <c r="I52" s="187">
        <v>515</v>
      </c>
      <c r="J52" s="187">
        <v>479</v>
      </c>
      <c r="K52" s="187">
        <v>423</v>
      </c>
      <c r="L52" s="187">
        <v>497</v>
      </c>
      <c r="M52" s="187">
        <v>706</v>
      </c>
      <c r="N52" s="187">
        <v>619</v>
      </c>
      <c r="O52" s="208">
        <v>87</v>
      </c>
      <c r="P52" s="209">
        <v>0</v>
      </c>
    </row>
    <row r="53" spans="1:16" ht="15.95" customHeight="1" x14ac:dyDescent="0.2">
      <c r="A53" s="116" t="s">
        <v>44</v>
      </c>
      <c r="B53" s="207">
        <v>3691</v>
      </c>
      <c r="C53" s="186">
        <v>937</v>
      </c>
      <c r="D53" s="187">
        <v>241</v>
      </c>
      <c r="E53" s="187">
        <v>696</v>
      </c>
      <c r="F53" s="187">
        <v>2383</v>
      </c>
      <c r="G53" s="187">
        <v>385</v>
      </c>
      <c r="H53" s="187">
        <v>342</v>
      </c>
      <c r="I53" s="187">
        <v>420</v>
      </c>
      <c r="J53" s="187">
        <v>426</v>
      </c>
      <c r="K53" s="187">
        <v>422</v>
      </c>
      <c r="L53" s="187">
        <v>388</v>
      </c>
      <c r="M53" s="187">
        <v>371</v>
      </c>
      <c r="N53" s="187">
        <v>319</v>
      </c>
      <c r="O53" s="208">
        <v>52</v>
      </c>
      <c r="P53" s="209">
        <v>0</v>
      </c>
    </row>
    <row r="54" spans="1:16" ht="15.95" customHeight="1" x14ac:dyDescent="0.2">
      <c r="A54" s="116" t="s">
        <v>45</v>
      </c>
      <c r="B54" s="207">
        <v>3849</v>
      </c>
      <c r="C54" s="186">
        <v>797</v>
      </c>
      <c r="D54" s="187">
        <v>170</v>
      </c>
      <c r="E54" s="187">
        <v>627</v>
      </c>
      <c r="F54" s="187">
        <v>2489</v>
      </c>
      <c r="G54" s="187">
        <v>478</v>
      </c>
      <c r="H54" s="187">
        <v>373</v>
      </c>
      <c r="I54" s="187">
        <v>390</v>
      </c>
      <c r="J54" s="187">
        <v>383</v>
      </c>
      <c r="K54" s="187">
        <v>380</v>
      </c>
      <c r="L54" s="187">
        <v>485</v>
      </c>
      <c r="M54" s="187">
        <v>563</v>
      </c>
      <c r="N54" s="187">
        <v>486</v>
      </c>
      <c r="O54" s="208">
        <v>77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1144</v>
      </c>
      <c r="C55" s="186">
        <v>232</v>
      </c>
      <c r="D55" s="187">
        <v>56</v>
      </c>
      <c r="E55" s="187">
        <v>176</v>
      </c>
      <c r="F55" s="187">
        <v>750</v>
      </c>
      <c r="G55" s="187">
        <v>136</v>
      </c>
      <c r="H55" s="187">
        <v>111</v>
      </c>
      <c r="I55" s="187">
        <v>117</v>
      </c>
      <c r="J55" s="187">
        <v>98</v>
      </c>
      <c r="K55" s="187">
        <v>146</v>
      </c>
      <c r="L55" s="187">
        <v>142</v>
      </c>
      <c r="M55" s="187">
        <v>162</v>
      </c>
      <c r="N55" s="187">
        <v>142</v>
      </c>
      <c r="O55" s="208">
        <v>20</v>
      </c>
      <c r="P55" s="209">
        <v>0</v>
      </c>
    </row>
    <row r="56" spans="1:16" ht="15.95" customHeight="1" x14ac:dyDescent="0.2">
      <c r="A56" s="116" t="s">
        <v>47</v>
      </c>
      <c r="B56" s="207">
        <v>2039</v>
      </c>
      <c r="C56" s="186">
        <v>555</v>
      </c>
      <c r="D56" s="187">
        <v>140</v>
      </c>
      <c r="E56" s="187">
        <v>415</v>
      </c>
      <c r="F56" s="187">
        <v>1265</v>
      </c>
      <c r="G56" s="187">
        <v>255</v>
      </c>
      <c r="H56" s="187">
        <v>218</v>
      </c>
      <c r="I56" s="187">
        <v>235</v>
      </c>
      <c r="J56" s="187">
        <v>200</v>
      </c>
      <c r="K56" s="187">
        <v>172</v>
      </c>
      <c r="L56" s="187">
        <v>185</v>
      </c>
      <c r="M56" s="187">
        <v>219</v>
      </c>
      <c r="N56" s="187">
        <v>197</v>
      </c>
      <c r="O56" s="208">
        <v>22</v>
      </c>
      <c r="P56" s="209">
        <v>0</v>
      </c>
    </row>
    <row r="57" spans="1:16" ht="15.95" customHeight="1" x14ac:dyDescent="0.2">
      <c r="A57" s="118" t="s">
        <v>48</v>
      </c>
      <c r="B57" s="210">
        <v>7135</v>
      </c>
      <c r="C57" s="188">
        <v>1461</v>
      </c>
      <c r="D57" s="189">
        <v>324</v>
      </c>
      <c r="E57" s="189">
        <v>1137</v>
      </c>
      <c r="F57" s="189">
        <v>4673</v>
      </c>
      <c r="G57" s="189">
        <v>939</v>
      </c>
      <c r="H57" s="189">
        <v>746</v>
      </c>
      <c r="I57" s="189">
        <v>804</v>
      </c>
      <c r="J57" s="189">
        <v>664</v>
      </c>
      <c r="K57" s="189">
        <v>720</v>
      </c>
      <c r="L57" s="189">
        <v>800</v>
      </c>
      <c r="M57" s="189">
        <v>1001</v>
      </c>
      <c r="N57" s="189">
        <v>859</v>
      </c>
      <c r="O57" s="211">
        <v>142</v>
      </c>
      <c r="P57" s="212">
        <v>0</v>
      </c>
    </row>
    <row r="58" spans="1:16" ht="15.95" customHeight="1" thickBot="1" x14ac:dyDescent="0.25">
      <c r="A58" s="120" t="s">
        <v>49</v>
      </c>
      <c r="B58" s="221">
        <v>40506</v>
      </c>
      <c r="C58" s="201">
        <v>8482</v>
      </c>
      <c r="D58" s="197">
        <v>1915</v>
      </c>
      <c r="E58" s="197">
        <v>6567</v>
      </c>
      <c r="F58" s="197">
        <v>26505</v>
      </c>
      <c r="G58" s="197">
        <v>4951</v>
      </c>
      <c r="H58" s="197">
        <v>4040</v>
      </c>
      <c r="I58" s="197">
        <v>4452</v>
      </c>
      <c r="J58" s="197">
        <v>4172</v>
      </c>
      <c r="K58" s="197">
        <v>4258</v>
      </c>
      <c r="L58" s="197">
        <v>4632</v>
      </c>
      <c r="M58" s="197">
        <v>5519</v>
      </c>
      <c r="N58" s="197">
        <v>4801</v>
      </c>
      <c r="O58" s="222">
        <v>718</v>
      </c>
      <c r="P58" s="223">
        <v>0</v>
      </c>
    </row>
    <row r="59" spans="1:16" ht="15.95" customHeight="1" x14ac:dyDescent="0.2">
      <c r="A59" s="121" t="s">
        <v>50</v>
      </c>
      <c r="B59" s="224">
        <v>5802</v>
      </c>
      <c r="C59" s="186">
        <v>983</v>
      </c>
      <c r="D59" s="187">
        <v>175</v>
      </c>
      <c r="E59" s="187">
        <v>808</v>
      </c>
      <c r="F59" s="187">
        <v>3830</v>
      </c>
      <c r="G59" s="187">
        <v>807</v>
      </c>
      <c r="H59" s="187">
        <v>605</v>
      </c>
      <c r="I59" s="187">
        <v>634</v>
      </c>
      <c r="J59" s="187">
        <v>550</v>
      </c>
      <c r="K59" s="187">
        <v>582</v>
      </c>
      <c r="L59" s="187">
        <v>652</v>
      </c>
      <c r="M59" s="187">
        <v>989</v>
      </c>
      <c r="N59" s="187">
        <v>845</v>
      </c>
      <c r="O59" s="208">
        <v>144</v>
      </c>
      <c r="P59" s="209">
        <v>0</v>
      </c>
    </row>
    <row r="60" spans="1:16" ht="15.95" customHeight="1" x14ac:dyDescent="0.2">
      <c r="A60" s="116" t="s">
        <v>51</v>
      </c>
      <c r="B60" s="224">
        <v>1517</v>
      </c>
      <c r="C60" s="186">
        <v>245</v>
      </c>
      <c r="D60" s="187">
        <v>46</v>
      </c>
      <c r="E60" s="187">
        <v>199</v>
      </c>
      <c r="F60" s="187">
        <v>1076</v>
      </c>
      <c r="G60" s="187">
        <v>182</v>
      </c>
      <c r="H60" s="187">
        <v>167</v>
      </c>
      <c r="I60" s="187">
        <v>184</v>
      </c>
      <c r="J60" s="187">
        <v>196</v>
      </c>
      <c r="K60" s="187">
        <v>171</v>
      </c>
      <c r="L60" s="187">
        <v>176</v>
      </c>
      <c r="M60" s="187">
        <v>196</v>
      </c>
      <c r="N60" s="187">
        <v>159</v>
      </c>
      <c r="O60" s="208">
        <v>37</v>
      </c>
      <c r="P60" s="209">
        <v>0</v>
      </c>
    </row>
    <row r="61" spans="1:16" ht="15.95" customHeight="1" x14ac:dyDescent="0.2">
      <c r="A61" s="116" t="s">
        <v>52</v>
      </c>
      <c r="B61" s="224">
        <v>5130</v>
      </c>
      <c r="C61" s="186">
        <v>997</v>
      </c>
      <c r="D61" s="187">
        <v>276</v>
      </c>
      <c r="E61" s="187">
        <v>721</v>
      </c>
      <c r="F61" s="187">
        <v>3413</v>
      </c>
      <c r="G61" s="187">
        <v>587</v>
      </c>
      <c r="H61" s="187">
        <v>541</v>
      </c>
      <c r="I61" s="187">
        <v>590</v>
      </c>
      <c r="J61" s="187">
        <v>585</v>
      </c>
      <c r="K61" s="187">
        <v>519</v>
      </c>
      <c r="L61" s="187">
        <v>591</v>
      </c>
      <c r="M61" s="187">
        <v>720</v>
      </c>
      <c r="N61" s="187">
        <v>661</v>
      </c>
      <c r="O61" s="208">
        <v>59</v>
      </c>
      <c r="P61" s="209">
        <v>0</v>
      </c>
    </row>
    <row r="62" spans="1:16" ht="15.95" customHeight="1" x14ac:dyDescent="0.2">
      <c r="A62" s="116" t="s">
        <v>53</v>
      </c>
      <c r="B62" s="224">
        <v>2588</v>
      </c>
      <c r="C62" s="186">
        <v>443</v>
      </c>
      <c r="D62" s="187">
        <v>83</v>
      </c>
      <c r="E62" s="187">
        <v>360</v>
      </c>
      <c r="F62" s="187">
        <v>1781</v>
      </c>
      <c r="G62" s="187">
        <v>289</v>
      </c>
      <c r="H62" s="187">
        <v>260</v>
      </c>
      <c r="I62" s="187">
        <v>302</v>
      </c>
      <c r="J62" s="187">
        <v>285</v>
      </c>
      <c r="K62" s="187">
        <v>317</v>
      </c>
      <c r="L62" s="187">
        <v>328</v>
      </c>
      <c r="M62" s="187">
        <v>364</v>
      </c>
      <c r="N62" s="187">
        <v>329</v>
      </c>
      <c r="O62" s="208">
        <v>35</v>
      </c>
      <c r="P62" s="209">
        <v>0</v>
      </c>
    </row>
    <row r="63" spans="1:16" ht="15.95" customHeight="1" x14ac:dyDescent="0.2">
      <c r="A63" s="116" t="s">
        <v>54</v>
      </c>
      <c r="B63" s="224">
        <v>2048</v>
      </c>
      <c r="C63" s="186">
        <v>357</v>
      </c>
      <c r="D63" s="187">
        <v>83</v>
      </c>
      <c r="E63" s="187">
        <v>274</v>
      </c>
      <c r="F63" s="187">
        <v>1438</v>
      </c>
      <c r="G63" s="187">
        <v>242</v>
      </c>
      <c r="H63" s="187">
        <v>213</v>
      </c>
      <c r="I63" s="187">
        <v>246</v>
      </c>
      <c r="J63" s="187">
        <v>245</v>
      </c>
      <c r="K63" s="187">
        <v>246</v>
      </c>
      <c r="L63" s="187">
        <v>246</v>
      </c>
      <c r="M63" s="187">
        <v>253</v>
      </c>
      <c r="N63" s="187">
        <v>227</v>
      </c>
      <c r="O63" s="208">
        <v>26</v>
      </c>
      <c r="P63" s="209">
        <v>0</v>
      </c>
    </row>
    <row r="64" spans="1:16" ht="15.95" customHeight="1" x14ac:dyDescent="0.2">
      <c r="A64" s="116" t="s">
        <v>55</v>
      </c>
      <c r="B64" s="224">
        <v>7933</v>
      </c>
      <c r="C64" s="186">
        <v>1321</v>
      </c>
      <c r="D64" s="187">
        <v>370</v>
      </c>
      <c r="E64" s="187">
        <v>951</v>
      </c>
      <c r="F64" s="187">
        <v>5592</v>
      </c>
      <c r="G64" s="187">
        <v>867</v>
      </c>
      <c r="H64" s="187">
        <v>990</v>
      </c>
      <c r="I64" s="187">
        <v>1056</v>
      </c>
      <c r="J64" s="187">
        <v>837</v>
      </c>
      <c r="K64" s="187">
        <v>896</v>
      </c>
      <c r="L64" s="187">
        <v>946</v>
      </c>
      <c r="M64" s="187">
        <v>1020</v>
      </c>
      <c r="N64" s="187">
        <v>921</v>
      </c>
      <c r="O64" s="208">
        <v>99</v>
      </c>
      <c r="P64" s="209">
        <v>0</v>
      </c>
    </row>
    <row r="65" spans="1:16" ht="15.95" customHeight="1" x14ac:dyDescent="0.2">
      <c r="A65" s="116" t="s">
        <v>56</v>
      </c>
      <c r="B65" s="224">
        <v>2861</v>
      </c>
      <c r="C65" s="186">
        <v>418</v>
      </c>
      <c r="D65" s="187">
        <v>80</v>
      </c>
      <c r="E65" s="187">
        <v>338</v>
      </c>
      <c r="F65" s="187">
        <v>2043</v>
      </c>
      <c r="G65" s="187">
        <v>280</v>
      </c>
      <c r="H65" s="187">
        <v>338</v>
      </c>
      <c r="I65" s="187">
        <v>412</v>
      </c>
      <c r="J65" s="187">
        <v>338</v>
      </c>
      <c r="K65" s="187">
        <v>346</v>
      </c>
      <c r="L65" s="187">
        <v>329</v>
      </c>
      <c r="M65" s="187">
        <v>400</v>
      </c>
      <c r="N65" s="187">
        <v>364</v>
      </c>
      <c r="O65" s="208">
        <v>36</v>
      </c>
      <c r="P65" s="209">
        <v>0</v>
      </c>
    </row>
    <row r="66" spans="1:16" ht="15.95" customHeight="1" x14ac:dyDescent="0.2">
      <c r="A66" s="116" t="s">
        <v>57</v>
      </c>
      <c r="B66" s="224">
        <v>6421</v>
      </c>
      <c r="C66" s="186">
        <v>981</v>
      </c>
      <c r="D66" s="187">
        <v>258</v>
      </c>
      <c r="E66" s="187">
        <v>723</v>
      </c>
      <c r="F66" s="187">
        <v>4633</v>
      </c>
      <c r="G66" s="187">
        <v>772</v>
      </c>
      <c r="H66" s="187">
        <v>783</v>
      </c>
      <c r="I66" s="187">
        <v>831</v>
      </c>
      <c r="J66" s="187">
        <v>755</v>
      </c>
      <c r="K66" s="187">
        <v>743</v>
      </c>
      <c r="L66" s="187">
        <v>749</v>
      </c>
      <c r="M66" s="187">
        <v>807</v>
      </c>
      <c r="N66" s="187">
        <v>723</v>
      </c>
      <c r="O66" s="208">
        <v>84</v>
      </c>
      <c r="P66" s="209">
        <v>0</v>
      </c>
    </row>
    <row r="67" spans="1:16" ht="15.95" customHeight="1" x14ac:dyDescent="0.2">
      <c r="A67" s="116" t="s">
        <v>58</v>
      </c>
      <c r="B67" s="224">
        <v>13968</v>
      </c>
      <c r="C67" s="186">
        <v>2472</v>
      </c>
      <c r="D67" s="187">
        <v>852</v>
      </c>
      <c r="E67" s="187">
        <v>1620</v>
      </c>
      <c r="F67" s="187">
        <v>9821</v>
      </c>
      <c r="G67" s="187">
        <v>1717</v>
      </c>
      <c r="H67" s="187">
        <v>1634</v>
      </c>
      <c r="I67" s="187">
        <v>1806</v>
      </c>
      <c r="J67" s="187">
        <v>1554</v>
      </c>
      <c r="K67" s="187">
        <v>1547</v>
      </c>
      <c r="L67" s="187">
        <v>1563</v>
      </c>
      <c r="M67" s="187">
        <v>1675</v>
      </c>
      <c r="N67" s="187">
        <v>1510</v>
      </c>
      <c r="O67" s="208">
        <v>165</v>
      </c>
      <c r="P67" s="209">
        <v>0</v>
      </c>
    </row>
    <row r="68" spans="1:16" ht="15.95" customHeight="1" x14ac:dyDescent="0.2">
      <c r="A68" s="116" t="s">
        <v>59</v>
      </c>
      <c r="B68" s="224">
        <v>5293</v>
      </c>
      <c r="C68" s="186">
        <v>912</v>
      </c>
      <c r="D68" s="187">
        <v>183</v>
      </c>
      <c r="E68" s="187">
        <v>729</v>
      </c>
      <c r="F68" s="187">
        <v>3776</v>
      </c>
      <c r="G68" s="187">
        <v>592</v>
      </c>
      <c r="H68" s="187">
        <v>537</v>
      </c>
      <c r="I68" s="187">
        <v>674</v>
      </c>
      <c r="J68" s="187">
        <v>594</v>
      </c>
      <c r="K68" s="187">
        <v>695</v>
      </c>
      <c r="L68" s="187">
        <v>684</v>
      </c>
      <c r="M68" s="187">
        <v>605</v>
      </c>
      <c r="N68" s="187">
        <v>546</v>
      </c>
      <c r="O68" s="208">
        <v>59</v>
      </c>
      <c r="P68" s="209">
        <v>0</v>
      </c>
    </row>
    <row r="69" spans="1:16" ht="15.95" customHeight="1" x14ac:dyDescent="0.2">
      <c r="A69" s="116" t="s">
        <v>60</v>
      </c>
      <c r="B69" s="224">
        <v>3924</v>
      </c>
      <c r="C69" s="186">
        <v>686</v>
      </c>
      <c r="D69" s="187">
        <v>103</v>
      </c>
      <c r="E69" s="187">
        <v>583</v>
      </c>
      <c r="F69" s="187">
        <v>2694</v>
      </c>
      <c r="G69" s="187">
        <v>545</v>
      </c>
      <c r="H69" s="187">
        <v>405</v>
      </c>
      <c r="I69" s="187">
        <v>482</v>
      </c>
      <c r="J69" s="187">
        <v>403</v>
      </c>
      <c r="K69" s="187">
        <v>388</v>
      </c>
      <c r="L69" s="187">
        <v>471</v>
      </c>
      <c r="M69" s="187">
        <v>544</v>
      </c>
      <c r="N69" s="187">
        <v>466</v>
      </c>
      <c r="O69" s="208">
        <v>78</v>
      </c>
      <c r="P69" s="209">
        <v>0</v>
      </c>
    </row>
    <row r="70" spans="1:16" ht="15.95" customHeight="1" x14ac:dyDescent="0.2">
      <c r="A70" s="116" t="s">
        <v>61</v>
      </c>
      <c r="B70" s="224">
        <v>2362</v>
      </c>
      <c r="C70" s="186">
        <v>393</v>
      </c>
      <c r="D70" s="187">
        <v>80</v>
      </c>
      <c r="E70" s="187">
        <v>313</v>
      </c>
      <c r="F70" s="187">
        <v>1598</v>
      </c>
      <c r="G70" s="187">
        <v>284</v>
      </c>
      <c r="H70" s="187">
        <v>229</v>
      </c>
      <c r="I70" s="187">
        <v>280</v>
      </c>
      <c r="J70" s="187">
        <v>264</v>
      </c>
      <c r="K70" s="187">
        <v>267</v>
      </c>
      <c r="L70" s="187">
        <v>274</v>
      </c>
      <c r="M70" s="187">
        <v>371</v>
      </c>
      <c r="N70" s="187">
        <v>329</v>
      </c>
      <c r="O70" s="208">
        <v>42</v>
      </c>
      <c r="P70" s="209">
        <v>0</v>
      </c>
    </row>
    <row r="71" spans="1:16" ht="15.95" customHeight="1" x14ac:dyDescent="0.2">
      <c r="A71" s="116" t="s">
        <v>62</v>
      </c>
      <c r="B71" s="225">
        <v>3482</v>
      </c>
      <c r="C71" s="188">
        <v>600</v>
      </c>
      <c r="D71" s="189">
        <v>118</v>
      </c>
      <c r="E71" s="189">
        <v>482</v>
      </c>
      <c r="F71" s="189">
        <v>2362</v>
      </c>
      <c r="G71" s="189">
        <v>443</v>
      </c>
      <c r="H71" s="189">
        <v>396</v>
      </c>
      <c r="I71" s="189">
        <v>426</v>
      </c>
      <c r="J71" s="189">
        <v>358</v>
      </c>
      <c r="K71" s="189">
        <v>328</v>
      </c>
      <c r="L71" s="189">
        <v>411</v>
      </c>
      <c r="M71" s="189">
        <v>520</v>
      </c>
      <c r="N71" s="189">
        <v>448</v>
      </c>
      <c r="O71" s="211">
        <v>72</v>
      </c>
      <c r="P71" s="212">
        <v>0</v>
      </c>
    </row>
    <row r="72" spans="1:16" ht="15.95" customHeight="1" x14ac:dyDescent="0.2">
      <c r="A72" s="117" t="s">
        <v>63</v>
      </c>
      <c r="B72" s="226">
        <v>63329</v>
      </c>
      <c r="C72" s="198">
        <v>10808</v>
      </c>
      <c r="D72" s="191">
        <v>2707</v>
      </c>
      <c r="E72" s="191">
        <v>8101</v>
      </c>
      <c r="F72" s="191">
        <v>44057</v>
      </c>
      <c r="G72" s="191">
        <v>7607</v>
      </c>
      <c r="H72" s="191">
        <v>7098</v>
      </c>
      <c r="I72" s="191">
        <v>7923</v>
      </c>
      <c r="J72" s="191">
        <v>6964</v>
      </c>
      <c r="K72" s="191">
        <v>7045</v>
      </c>
      <c r="L72" s="191">
        <v>7420</v>
      </c>
      <c r="M72" s="191">
        <v>8464</v>
      </c>
      <c r="N72" s="191">
        <v>7528</v>
      </c>
      <c r="O72" s="214">
        <v>936</v>
      </c>
      <c r="P72" s="215">
        <v>0</v>
      </c>
    </row>
    <row r="73" spans="1:16" ht="15.95" customHeight="1" x14ac:dyDescent="0.2">
      <c r="A73" s="116" t="s">
        <v>64</v>
      </c>
      <c r="B73" s="224">
        <v>7893</v>
      </c>
      <c r="C73" s="186">
        <v>1777</v>
      </c>
      <c r="D73" s="187">
        <v>464</v>
      </c>
      <c r="E73" s="187">
        <v>1313</v>
      </c>
      <c r="F73" s="187">
        <v>5320</v>
      </c>
      <c r="G73" s="187">
        <v>1104</v>
      </c>
      <c r="H73" s="187">
        <v>928</v>
      </c>
      <c r="I73" s="187">
        <v>945</v>
      </c>
      <c r="J73" s="187">
        <v>776</v>
      </c>
      <c r="K73" s="187">
        <v>820</v>
      </c>
      <c r="L73" s="187">
        <v>747</v>
      </c>
      <c r="M73" s="187">
        <v>796</v>
      </c>
      <c r="N73" s="187">
        <v>697</v>
      </c>
      <c r="O73" s="208">
        <v>99</v>
      </c>
      <c r="P73" s="209">
        <v>0</v>
      </c>
    </row>
    <row r="74" spans="1:16" ht="15.95" customHeight="1" x14ac:dyDescent="0.2">
      <c r="A74" s="116" t="s">
        <v>65</v>
      </c>
      <c r="B74" s="224">
        <v>5873</v>
      </c>
      <c r="C74" s="186">
        <v>1089</v>
      </c>
      <c r="D74" s="187">
        <v>204</v>
      </c>
      <c r="E74" s="187">
        <v>885</v>
      </c>
      <c r="F74" s="187">
        <v>4077</v>
      </c>
      <c r="G74" s="187">
        <v>798</v>
      </c>
      <c r="H74" s="187">
        <v>642</v>
      </c>
      <c r="I74" s="187">
        <v>688</v>
      </c>
      <c r="J74" s="187">
        <v>639</v>
      </c>
      <c r="K74" s="187">
        <v>610</v>
      </c>
      <c r="L74" s="187">
        <v>700</v>
      </c>
      <c r="M74" s="187">
        <v>707</v>
      </c>
      <c r="N74" s="187">
        <v>618</v>
      </c>
      <c r="O74" s="208">
        <v>89</v>
      </c>
      <c r="P74" s="209">
        <v>0</v>
      </c>
    </row>
    <row r="75" spans="1:16" ht="15.95" customHeight="1" x14ac:dyDescent="0.2">
      <c r="A75" s="116" t="s">
        <v>66</v>
      </c>
      <c r="B75" s="224">
        <v>9319</v>
      </c>
      <c r="C75" s="186">
        <v>2124</v>
      </c>
      <c r="D75" s="187">
        <v>669</v>
      </c>
      <c r="E75" s="187">
        <v>1455</v>
      </c>
      <c r="F75" s="187">
        <v>6393</v>
      </c>
      <c r="G75" s="187">
        <v>1221</v>
      </c>
      <c r="H75" s="187">
        <v>1214</v>
      </c>
      <c r="I75" s="187">
        <v>1075</v>
      </c>
      <c r="J75" s="187">
        <v>1036</v>
      </c>
      <c r="K75" s="187">
        <v>991</v>
      </c>
      <c r="L75" s="187">
        <v>856</v>
      </c>
      <c r="M75" s="187">
        <v>802</v>
      </c>
      <c r="N75" s="187">
        <v>707</v>
      </c>
      <c r="O75" s="208">
        <v>95</v>
      </c>
      <c r="P75" s="209">
        <v>0</v>
      </c>
    </row>
    <row r="76" spans="1:16" ht="15.95" customHeight="1" x14ac:dyDescent="0.2">
      <c r="A76" s="116" t="s">
        <v>67</v>
      </c>
      <c r="B76" s="224">
        <v>3112</v>
      </c>
      <c r="C76" s="186">
        <v>662</v>
      </c>
      <c r="D76" s="187">
        <v>181</v>
      </c>
      <c r="E76" s="187">
        <v>481</v>
      </c>
      <c r="F76" s="187">
        <v>2075</v>
      </c>
      <c r="G76" s="187">
        <v>398</v>
      </c>
      <c r="H76" s="187">
        <v>322</v>
      </c>
      <c r="I76" s="187">
        <v>348</v>
      </c>
      <c r="J76" s="187">
        <v>351</v>
      </c>
      <c r="K76" s="187">
        <v>329</v>
      </c>
      <c r="L76" s="187">
        <v>327</v>
      </c>
      <c r="M76" s="187">
        <v>375</v>
      </c>
      <c r="N76" s="187">
        <v>331</v>
      </c>
      <c r="O76" s="208">
        <v>44</v>
      </c>
      <c r="P76" s="209">
        <v>0</v>
      </c>
    </row>
    <row r="77" spans="1:16" ht="15.95" customHeight="1" x14ac:dyDescent="0.2">
      <c r="A77" s="116" t="s">
        <v>68</v>
      </c>
      <c r="B77" s="224">
        <v>1342</v>
      </c>
      <c r="C77" s="186">
        <v>225</v>
      </c>
      <c r="D77" s="187">
        <v>42</v>
      </c>
      <c r="E77" s="187">
        <v>183</v>
      </c>
      <c r="F77" s="187">
        <v>966</v>
      </c>
      <c r="G77" s="187">
        <v>171</v>
      </c>
      <c r="H77" s="187">
        <v>151</v>
      </c>
      <c r="I77" s="187">
        <v>167</v>
      </c>
      <c r="J77" s="187">
        <v>154</v>
      </c>
      <c r="K77" s="187">
        <v>163</v>
      </c>
      <c r="L77" s="187">
        <v>160</v>
      </c>
      <c r="M77" s="187">
        <v>151</v>
      </c>
      <c r="N77" s="187">
        <v>137</v>
      </c>
      <c r="O77" s="208">
        <v>14</v>
      </c>
      <c r="P77" s="209">
        <v>0</v>
      </c>
    </row>
    <row r="78" spans="1:16" ht="15.95" customHeight="1" x14ac:dyDescent="0.2">
      <c r="A78" s="116" t="s">
        <v>69</v>
      </c>
      <c r="B78" s="224">
        <v>7576</v>
      </c>
      <c r="C78" s="186">
        <v>1371</v>
      </c>
      <c r="D78" s="187">
        <v>399</v>
      </c>
      <c r="E78" s="187">
        <v>972</v>
      </c>
      <c r="F78" s="187">
        <v>5326</v>
      </c>
      <c r="G78" s="187">
        <v>1065</v>
      </c>
      <c r="H78" s="187">
        <v>924</v>
      </c>
      <c r="I78" s="187">
        <v>912</v>
      </c>
      <c r="J78" s="187">
        <v>824</v>
      </c>
      <c r="K78" s="187">
        <v>794</v>
      </c>
      <c r="L78" s="187">
        <v>807</v>
      </c>
      <c r="M78" s="187">
        <v>879</v>
      </c>
      <c r="N78" s="187">
        <v>737</v>
      </c>
      <c r="O78" s="208">
        <v>142</v>
      </c>
      <c r="P78" s="209">
        <v>0</v>
      </c>
    </row>
    <row r="79" spans="1:16" ht="15.95" customHeight="1" x14ac:dyDescent="0.2">
      <c r="A79" s="116" t="s">
        <v>70</v>
      </c>
      <c r="B79" s="224">
        <v>13751</v>
      </c>
      <c r="C79" s="186">
        <v>2711</v>
      </c>
      <c r="D79" s="187">
        <v>658</v>
      </c>
      <c r="E79" s="187">
        <v>2053</v>
      </c>
      <c r="F79" s="187">
        <v>9336</v>
      </c>
      <c r="G79" s="187">
        <v>1845</v>
      </c>
      <c r="H79" s="187">
        <v>1492</v>
      </c>
      <c r="I79" s="187">
        <v>1599</v>
      </c>
      <c r="J79" s="187">
        <v>1482</v>
      </c>
      <c r="K79" s="187">
        <v>1416</v>
      </c>
      <c r="L79" s="187">
        <v>1502</v>
      </c>
      <c r="M79" s="187">
        <v>1704</v>
      </c>
      <c r="N79" s="187">
        <v>1457</v>
      </c>
      <c r="O79" s="208">
        <v>247</v>
      </c>
      <c r="P79" s="209">
        <v>0</v>
      </c>
    </row>
    <row r="80" spans="1:16" ht="15.95" customHeight="1" x14ac:dyDescent="0.2">
      <c r="A80" s="116" t="s">
        <v>71</v>
      </c>
      <c r="B80" s="224">
        <v>6502</v>
      </c>
      <c r="C80" s="186">
        <v>1397</v>
      </c>
      <c r="D80" s="187">
        <v>397</v>
      </c>
      <c r="E80" s="187">
        <v>1000</v>
      </c>
      <c r="F80" s="187">
        <v>4483</v>
      </c>
      <c r="G80" s="187">
        <v>916</v>
      </c>
      <c r="H80" s="187">
        <v>813</v>
      </c>
      <c r="I80" s="187">
        <v>759</v>
      </c>
      <c r="J80" s="187">
        <v>759</v>
      </c>
      <c r="K80" s="187">
        <v>632</v>
      </c>
      <c r="L80" s="187">
        <v>604</v>
      </c>
      <c r="M80" s="187">
        <v>622</v>
      </c>
      <c r="N80" s="187">
        <v>548</v>
      </c>
      <c r="O80" s="208">
        <v>74</v>
      </c>
      <c r="P80" s="209">
        <v>0</v>
      </c>
    </row>
    <row r="81" spans="1:16" ht="15.95" customHeight="1" x14ac:dyDescent="0.2">
      <c r="A81" s="116" t="s">
        <v>72</v>
      </c>
      <c r="B81" s="224">
        <v>3901</v>
      </c>
      <c r="C81" s="186">
        <v>690</v>
      </c>
      <c r="D81" s="187">
        <v>137</v>
      </c>
      <c r="E81" s="187">
        <v>553</v>
      </c>
      <c r="F81" s="187">
        <v>2741</v>
      </c>
      <c r="G81" s="187">
        <v>506</v>
      </c>
      <c r="H81" s="187">
        <v>401</v>
      </c>
      <c r="I81" s="187">
        <v>468</v>
      </c>
      <c r="J81" s="187">
        <v>463</v>
      </c>
      <c r="K81" s="187">
        <v>439</v>
      </c>
      <c r="L81" s="187">
        <v>464</v>
      </c>
      <c r="M81" s="187">
        <v>470</v>
      </c>
      <c r="N81" s="187">
        <v>419</v>
      </c>
      <c r="O81" s="208">
        <v>51</v>
      </c>
      <c r="P81" s="209">
        <v>0</v>
      </c>
    </row>
    <row r="82" spans="1:16" ht="15.95" customHeight="1" x14ac:dyDescent="0.2">
      <c r="A82" s="116" t="s">
        <v>73</v>
      </c>
      <c r="B82" s="224">
        <v>3786</v>
      </c>
      <c r="C82" s="186">
        <v>938</v>
      </c>
      <c r="D82" s="187">
        <v>297</v>
      </c>
      <c r="E82" s="187">
        <v>641</v>
      </c>
      <c r="F82" s="187">
        <v>2474</v>
      </c>
      <c r="G82" s="187">
        <v>542</v>
      </c>
      <c r="H82" s="187">
        <v>405</v>
      </c>
      <c r="I82" s="187">
        <v>408</v>
      </c>
      <c r="J82" s="187">
        <v>388</v>
      </c>
      <c r="K82" s="187">
        <v>338</v>
      </c>
      <c r="L82" s="187">
        <v>393</v>
      </c>
      <c r="M82" s="187">
        <v>374</v>
      </c>
      <c r="N82" s="187">
        <v>326</v>
      </c>
      <c r="O82" s="208">
        <v>48</v>
      </c>
      <c r="P82" s="209">
        <v>0</v>
      </c>
    </row>
    <row r="83" spans="1:16" ht="15.95" customHeight="1" x14ac:dyDescent="0.2">
      <c r="A83" s="116" t="s">
        <v>74</v>
      </c>
      <c r="B83" s="224">
        <v>2250</v>
      </c>
      <c r="C83" s="186">
        <v>469</v>
      </c>
      <c r="D83" s="187">
        <v>106</v>
      </c>
      <c r="E83" s="187">
        <v>363</v>
      </c>
      <c r="F83" s="187">
        <v>1550</v>
      </c>
      <c r="G83" s="187">
        <v>316</v>
      </c>
      <c r="H83" s="187">
        <v>239</v>
      </c>
      <c r="I83" s="187">
        <v>255</v>
      </c>
      <c r="J83" s="187">
        <v>261</v>
      </c>
      <c r="K83" s="187">
        <v>237</v>
      </c>
      <c r="L83" s="187">
        <v>242</v>
      </c>
      <c r="M83" s="187">
        <v>231</v>
      </c>
      <c r="N83" s="187">
        <v>199</v>
      </c>
      <c r="O83" s="208">
        <v>32</v>
      </c>
      <c r="P83" s="209">
        <v>0</v>
      </c>
    </row>
    <row r="84" spans="1:16" ht="15.95" customHeight="1" x14ac:dyDescent="0.2">
      <c r="A84" s="116" t="s">
        <v>75</v>
      </c>
      <c r="B84" s="224">
        <v>3892</v>
      </c>
      <c r="C84" s="186">
        <v>755</v>
      </c>
      <c r="D84" s="187">
        <v>159</v>
      </c>
      <c r="E84" s="187">
        <v>596</v>
      </c>
      <c r="F84" s="187">
        <v>2715</v>
      </c>
      <c r="G84" s="187">
        <v>533</v>
      </c>
      <c r="H84" s="187">
        <v>463</v>
      </c>
      <c r="I84" s="187">
        <v>453</v>
      </c>
      <c r="J84" s="187">
        <v>453</v>
      </c>
      <c r="K84" s="187">
        <v>384</v>
      </c>
      <c r="L84" s="187">
        <v>429</v>
      </c>
      <c r="M84" s="187">
        <v>422</v>
      </c>
      <c r="N84" s="187">
        <v>374</v>
      </c>
      <c r="O84" s="208">
        <v>48</v>
      </c>
      <c r="P84" s="209">
        <v>0</v>
      </c>
    </row>
    <row r="85" spans="1:16" ht="15.95" customHeight="1" x14ac:dyDescent="0.2">
      <c r="A85" s="116" t="s">
        <v>76</v>
      </c>
      <c r="B85" s="225">
        <v>9585</v>
      </c>
      <c r="C85" s="188">
        <v>1982</v>
      </c>
      <c r="D85" s="189">
        <v>665</v>
      </c>
      <c r="E85" s="189">
        <v>1317</v>
      </c>
      <c r="F85" s="189">
        <v>6652</v>
      </c>
      <c r="G85" s="189">
        <v>1256</v>
      </c>
      <c r="H85" s="189">
        <v>1219</v>
      </c>
      <c r="I85" s="189">
        <v>1119</v>
      </c>
      <c r="J85" s="189">
        <v>1073</v>
      </c>
      <c r="K85" s="189">
        <v>985</v>
      </c>
      <c r="L85" s="189">
        <v>1000</v>
      </c>
      <c r="M85" s="189">
        <v>951</v>
      </c>
      <c r="N85" s="189">
        <v>858</v>
      </c>
      <c r="O85" s="211">
        <v>93</v>
      </c>
      <c r="P85" s="212">
        <v>0</v>
      </c>
    </row>
    <row r="86" spans="1:16" ht="15.95" customHeight="1" x14ac:dyDescent="0.2">
      <c r="A86" s="117" t="s">
        <v>77</v>
      </c>
      <c r="B86" s="226">
        <v>78782</v>
      </c>
      <c r="C86" s="198">
        <v>16190</v>
      </c>
      <c r="D86" s="191">
        <v>4378</v>
      </c>
      <c r="E86" s="191">
        <v>11812</v>
      </c>
      <c r="F86" s="191">
        <v>54108</v>
      </c>
      <c r="G86" s="191">
        <v>10671</v>
      </c>
      <c r="H86" s="191">
        <v>9213</v>
      </c>
      <c r="I86" s="191">
        <v>9196</v>
      </c>
      <c r="J86" s="191">
        <v>8659</v>
      </c>
      <c r="K86" s="191">
        <v>8138</v>
      </c>
      <c r="L86" s="191">
        <v>8231</v>
      </c>
      <c r="M86" s="191">
        <v>8484</v>
      </c>
      <c r="N86" s="191">
        <v>7408</v>
      </c>
      <c r="O86" s="214">
        <v>1076</v>
      </c>
      <c r="P86" s="215">
        <v>0</v>
      </c>
    </row>
    <row r="87" spans="1:16" ht="15.95" customHeight="1" x14ac:dyDescent="0.2">
      <c r="A87" s="116" t="s">
        <v>78</v>
      </c>
      <c r="B87" s="224">
        <v>3187</v>
      </c>
      <c r="C87" s="186">
        <v>638</v>
      </c>
      <c r="D87" s="187">
        <v>185</v>
      </c>
      <c r="E87" s="187">
        <v>453</v>
      </c>
      <c r="F87" s="187">
        <v>2261</v>
      </c>
      <c r="G87" s="187">
        <v>432</v>
      </c>
      <c r="H87" s="187">
        <v>380</v>
      </c>
      <c r="I87" s="187">
        <v>368</v>
      </c>
      <c r="J87" s="187">
        <v>383</v>
      </c>
      <c r="K87" s="187">
        <v>383</v>
      </c>
      <c r="L87" s="187">
        <v>315</v>
      </c>
      <c r="M87" s="187">
        <v>288</v>
      </c>
      <c r="N87" s="187">
        <v>258</v>
      </c>
      <c r="O87" s="208">
        <v>30</v>
      </c>
      <c r="P87" s="209">
        <v>0</v>
      </c>
    </row>
    <row r="88" spans="1:16" ht="15.95" customHeight="1" x14ac:dyDescent="0.2">
      <c r="A88" s="116" t="s">
        <v>79</v>
      </c>
      <c r="B88" s="224">
        <v>3544</v>
      </c>
      <c r="C88" s="186">
        <v>638</v>
      </c>
      <c r="D88" s="187">
        <v>75</v>
      </c>
      <c r="E88" s="187">
        <v>563</v>
      </c>
      <c r="F88" s="187">
        <v>2480</v>
      </c>
      <c r="G88" s="187">
        <v>557</v>
      </c>
      <c r="H88" s="187">
        <v>333</v>
      </c>
      <c r="I88" s="187">
        <v>384</v>
      </c>
      <c r="J88" s="187">
        <v>367</v>
      </c>
      <c r="K88" s="187">
        <v>428</v>
      </c>
      <c r="L88" s="187">
        <v>411</v>
      </c>
      <c r="M88" s="187">
        <v>426</v>
      </c>
      <c r="N88" s="187">
        <v>362</v>
      </c>
      <c r="O88" s="208">
        <v>64</v>
      </c>
      <c r="P88" s="209">
        <v>0</v>
      </c>
    </row>
    <row r="89" spans="1:16" ht="15.95" customHeight="1" x14ac:dyDescent="0.2">
      <c r="A89" s="116" t="s">
        <v>80</v>
      </c>
      <c r="B89" s="224">
        <v>3985</v>
      </c>
      <c r="C89" s="186">
        <v>651</v>
      </c>
      <c r="D89" s="187">
        <v>109</v>
      </c>
      <c r="E89" s="187">
        <v>542</v>
      </c>
      <c r="F89" s="187">
        <v>2838</v>
      </c>
      <c r="G89" s="187">
        <v>650</v>
      </c>
      <c r="H89" s="187">
        <v>485</v>
      </c>
      <c r="I89" s="187">
        <v>425</v>
      </c>
      <c r="J89" s="187">
        <v>407</v>
      </c>
      <c r="K89" s="187">
        <v>388</v>
      </c>
      <c r="L89" s="187">
        <v>483</v>
      </c>
      <c r="M89" s="187">
        <v>496</v>
      </c>
      <c r="N89" s="187">
        <v>423</v>
      </c>
      <c r="O89" s="208">
        <v>73</v>
      </c>
      <c r="P89" s="209">
        <v>0</v>
      </c>
    </row>
    <row r="90" spans="1:16" ht="15.95" customHeight="1" x14ac:dyDescent="0.2">
      <c r="A90" s="116" t="s">
        <v>81</v>
      </c>
      <c r="B90" s="224">
        <v>1517</v>
      </c>
      <c r="C90" s="186">
        <v>198</v>
      </c>
      <c r="D90" s="187">
        <v>33</v>
      </c>
      <c r="E90" s="187">
        <v>165</v>
      </c>
      <c r="F90" s="187">
        <v>974</v>
      </c>
      <c r="G90" s="187">
        <v>191</v>
      </c>
      <c r="H90" s="187">
        <v>202</v>
      </c>
      <c r="I90" s="187">
        <v>234</v>
      </c>
      <c r="J90" s="187">
        <v>143</v>
      </c>
      <c r="K90" s="187">
        <v>108</v>
      </c>
      <c r="L90" s="187">
        <v>96</v>
      </c>
      <c r="M90" s="187">
        <v>345</v>
      </c>
      <c r="N90" s="187">
        <v>297</v>
      </c>
      <c r="O90" s="208">
        <v>48</v>
      </c>
      <c r="P90" s="209">
        <v>0</v>
      </c>
    </row>
    <row r="91" spans="1:16" ht="15.95" customHeight="1" x14ac:dyDescent="0.2">
      <c r="A91" s="116" t="s">
        <v>82</v>
      </c>
      <c r="B91" s="224">
        <v>2688</v>
      </c>
      <c r="C91" s="186">
        <v>479</v>
      </c>
      <c r="D91" s="187">
        <v>66</v>
      </c>
      <c r="E91" s="187">
        <v>413</v>
      </c>
      <c r="F91" s="187">
        <v>1872</v>
      </c>
      <c r="G91" s="187">
        <v>301</v>
      </c>
      <c r="H91" s="187">
        <v>294</v>
      </c>
      <c r="I91" s="187">
        <v>441</v>
      </c>
      <c r="J91" s="187">
        <v>367</v>
      </c>
      <c r="K91" s="187">
        <v>264</v>
      </c>
      <c r="L91" s="187">
        <v>205</v>
      </c>
      <c r="M91" s="187">
        <v>337</v>
      </c>
      <c r="N91" s="187">
        <v>269</v>
      </c>
      <c r="O91" s="208">
        <v>68</v>
      </c>
      <c r="P91" s="209">
        <v>0</v>
      </c>
    </row>
    <row r="92" spans="1:16" ht="15.95" customHeight="1" x14ac:dyDescent="0.2">
      <c r="A92" s="116" t="s">
        <v>83</v>
      </c>
      <c r="B92" s="224">
        <v>12019</v>
      </c>
      <c r="C92" s="186">
        <v>2209</v>
      </c>
      <c r="D92" s="187">
        <v>485</v>
      </c>
      <c r="E92" s="187">
        <v>1724</v>
      </c>
      <c r="F92" s="187">
        <v>8422</v>
      </c>
      <c r="G92" s="187">
        <v>1558</v>
      </c>
      <c r="H92" s="187">
        <v>1498</v>
      </c>
      <c r="I92" s="187">
        <v>1434</v>
      </c>
      <c r="J92" s="187">
        <v>1381</v>
      </c>
      <c r="K92" s="187">
        <v>1271</v>
      </c>
      <c r="L92" s="187">
        <v>1280</v>
      </c>
      <c r="M92" s="187">
        <v>1388</v>
      </c>
      <c r="N92" s="187">
        <v>1231</v>
      </c>
      <c r="O92" s="208">
        <v>157</v>
      </c>
      <c r="P92" s="209">
        <v>0</v>
      </c>
    </row>
    <row r="93" spans="1:16" ht="15.95" customHeight="1" x14ac:dyDescent="0.2">
      <c r="A93" s="116" t="s">
        <v>84</v>
      </c>
      <c r="B93" s="224">
        <v>9929</v>
      </c>
      <c r="C93" s="186">
        <v>1633</v>
      </c>
      <c r="D93" s="187">
        <v>309</v>
      </c>
      <c r="E93" s="187">
        <v>1324</v>
      </c>
      <c r="F93" s="187">
        <v>7050</v>
      </c>
      <c r="G93" s="187">
        <v>1205</v>
      </c>
      <c r="H93" s="187">
        <v>1225</v>
      </c>
      <c r="I93" s="187">
        <v>1256</v>
      </c>
      <c r="J93" s="187">
        <v>1102</v>
      </c>
      <c r="K93" s="187">
        <v>1071</v>
      </c>
      <c r="L93" s="187">
        <v>1191</v>
      </c>
      <c r="M93" s="187">
        <v>1246</v>
      </c>
      <c r="N93" s="187">
        <v>1081</v>
      </c>
      <c r="O93" s="208">
        <v>165</v>
      </c>
      <c r="P93" s="209">
        <v>0</v>
      </c>
    </row>
    <row r="94" spans="1:16" ht="15.95" customHeight="1" x14ac:dyDescent="0.2">
      <c r="A94" s="116" t="s">
        <v>85</v>
      </c>
      <c r="B94" s="224">
        <v>8596</v>
      </c>
      <c r="C94" s="186">
        <v>1252</v>
      </c>
      <c r="D94" s="187">
        <v>281</v>
      </c>
      <c r="E94" s="187">
        <v>971</v>
      </c>
      <c r="F94" s="187">
        <v>6252</v>
      </c>
      <c r="G94" s="187">
        <v>1039</v>
      </c>
      <c r="H94" s="187">
        <v>1044</v>
      </c>
      <c r="I94" s="187">
        <v>1197</v>
      </c>
      <c r="J94" s="187">
        <v>949</v>
      </c>
      <c r="K94" s="187">
        <v>960</v>
      </c>
      <c r="L94" s="187">
        <v>1063</v>
      </c>
      <c r="M94" s="187">
        <v>1092</v>
      </c>
      <c r="N94" s="187">
        <v>977</v>
      </c>
      <c r="O94" s="208">
        <v>115</v>
      </c>
      <c r="P94" s="209">
        <v>0</v>
      </c>
    </row>
    <row r="95" spans="1:16" ht="15.95" customHeight="1" x14ac:dyDescent="0.2">
      <c r="A95" s="116" t="s">
        <v>86</v>
      </c>
      <c r="B95" s="224">
        <v>2485</v>
      </c>
      <c r="C95" s="186">
        <v>450</v>
      </c>
      <c r="D95" s="187">
        <v>104</v>
      </c>
      <c r="E95" s="187">
        <v>346</v>
      </c>
      <c r="F95" s="187">
        <v>1736</v>
      </c>
      <c r="G95" s="187">
        <v>318</v>
      </c>
      <c r="H95" s="187">
        <v>267</v>
      </c>
      <c r="I95" s="187">
        <v>299</v>
      </c>
      <c r="J95" s="187">
        <v>282</v>
      </c>
      <c r="K95" s="187">
        <v>279</v>
      </c>
      <c r="L95" s="187">
        <v>291</v>
      </c>
      <c r="M95" s="187">
        <v>299</v>
      </c>
      <c r="N95" s="187">
        <v>250</v>
      </c>
      <c r="O95" s="208">
        <v>49</v>
      </c>
      <c r="P95" s="209">
        <v>0</v>
      </c>
    </row>
    <row r="96" spans="1:16" ht="15.95" customHeight="1" x14ac:dyDescent="0.2">
      <c r="A96" s="116" t="s">
        <v>87</v>
      </c>
      <c r="B96" s="224">
        <v>8245</v>
      </c>
      <c r="C96" s="186">
        <v>1606</v>
      </c>
      <c r="D96" s="187">
        <v>388</v>
      </c>
      <c r="E96" s="187">
        <v>1218</v>
      </c>
      <c r="F96" s="187">
        <v>5850</v>
      </c>
      <c r="G96" s="187">
        <v>1130</v>
      </c>
      <c r="H96" s="187">
        <v>1012</v>
      </c>
      <c r="I96" s="187">
        <v>993</v>
      </c>
      <c r="J96" s="187">
        <v>930</v>
      </c>
      <c r="K96" s="187">
        <v>898</v>
      </c>
      <c r="L96" s="187">
        <v>887</v>
      </c>
      <c r="M96" s="187">
        <v>789</v>
      </c>
      <c r="N96" s="187">
        <v>694</v>
      </c>
      <c r="O96" s="208">
        <v>95</v>
      </c>
      <c r="P96" s="209">
        <v>0</v>
      </c>
    </row>
    <row r="97" spans="1:16" ht="15.95" customHeight="1" x14ac:dyDescent="0.2">
      <c r="A97" s="116" t="s">
        <v>88</v>
      </c>
      <c r="B97" s="225">
        <v>12247</v>
      </c>
      <c r="C97" s="188">
        <v>1881</v>
      </c>
      <c r="D97" s="189">
        <v>383</v>
      </c>
      <c r="E97" s="189">
        <v>1498</v>
      </c>
      <c r="F97" s="189">
        <v>8895</v>
      </c>
      <c r="G97" s="189">
        <v>1596</v>
      </c>
      <c r="H97" s="189">
        <v>1525</v>
      </c>
      <c r="I97" s="189">
        <v>1545</v>
      </c>
      <c r="J97" s="189">
        <v>1447</v>
      </c>
      <c r="K97" s="189">
        <v>1358</v>
      </c>
      <c r="L97" s="189">
        <v>1424</v>
      </c>
      <c r="M97" s="189">
        <v>1471</v>
      </c>
      <c r="N97" s="189">
        <v>1290</v>
      </c>
      <c r="O97" s="211">
        <v>181</v>
      </c>
      <c r="P97" s="212">
        <v>0</v>
      </c>
    </row>
    <row r="98" spans="1:16" ht="15.95" customHeight="1" x14ac:dyDescent="0.2">
      <c r="A98" s="117" t="s">
        <v>89</v>
      </c>
      <c r="B98" s="226">
        <v>68442</v>
      </c>
      <c r="C98" s="198">
        <v>11635</v>
      </c>
      <c r="D98" s="191">
        <v>2418</v>
      </c>
      <c r="E98" s="191">
        <v>9217</v>
      </c>
      <c r="F98" s="191">
        <v>48630</v>
      </c>
      <c r="G98" s="191">
        <v>8977</v>
      </c>
      <c r="H98" s="191">
        <v>8265</v>
      </c>
      <c r="I98" s="191">
        <v>8576</v>
      </c>
      <c r="J98" s="191">
        <v>7758</v>
      </c>
      <c r="K98" s="191">
        <v>7408</v>
      </c>
      <c r="L98" s="191">
        <v>7646</v>
      </c>
      <c r="M98" s="191">
        <v>8177</v>
      </c>
      <c r="N98" s="191">
        <v>7132</v>
      </c>
      <c r="O98" s="214">
        <v>1045</v>
      </c>
      <c r="P98" s="215">
        <v>0</v>
      </c>
    </row>
    <row r="99" spans="1:16" ht="15.95" customHeight="1" thickBot="1" x14ac:dyDescent="0.25">
      <c r="A99" s="36" t="s">
        <v>90</v>
      </c>
      <c r="B99" s="227">
        <v>375978</v>
      </c>
      <c r="C99" s="228">
        <v>69467</v>
      </c>
      <c r="D99" s="222">
        <v>16046</v>
      </c>
      <c r="E99" s="222">
        <v>53421</v>
      </c>
      <c r="F99" s="222">
        <v>257599</v>
      </c>
      <c r="G99" s="222">
        <v>48013</v>
      </c>
      <c r="H99" s="222">
        <v>42388</v>
      </c>
      <c r="I99" s="222">
        <v>45355</v>
      </c>
      <c r="J99" s="222">
        <v>40433</v>
      </c>
      <c r="K99" s="222">
        <v>39161</v>
      </c>
      <c r="L99" s="222">
        <v>42249</v>
      </c>
      <c r="M99" s="222">
        <v>48911</v>
      </c>
      <c r="N99" s="222">
        <v>42889</v>
      </c>
      <c r="O99" s="222">
        <v>6022</v>
      </c>
      <c r="P99" s="223">
        <v>1</v>
      </c>
    </row>
    <row r="101" spans="1:16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  <c r="M101" s="350"/>
      <c r="N101" s="350"/>
      <c r="O101" s="350"/>
      <c r="P101" s="350"/>
    </row>
    <row r="102" spans="1:16" x14ac:dyDescent="0.2">
      <c r="A102" s="350"/>
      <c r="B102" s="350"/>
      <c r="C102" s="350"/>
      <c r="D102" s="350"/>
      <c r="E102" s="350"/>
      <c r="F102" s="350"/>
      <c r="G102" s="350"/>
      <c r="H102" s="350"/>
      <c r="I102" s="350"/>
      <c r="J102" s="350"/>
      <c r="K102" s="350"/>
      <c r="L102" s="350"/>
      <c r="M102" s="350"/>
      <c r="N102" s="350"/>
      <c r="O102" s="350"/>
      <c r="P102" s="350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403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76">
        <v>41913</v>
      </c>
      <c r="P7" s="376"/>
    </row>
    <row r="8" spans="1:16" s="31" customFormat="1" ht="14.25" x14ac:dyDescent="0.2">
      <c r="A8" s="92"/>
      <c r="B8" s="357" t="s">
        <v>249</v>
      </c>
      <c r="C8" s="384" t="s">
        <v>207</v>
      </c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411"/>
      <c r="P8" s="412"/>
    </row>
    <row r="9" spans="1:16" s="31" customFormat="1" ht="14.25" customHeight="1" x14ac:dyDescent="0.2">
      <c r="A9" s="94" t="s">
        <v>1</v>
      </c>
      <c r="B9" s="358"/>
      <c r="C9" s="415" t="s">
        <v>232</v>
      </c>
      <c r="D9" s="409"/>
      <c r="E9" s="416"/>
      <c r="F9" s="408" t="s">
        <v>235</v>
      </c>
      <c r="G9" s="409"/>
      <c r="H9" s="409"/>
      <c r="I9" s="409"/>
      <c r="J9" s="409"/>
      <c r="K9" s="409"/>
      <c r="L9" s="416"/>
      <c r="M9" s="408" t="s">
        <v>242</v>
      </c>
      <c r="N9" s="409"/>
      <c r="O9" s="410"/>
      <c r="P9" s="407" t="s">
        <v>195</v>
      </c>
    </row>
    <row r="10" spans="1:16" s="31" customFormat="1" ht="14.25" customHeight="1" x14ac:dyDescent="0.2">
      <c r="A10" s="94"/>
      <c r="B10" s="358"/>
      <c r="C10" s="386" t="s">
        <v>114</v>
      </c>
      <c r="D10" s="413" t="s">
        <v>207</v>
      </c>
      <c r="E10" s="414"/>
      <c r="F10" s="417" t="s">
        <v>114</v>
      </c>
      <c r="G10" s="413" t="s">
        <v>207</v>
      </c>
      <c r="H10" s="419"/>
      <c r="I10" s="419"/>
      <c r="J10" s="419"/>
      <c r="K10" s="419"/>
      <c r="L10" s="414"/>
      <c r="M10" s="417" t="s">
        <v>114</v>
      </c>
      <c r="N10" s="413" t="s">
        <v>207</v>
      </c>
      <c r="O10" s="420"/>
      <c r="P10" s="392"/>
    </row>
    <row r="11" spans="1:16" s="31" customFormat="1" ht="23.25" thickBot="1" x14ac:dyDescent="0.25">
      <c r="A11" s="95"/>
      <c r="B11" s="359"/>
      <c r="C11" s="387"/>
      <c r="D11" s="115" t="s">
        <v>233</v>
      </c>
      <c r="E11" s="115" t="s">
        <v>234</v>
      </c>
      <c r="F11" s="418"/>
      <c r="G11" s="115" t="s">
        <v>236</v>
      </c>
      <c r="H11" s="115" t="s">
        <v>237</v>
      </c>
      <c r="I11" s="115" t="s">
        <v>238</v>
      </c>
      <c r="J11" s="115" t="s">
        <v>239</v>
      </c>
      <c r="K11" s="115" t="s">
        <v>240</v>
      </c>
      <c r="L11" s="115" t="s">
        <v>241</v>
      </c>
      <c r="M11" s="418"/>
      <c r="N11" s="115" t="s">
        <v>243</v>
      </c>
      <c r="O11" s="34" t="s">
        <v>244</v>
      </c>
      <c r="P11" s="393"/>
    </row>
    <row r="12" spans="1:16" ht="15.95" customHeight="1" x14ac:dyDescent="0.2">
      <c r="A12" s="116" t="s">
        <v>3</v>
      </c>
      <c r="B12" s="203">
        <v>585</v>
      </c>
      <c r="C12" s="204">
        <v>53</v>
      </c>
      <c r="D12" s="184">
        <v>4</v>
      </c>
      <c r="E12" s="184">
        <v>49</v>
      </c>
      <c r="F12" s="184">
        <v>429</v>
      </c>
      <c r="G12" s="184">
        <v>78</v>
      </c>
      <c r="H12" s="184">
        <v>70</v>
      </c>
      <c r="I12" s="184">
        <v>89</v>
      </c>
      <c r="J12" s="184">
        <v>64</v>
      </c>
      <c r="K12" s="184">
        <v>50</v>
      </c>
      <c r="L12" s="184">
        <v>78</v>
      </c>
      <c r="M12" s="184">
        <v>103</v>
      </c>
      <c r="N12" s="184">
        <v>92</v>
      </c>
      <c r="O12" s="205">
        <v>11</v>
      </c>
      <c r="P12" s="206">
        <v>0</v>
      </c>
    </row>
    <row r="13" spans="1:16" ht="15.95" customHeight="1" x14ac:dyDescent="0.2">
      <c r="A13" s="116" t="s">
        <v>4</v>
      </c>
      <c r="B13" s="207">
        <v>2096</v>
      </c>
      <c r="C13" s="186">
        <v>280</v>
      </c>
      <c r="D13" s="187">
        <v>37</v>
      </c>
      <c r="E13" s="187">
        <v>243</v>
      </c>
      <c r="F13" s="187">
        <v>1566</v>
      </c>
      <c r="G13" s="187">
        <v>279</v>
      </c>
      <c r="H13" s="187">
        <v>240</v>
      </c>
      <c r="I13" s="187">
        <v>338</v>
      </c>
      <c r="J13" s="187">
        <v>260</v>
      </c>
      <c r="K13" s="187">
        <v>218</v>
      </c>
      <c r="L13" s="187">
        <v>231</v>
      </c>
      <c r="M13" s="187">
        <v>250</v>
      </c>
      <c r="N13" s="187">
        <v>226</v>
      </c>
      <c r="O13" s="208">
        <v>24</v>
      </c>
      <c r="P13" s="209">
        <v>0</v>
      </c>
    </row>
    <row r="14" spans="1:16" ht="15.95" customHeight="1" x14ac:dyDescent="0.2">
      <c r="A14" s="116" t="s">
        <v>5</v>
      </c>
      <c r="B14" s="207">
        <v>1072</v>
      </c>
      <c r="C14" s="186">
        <v>117</v>
      </c>
      <c r="D14" s="187">
        <v>20</v>
      </c>
      <c r="E14" s="187">
        <v>97</v>
      </c>
      <c r="F14" s="187">
        <v>797</v>
      </c>
      <c r="G14" s="187">
        <v>150</v>
      </c>
      <c r="H14" s="187">
        <v>126</v>
      </c>
      <c r="I14" s="187">
        <v>165</v>
      </c>
      <c r="J14" s="187">
        <v>122</v>
      </c>
      <c r="K14" s="187">
        <v>107</v>
      </c>
      <c r="L14" s="187">
        <v>127</v>
      </c>
      <c r="M14" s="187">
        <v>158</v>
      </c>
      <c r="N14" s="187">
        <v>143</v>
      </c>
      <c r="O14" s="208">
        <v>15</v>
      </c>
      <c r="P14" s="209">
        <v>0</v>
      </c>
    </row>
    <row r="15" spans="1:16" ht="15.95" customHeight="1" x14ac:dyDescent="0.2">
      <c r="A15" s="116" t="s">
        <v>6</v>
      </c>
      <c r="B15" s="207">
        <v>1577</v>
      </c>
      <c r="C15" s="186">
        <v>217</v>
      </c>
      <c r="D15" s="187">
        <v>20</v>
      </c>
      <c r="E15" s="187">
        <v>197</v>
      </c>
      <c r="F15" s="187">
        <v>1183</v>
      </c>
      <c r="G15" s="187">
        <v>231</v>
      </c>
      <c r="H15" s="187">
        <v>178</v>
      </c>
      <c r="I15" s="187">
        <v>212</v>
      </c>
      <c r="J15" s="187">
        <v>204</v>
      </c>
      <c r="K15" s="187">
        <v>184</v>
      </c>
      <c r="L15" s="187">
        <v>174</v>
      </c>
      <c r="M15" s="187">
        <v>177</v>
      </c>
      <c r="N15" s="187">
        <v>166</v>
      </c>
      <c r="O15" s="208">
        <v>11</v>
      </c>
      <c r="P15" s="209">
        <v>0</v>
      </c>
    </row>
    <row r="16" spans="1:16" ht="15.95" customHeight="1" x14ac:dyDescent="0.2">
      <c r="A16" s="116" t="s">
        <v>7</v>
      </c>
      <c r="B16" s="207">
        <v>2156</v>
      </c>
      <c r="C16" s="186">
        <v>195</v>
      </c>
      <c r="D16" s="187">
        <v>24</v>
      </c>
      <c r="E16" s="187">
        <v>171</v>
      </c>
      <c r="F16" s="187">
        <v>1468</v>
      </c>
      <c r="G16" s="187">
        <v>280</v>
      </c>
      <c r="H16" s="187">
        <v>334</v>
      </c>
      <c r="I16" s="187">
        <v>304</v>
      </c>
      <c r="J16" s="187">
        <v>149</v>
      </c>
      <c r="K16" s="187">
        <v>153</v>
      </c>
      <c r="L16" s="187">
        <v>248</v>
      </c>
      <c r="M16" s="187">
        <v>493</v>
      </c>
      <c r="N16" s="187">
        <v>460</v>
      </c>
      <c r="O16" s="208">
        <v>33</v>
      </c>
      <c r="P16" s="209">
        <v>0</v>
      </c>
    </row>
    <row r="17" spans="1:16" ht="15.95" customHeight="1" x14ac:dyDescent="0.2">
      <c r="A17" s="116" t="s">
        <v>8</v>
      </c>
      <c r="B17" s="207">
        <v>1557</v>
      </c>
      <c r="C17" s="186">
        <v>290</v>
      </c>
      <c r="D17" s="187">
        <v>72</v>
      </c>
      <c r="E17" s="187">
        <v>218</v>
      </c>
      <c r="F17" s="187">
        <v>1107</v>
      </c>
      <c r="G17" s="187">
        <v>198</v>
      </c>
      <c r="H17" s="187">
        <v>184</v>
      </c>
      <c r="I17" s="187">
        <v>239</v>
      </c>
      <c r="J17" s="187">
        <v>189</v>
      </c>
      <c r="K17" s="187">
        <v>140</v>
      </c>
      <c r="L17" s="187">
        <v>157</v>
      </c>
      <c r="M17" s="187">
        <v>160</v>
      </c>
      <c r="N17" s="187">
        <v>159</v>
      </c>
      <c r="O17" s="208">
        <v>1</v>
      </c>
      <c r="P17" s="209">
        <v>0</v>
      </c>
    </row>
    <row r="18" spans="1:16" ht="15.95" customHeight="1" x14ac:dyDescent="0.2">
      <c r="A18" s="116" t="s">
        <v>9</v>
      </c>
      <c r="B18" s="207">
        <v>1275</v>
      </c>
      <c r="C18" s="186">
        <v>222</v>
      </c>
      <c r="D18" s="187">
        <v>43</v>
      </c>
      <c r="E18" s="187">
        <v>179</v>
      </c>
      <c r="F18" s="187">
        <v>908</v>
      </c>
      <c r="G18" s="187">
        <v>159</v>
      </c>
      <c r="H18" s="187">
        <v>182</v>
      </c>
      <c r="I18" s="187">
        <v>175</v>
      </c>
      <c r="J18" s="187">
        <v>154</v>
      </c>
      <c r="K18" s="187">
        <v>110</v>
      </c>
      <c r="L18" s="187">
        <v>128</v>
      </c>
      <c r="M18" s="187">
        <v>145</v>
      </c>
      <c r="N18" s="187">
        <v>139</v>
      </c>
      <c r="O18" s="208">
        <v>6</v>
      </c>
      <c r="P18" s="209">
        <v>0</v>
      </c>
    </row>
    <row r="19" spans="1:16" ht="15.95" customHeight="1" x14ac:dyDescent="0.2">
      <c r="A19" s="116" t="s">
        <v>10</v>
      </c>
      <c r="B19" s="210">
        <v>1281</v>
      </c>
      <c r="C19" s="188">
        <v>200</v>
      </c>
      <c r="D19" s="189">
        <v>39</v>
      </c>
      <c r="E19" s="189">
        <v>161</v>
      </c>
      <c r="F19" s="189">
        <v>939</v>
      </c>
      <c r="G19" s="189">
        <v>159</v>
      </c>
      <c r="H19" s="189">
        <v>174</v>
      </c>
      <c r="I19" s="189">
        <v>206</v>
      </c>
      <c r="J19" s="189">
        <v>154</v>
      </c>
      <c r="K19" s="189">
        <v>129</v>
      </c>
      <c r="L19" s="189">
        <v>117</v>
      </c>
      <c r="M19" s="189">
        <v>142</v>
      </c>
      <c r="N19" s="189">
        <v>139</v>
      </c>
      <c r="O19" s="211">
        <v>3</v>
      </c>
      <c r="P19" s="212">
        <v>0</v>
      </c>
    </row>
    <row r="20" spans="1:16" ht="15.95" customHeight="1" x14ac:dyDescent="0.2">
      <c r="A20" s="117" t="s">
        <v>11</v>
      </c>
      <c r="B20" s="213">
        <v>11599</v>
      </c>
      <c r="C20" s="198">
        <v>1574</v>
      </c>
      <c r="D20" s="191">
        <v>259</v>
      </c>
      <c r="E20" s="191">
        <v>1315</v>
      </c>
      <c r="F20" s="191">
        <v>8397</v>
      </c>
      <c r="G20" s="191">
        <v>1534</v>
      </c>
      <c r="H20" s="191">
        <v>1488</v>
      </c>
      <c r="I20" s="191">
        <v>1728</v>
      </c>
      <c r="J20" s="191">
        <v>1296</v>
      </c>
      <c r="K20" s="191">
        <v>1091</v>
      </c>
      <c r="L20" s="191">
        <v>1260</v>
      </c>
      <c r="M20" s="191">
        <v>1628</v>
      </c>
      <c r="N20" s="191">
        <v>1524</v>
      </c>
      <c r="O20" s="214">
        <v>104</v>
      </c>
      <c r="P20" s="215">
        <v>0</v>
      </c>
    </row>
    <row r="21" spans="1:16" ht="15.95" customHeight="1" x14ac:dyDescent="0.2">
      <c r="A21" s="116" t="s">
        <v>12</v>
      </c>
      <c r="B21" s="216">
        <v>4134</v>
      </c>
      <c r="C21" s="186">
        <v>721</v>
      </c>
      <c r="D21" s="187">
        <v>164</v>
      </c>
      <c r="E21" s="187">
        <v>557</v>
      </c>
      <c r="F21" s="187">
        <v>2892</v>
      </c>
      <c r="G21" s="187">
        <v>432</v>
      </c>
      <c r="H21" s="187">
        <v>495</v>
      </c>
      <c r="I21" s="187">
        <v>613</v>
      </c>
      <c r="J21" s="187">
        <v>484</v>
      </c>
      <c r="K21" s="187">
        <v>406</v>
      </c>
      <c r="L21" s="187">
        <v>462</v>
      </c>
      <c r="M21" s="187">
        <v>521</v>
      </c>
      <c r="N21" s="187">
        <v>499</v>
      </c>
      <c r="O21" s="208">
        <v>22</v>
      </c>
      <c r="P21" s="209">
        <v>0</v>
      </c>
    </row>
    <row r="22" spans="1:16" ht="15.95" customHeight="1" x14ac:dyDescent="0.2">
      <c r="A22" s="116" t="s">
        <v>13</v>
      </c>
      <c r="B22" s="207">
        <v>1863</v>
      </c>
      <c r="C22" s="186">
        <v>329</v>
      </c>
      <c r="D22" s="187">
        <v>84</v>
      </c>
      <c r="E22" s="187">
        <v>245</v>
      </c>
      <c r="F22" s="187">
        <v>1288</v>
      </c>
      <c r="G22" s="187">
        <v>210</v>
      </c>
      <c r="H22" s="187">
        <v>194</v>
      </c>
      <c r="I22" s="187">
        <v>270</v>
      </c>
      <c r="J22" s="187">
        <v>208</v>
      </c>
      <c r="K22" s="187">
        <v>179</v>
      </c>
      <c r="L22" s="187">
        <v>227</v>
      </c>
      <c r="M22" s="187">
        <v>246</v>
      </c>
      <c r="N22" s="187">
        <v>235</v>
      </c>
      <c r="O22" s="208">
        <v>11</v>
      </c>
      <c r="P22" s="209">
        <v>0</v>
      </c>
    </row>
    <row r="23" spans="1:16" ht="15.95" customHeight="1" x14ac:dyDescent="0.2">
      <c r="A23" s="116" t="s">
        <v>14</v>
      </c>
      <c r="B23" s="207">
        <v>1029</v>
      </c>
      <c r="C23" s="186">
        <v>203</v>
      </c>
      <c r="D23" s="187">
        <v>36</v>
      </c>
      <c r="E23" s="187">
        <v>167</v>
      </c>
      <c r="F23" s="187">
        <v>670</v>
      </c>
      <c r="G23" s="187">
        <v>131</v>
      </c>
      <c r="H23" s="187">
        <v>110</v>
      </c>
      <c r="I23" s="187">
        <v>120</v>
      </c>
      <c r="J23" s="187">
        <v>96</v>
      </c>
      <c r="K23" s="187">
        <v>96</v>
      </c>
      <c r="L23" s="187">
        <v>117</v>
      </c>
      <c r="M23" s="187">
        <v>156</v>
      </c>
      <c r="N23" s="187">
        <v>151</v>
      </c>
      <c r="O23" s="208">
        <v>5</v>
      </c>
      <c r="P23" s="209">
        <v>0</v>
      </c>
    </row>
    <row r="24" spans="1:16" ht="15.95" customHeight="1" x14ac:dyDescent="0.2">
      <c r="A24" s="116" t="s">
        <v>15</v>
      </c>
      <c r="B24" s="207">
        <v>1304</v>
      </c>
      <c r="C24" s="186">
        <v>201</v>
      </c>
      <c r="D24" s="187">
        <v>55</v>
      </c>
      <c r="E24" s="187">
        <v>146</v>
      </c>
      <c r="F24" s="187">
        <v>922</v>
      </c>
      <c r="G24" s="187">
        <v>184</v>
      </c>
      <c r="H24" s="187">
        <v>148</v>
      </c>
      <c r="I24" s="187">
        <v>159</v>
      </c>
      <c r="J24" s="187">
        <v>136</v>
      </c>
      <c r="K24" s="187">
        <v>138</v>
      </c>
      <c r="L24" s="187">
        <v>157</v>
      </c>
      <c r="M24" s="187">
        <v>181</v>
      </c>
      <c r="N24" s="187">
        <v>172</v>
      </c>
      <c r="O24" s="208">
        <v>9</v>
      </c>
      <c r="P24" s="209">
        <v>0</v>
      </c>
    </row>
    <row r="25" spans="1:16" ht="15.95" customHeight="1" x14ac:dyDescent="0.2">
      <c r="A25" s="116" t="s">
        <v>16</v>
      </c>
      <c r="B25" s="207">
        <v>1977</v>
      </c>
      <c r="C25" s="186">
        <v>334</v>
      </c>
      <c r="D25" s="187">
        <v>95</v>
      </c>
      <c r="E25" s="187">
        <v>239</v>
      </c>
      <c r="F25" s="187">
        <v>1401</v>
      </c>
      <c r="G25" s="187">
        <v>215</v>
      </c>
      <c r="H25" s="187">
        <v>246</v>
      </c>
      <c r="I25" s="187">
        <v>243</v>
      </c>
      <c r="J25" s="187">
        <v>226</v>
      </c>
      <c r="K25" s="187">
        <v>236</v>
      </c>
      <c r="L25" s="187">
        <v>235</v>
      </c>
      <c r="M25" s="187">
        <v>242</v>
      </c>
      <c r="N25" s="187">
        <v>232</v>
      </c>
      <c r="O25" s="208">
        <v>10</v>
      </c>
      <c r="P25" s="209">
        <v>0</v>
      </c>
    </row>
    <row r="26" spans="1:16" ht="15.95" customHeight="1" x14ac:dyDescent="0.2">
      <c r="A26" s="116" t="s">
        <v>17</v>
      </c>
      <c r="B26" s="207">
        <v>1009</v>
      </c>
      <c r="C26" s="186">
        <v>195</v>
      </c>
      <c r="D26" s="187">
        <v>42</v>
      </c>
      <c r="E26" s="187">
        <v>153</v>
      </c>
      <c r="F26" s="187">
        <v>666</v>
      </c>
      <c r="G26" s="187">
        <v>100</v>
      </c>
      <c r="H26" s="187">
        <v>104</v>
      </c>
      <c r="I26" s="187">
        <v>135</v>
      </c>
      <c r="J26" s="187">
        <v>120</v>
      </c>
      <c r="K26" s="187">
        <v>105</v>
      </c>
      <c r="L26" s="187">
        <v>102</v>
      </c>
      <c r="M26" s="187">
        <v>148</v>
      </c>
      <c r="N26" s="187">
        <v>142</v>
      </c>
      <c r="O26" s="208">
        <v>6</v>
      </c>
      <c r="P26" s="209">
        <v>0</v>
      </c>
    </row>
    <row r="27" spans="1:16" ht="15.95" customHeight="1" x14ac:dyDescent="0.2">
      <c r="A27" s="118" t="s">
        <v>18</v>
      </c>
      <c r="B27" s="210">
        <v>2583</v>
      </c>
      <c r="C27" s="188">
        <v>469</v>
      </c>
      <c r="D27" s="189">
        <v>97</v>
      </c>
      <c r="E27" s="189">
        <v>372</v>
      </c>
      <c r="F27" s="189">
        <v>1801</v>
      </c>
      <c r="G27" s="189">
        <v>374</v>
      </c>
      <c r="H27" s="189">
        <v>281</v>
      </c>
      <c r="I27" s="189">
        <v>337</v>
      </c>
      <c r="J27" s="189">
        <v>272</v>
      </c>
      <c r="K27" s="189">
        <v>253</v>
      </c>
      <c r="L27" s="189">
        <v>284</v>
      </c>
      <c r="M27" s="189">
        <v>313</v>
      </c>
      <c r="N27" s="189">
        <v>306</v>
      </c>
      <c r="O27" s="211">
        <v>7</v>
      </c>
      <c r="P27" s="212">
        <v>0</v>
      </c>
    </row>
    <row r="28" spans="1:16" ht="15.95" customHeight="1" x14ac:dyDescent="0.2">
      <c r="A28" s="119" t="s">
        <v>19</v>
      </c>
      <c r="B28" s="213">
        <v>13899</v>
      </c>
      <c r="C28" s="198">
        <v>2452</v>
      </c>
      <c r="D28" s="191">
        <v>573</v>
      </c>
      <c r="E28" s="191">
        <v>1879</v>
      </c>
      <c r="F28" s="191">
        <v>9640</v>
      </c>
      <c r="G28" s="191">
        <v>1646</v>
      </c>
      <c r="H28" s="191">
        <v>1578</v>
      </c>
      <c r="I28" s="191">
        <v>1877</v>
      </c>
      <c r="J28" s="191">
        <v>1542</v>
      </c>
      <c r="K28" s="191">
        <v>1413</v>
      </c>
      <c r="L28" s="191">
        <v>1584</v>
      </c>
      <c r="M28" s="191">
        <v>1807</v>
      </c>
      <c r="N28" s="191">
        <v>1737</v>
      </c>
      <c r="O28" s="214">
        <v>70</v>
      </c>
      <c r="P28" s="215">
        <v>0</v>
      </c>
    </row>
    <row r="29" spans="1:16" ht="15.95" customHeight="1" x14ac:dyDescent="0.2">
      <c r="A29" s="116" t="s">
        <v>20</v>
      </c>
      <c r="B29" s="216">
        <v>904</v>
      </c>
      <c r="C29" s="186">
        <v>193</v>
      </c>
      <c r="D29" s="187">
        <v>50</v>
      </c>
      <c r="E29" s="187">
        <v>143</v>
      </c>
      <c r="F29" s="187">
        <v>599</v>
      </c>
      <c r="G29" s="187">
        <v>126</v>
      </c>
      <c r="H29" s="187">
        <v>92</v>
      </c>
      <c r="I29" s="187">
        <v>130</v>
      </c>
      <c r="J29" s="187">
        <v>81</v>
      </c>
      <c r="K29" s="187">
        <v>83</v>
      </c>
      <c r="L29" s="187">
        <v>87</v>
      </c>
      <c r="M29" s="187">
        <v>112</v>
      </c>
      <c r="N29" s="187">
        <v>112</v>
      </c>
      <c r="O29" s="208">
        <v>0</v>
      </c>
      <c r="P29" s="209">
        <v>0</v>
      </c>
    </row>
    <row r="30" spans="1:16" ht="15.95" customHeight="1" x14ac:dyDescent="0.2">
      <c r="A30" s="116" t="s">
        <v>21</v>
      </c>
      <c r="B30" s="207">
        <v>1445</v>
      </c>
      <c r="C30" s="186">
        <v>234</v>
      </c>
      <c r="D30" s="187">
        <v>35</v>
      </c>
      <c r="E30" s="187">
        <v>199</v>
      </c>
      <c r="F30" s="187">
        <v>1014</v>
      </c>
      <c r="G30" s="187">
        <v>211</v>
      </c>
      <c r="H30" s="187">
        <v>157</v>
      </c>
      <c r="I30" s="187">
        <v>143</v>
      </c>
      <c r="J30" s="187">
        <v>144</v>
      </c>
      <c r="K30" s="187">
        <v>171</v>
      </c>
      <c r="L30" s="187">
        <v>188</v>
      </c>
      <c r="M30" s="187">
        <v>197</v>
      </c>
      <c r="N30" s="187">
        <v>195</v>
      </c>
      <c r="O30" s="208">
        <v>2</v>
      </c>
      <c r="P30" s="209">
        <v>0</v>
      </c>
    </row>
    <row r="31" spans="1:16" ht="15.95" customHeight="1" x14ac:dyDescent="0.2">
      <c r="A31" s="116" t="s">
        <v>22</v>
      </c>
      <c r="B31" s="207">
        <v>523</v>
      </c>
      <c r="C31" s="186">
        <v>111</v>
      </c>
      <c r="D31" s="187">
        <v>19</v>
      </c>
      <c r="E31" s="187">
        <v>92</v>
      </c>
      <c r="F31" s="187">
        <v>331</v>
      </c>
      <c r="G31" s="187">
        <v>74</v>
      </c>
      <c r="H31" s="187">
        <v>53</v>
      </c>
      <c r="I31" s="187">
        <v>66</v>
      </c>
      <c r="J31" s="187">
        <v>42</v>
      </c>
      <c r="K31" s="187">
        <v>34</v>
      </c>
      <c r="L31" s="187">
        <v>62</v>
      </c>
      <c r="M31" s="187">
        <v>81</v>
      </c>
      <c r="N31" s="187">
        <v>75</v>
      </c>
      <c r="O31" s="208">
        <v>6</v>
      </c>
      <c r="P31" s="209">
        <v>0</v>
      </c>
    </row>
    <row r="32" spans="1:16" ht="15.95" customHeight="1" x14ac:dyDescent="0.2">
      <c r="A32" s="116" t="s">
        <v>23</v>
      </c>
      <c r="B32" s="207">
        <v>1398</v>
      </c>
      <c r="C32" s="186">
        <v>219</v>
      </c>
      <c r="D32" s="187">
        <v>49</v>
      </c>
      <c r="E32" s="187">
        <v>170</v>
      </c>
      <c r="F32" s="187">
        <v>982</v>
      </c>
      <c r="G32" s="187">
        <v>181</v>
      </c>
      <c r="H32" s="187">
        <v>148</v>
      </c>
      <c r="I32" s="187">
        <v>165</v>
      </c>
      <c r="J32" s="187">
        <v>175</v>
      </c>
      <c r="K32" s="187">
        <v>151</v>
      </c>
      <c r="L32" s="187">
        <v>162</v>
      </c>
      <c r="M32" s="187">
        <v>197</v>
      </c>
      <c r="N32" s="187">
        <v>188</v>
      </c>
      <c r="O32" s="208">
        <v>9</v>
      </c>
      <c r="P32" s="209">
        <v>0</v>
      </c>
    </row>
    <row r="33" spans="1:16" ht="15.95" customHeight="1" x14ac:dyDescent="0.2">
      <c r="A33" s="116" t="s">
        <v>24</v>
      </c>
      <c r="B33" s="207">
        <v>1427</v>
      </c>
      <c r="C33" s="186">
        <v>256</v>
      </c>
      <c r="D33" s="187">
        <v>54</v>
      </c>
      <c r="E33" s="187">
        <v>202</v>
      </c>
      <c r="F33" s="187">
        <v>1000</v>
      </c>
      <c r="G33" s="187">
        <v>165</v>
      </c>
      <c r="H33" s="187">
        <v>137</v>
      </c>
      <c r="I33" s="187">
        <v>175</v>
      </c>
      <c r="J33" s="187">
        <v>164</v>
      </c>
      <c r="K33" s="187">
        <v>170</v>
      </c>
      <c r="L33" s="187">
        <v>189</v>
      </c>
      <c r="M33" s="187">
        <v>171</v>
      </c>
      <c r="N33" s="187">
        <v>169</v>
      </c>
      <c r="O33" s="208">
        <v>2</v>
      </c>
      <c r="P33" s="209">
        <v>0</v>
      </c>
    </row>
    <row r="34" spans="1:16" ht="15.95" customHeight="1" x14ac:dyDescent="0.2">
      <c r="A34" s="116" t="s">
        <v>25</v>
      </c>
      <c r="B34" s="207">
        <v>1882</v>
      </c>
      <c r="C34" s="186">
        <v>319</v>
      </c>
      <c r="D34" s="187">
        <v>51</v>
      </c>
      <c r="E34" s="187">
        <v>268</v>
      </c>
      <c r="F34" s="187">
        <v>1274</v>
      </c>
      <c r="G34" s="187">
        <v>239</v>
      </c>
      <c r="H34" s="187">
        <v>168</v>
      </c>
      <c r="I34" s="187">
        <v>213</v>
      </c>
      <c r="J34" s="187">
        <v>194</v>
      </c>
      <c r="K34" s="187">
        <v>215</v>
      </c>
      <c r="L34" s="187">
        <v>245</v>
      </c>
      <c r="M34" s="187">
        <v>289</v>
      </c>
      <c r="N34" s="187">
        <v>276</v>
      </c>
      <c r="O34" s="208">
        <v>13</v>
      </c>
      <c r="P34" s="209">
        <v>0</v>
      </c>
    </row>
    <row r="35" spans="1:16" ht="15.95" customHeight="1" x14ac:dyDescent="0.2">
      <c r="A35" s="116" t="s">
        <v>26</v>
      </c>
      <c r="B35" s="207">
        <v>5049</v>
      </c>
      <c r="C35" s="186">
        <v>859</v>
      </c>
      <c r="D35" s="187">
        <v>151</v>
      </c>
      <c r="E35" s="187">
        <v>708</v>
      </c>
      <c r="F35" s="187">
        <v>3466</v>
      </c>
      <c r="G35" s="187">
        <v>630</v>
      </c>
      <c r="H35" s="187">
        <v>464</v>
      </c>
      <c r="I35" s="187">
        <v>628</v>
      </c>
      <c r="J35" s="187">
        <v>518</v>
      </c>
      <c r="K35" s="187">
        <v>562</v>
      </c>
      <c r="L35" s="187">
        <v>664</v>
      </c>
      <c r="M35" s="187">
        <v>724</v>
      </c>
      <c r="N35" s="187">
        <v>709</v>
      </c>
      <c r="O35" s="208">
        <v>15</v>
      </c>
      <c r="P35" s="209">
        <v>0</v>
      </c>
    </row>
    <row r="36" spans="1:16" ht="15.95" customHeight="1" x14ac:dyDescent="0.2">
      <c r="A36" s="116" t="s">
        <v>27</v>
      </c>
      <c r="B36" s="207">
        <v>960</v>
      </c>
      <c r="C36" s="186">
        <v>213</v>
      </c>
      <c r="D36" s="187">
        <v>41</v>
      </c>
      <c r="E36" s="187">
        <v>172</v>
      </c>
      <c r="F36" s="187">
        <v>627</v>
      </c>
      <c r="G36" s="187">
        <v>140</v>
      </c>
      <c r="H36" s="187">
        <v>98</v>
      </c>
      <c r="I36" s="187">
        <v>113</v>
      </c>
      <c r="J36" s="187">
        <v>85</v>
      </c>
      <c r="K36" s="187">
        <v>89</v>
      </c>
      <c r="L36" s="187">
        <v>102</v>
      </c>
      <c r="M36" s="187">
        <v>120</v>
      </c>
      <c r="N36" s="187">
        <v>116</v>
      </c>
      <c r="O36" s="208">
        <v>4</v>
      </c>
      <c r="P36" s="209">
        <v>0</v>
      </c>
    </row>
    <row r="37" spans="1:16" ht="15.95" customHeight="1" x14ac:dyDescent="0.2">
      <c r="A37" s="118" t="s">
        <v>28</v>
      </c>
      <c r="B37" s="210">
        <v>2488</v>
      </c>
      <c r="C37" s="188">
        <v>409</v>
      </c>
      <c r="D37" s="189">
        <v>89</v>
      </c>
      <c r="E37" s="189">
        <v>320</v>
      </c>
      <c r="F37" s="189">
        <v>1736</v>
      </c>
      <c r="G37" s="189">
        <v>343</v>
      </c>
      <c r="H37" s="189">
        <v>264</v>
      </c>
      <c r="I37" s="189">
        <v>294</v>
      </c>
      <c r="J37" s="189">
        <v>252</v>
      </c>
      <c r="K37" s="189">
        <v>259</v>
      </c>
      <c r="L37" s="189">
        <v>324</v>
      </c>
      <c r="M37" s="189">
        <v>343</v>
      </c>
      <c r="N37" s="189">
        <v>332</v>
      </c>
      <c r="O37" s="211">
        <v>11</v>
      </c>
      <c r="P37" s="212">
        <v>0</v>
      </c>
    </row>
    <row r="38" spans="1:16" ht="15.95" customHeight="1" x14ac:dyDescent="0.2">
      <c r="A38" s="119" t="s">
        <v>29</v>
      </c>
      <c r="B38" s="217">
        <v>16076</v>
      </c>
      <c r="C38" s="198">
        <v>2813</v>
      </c>
      <c r="D38" s="191">
        <v>539</v>
      </c>
      <c r="E38" s="191">
        <v>2274</v>
      </c>
      <c r="F38" s="191">
        <v>11029</v>
      </c>
      <c r="G38" s="191">
        <v>2109</v>
      </c>
      <c r="H38" s="191">
        <v>1581</v>
      </c>
      <c r="I38" s="191">
        <v>1927</v>
      </c>
      <c r="J38" s="191">
        <v>1655</v>
      </c>
      <c r="K38" s="191">
        <v>1734</v>
      </c>
      <c r="L38" s="191">
        <v>2023</v>
      </c>
      <c r="M38" s="191">
        <v>2234</v>
      </c>
      <c r="N38" s="191">
        <v>2172</v>
      </c>
      <c r="O38" s="214">
        <v>62</v>
      </c>
      <c r="P38" s="215">
        <v>0</v>
      </c>
    </row>
    <row r="39" spans="1:16" ht="15.95" customHeight="1" x14ac:dyDescent="0.2">
      <c r="A39" s="116" t="s">
        <v>30</v>
      </c>
      <c r="B39" s="216">
        <v>4821</v>
      </c>
      <c r="C39" s="186">
        <v>662</v>
      </c>
      <c r="D39" s="187">
        <v>145</v>
      </c>
      <c r="E39" s="187">
        <v>517</v>
      </c>
      <c r="F39" s="187">
        <v>3459</v>
      </c>
      <c r="G39" s="187">
        <v>439</v>
      </c>
      <c r="H39" s="187">
        <v>594</v>
      </c>
      <c r="I39" s="187">
        <v>631</v>
      </c>
      <c r="J39" s="187">
        <v>569</v>
      </c>
      <c r="K39" s="187">
        <v>595</v>
      </c>
      <c r="L39" s="187">
        <v>631</v>
      </c>
      <c r="M39" s="187">
        <v>700</v>
      </c>
      <c r="N39" s="187">
        <v>666</v>
      </c>
      <c r="O39" s="208">
        <v>34</v>
      </c>
      <c r="P39" s="209">
        <v>0</v>
      </c>
    </row>
    <row r="40" spans="1:16" ht="15.95" customHeight="1" x14ac:dyDescent="0.2">
      <c r="A40" s="116" t="s">
        <v>31</v>
      </c>
      <c r="B40" s="207">
        <v>4638</v>
      </c>
      <c r="C40" s="186">
        <v>686</v>
      </c>
      <c r="D40" s="187">
        <v>160</v>
      </c>
      <c r="E40" s="187">
        <v>526</v>
      </c>
      <c r="F40" s="187">
        <v>3374</v>
      </c>
      <c r="G40" s="187">
        <v>485</v>
      </c>
      <c r="H40" s="187">
        <v>541</v>
      </c>
      <c r="I40" s="187">
        <v>600</v>
      </c>
      <c r="J40" s="187">
        <v>578</v>
      </c>
      <c r="K40" s="187">
        <v>569</v>
      </c>
      <c r="L40" s="187">
        <v>601</v>
      </c>
      <c r="M40" s="187">
        <v>578</v>
      </c>
      <c r="N40" s="187">
        <v>546</v>
      </c>
      <c r="O40" s="208">
        <v>32</v>
      </c>
      <c r="P40" s="209">
        <v>0</v>
      </c>
    </row>
    <row r="41" spans="1:16" ht="15.95" customHeight="1" x14ac:dyDescent="0.2">
      <c r="A41" s="116" t="s">
        <v>32</v>
      </c>
      <c r="B41" s="207">
        <v>4124</v>
      </c>
      <c r="C41" s="186">
        <v>646</v>
      </c>
      <c r="D41" s="187">
        <v>132</v>
      </c>
      <c r="E41" s="187">
        <v>514</v>
      </c>
      <c r="F41" s="187">
        <v>2944</v>
      </c>
      <c r="G41" s="187">
        <v>564</v>
      </c>
      <c r="H41" s="187">
        <v>477</v>
      </c>
      <c r="I41" s="187">
        <v>573</v>
      </c>
      <c r="J41" s="187">
        <v>450</v>
      </c>
      <c r="K41" s="187">
        <v>426</v>
      </c>
      <c r="L41" s="187">
        <v>454</v>
      </c>
      <c r="M41" s="187">
        <v>534</v>
      </c>
      <c r="N41" s="187">
        <v>507</v>
      </c>
      <c r="O41" s="208">
        <v>27</v>
      </c>
      <c r="P41" s="209">
        <v>0</v>
      </c>
    </row>
    <row r="42" spans="1:16" ht="15.95" customHeight="1" x14ac:dyDescent="0.2">
      <c r="A42" s="116" t="s">
        <v>33</v>
      </c>
      <c r="B42" s="207">
        <v>5048</v>
      </c>
      <c r="C42" s="186">
        <v>719</v>
      </c>
      <c r="D42" s="187">
        <v>135</v>
      </c>
      <c r="E42" s="187">
        <v>584</v>
      </c>
      <c r="F42" s="187">
        <v>3589</v>
      </c>
      <c r="G42" s="187">
        <v>544</v>
      </c>
      <c r="H42" s="187">
        <v>495</v>
      </c>
      <c r="I42" s="187">
        <v>649</v>
      </c>
      <c r="J42" s="187">
        <v>614</v>
      </c>
      <c r="K42" s="187">
        <v>590</v>
      </c>
      <c r="L42" s="187">
        <v>697</v>
      </c>
      <c r="M42" s="187">
        <v>740</v>
      </c>
      <c r="N42" s="187">
        <v>706</v>
      </c>
      <c r="O42" s="208">
        <v>34</v>
      </c>
      <c r="P42" s="209">
        <v>0</v>
      </c>
    </row>
    <row r="43" spans="1:16" ht="15.95" customHeight="1" x14ac:dyDescent="0.2">
      <c r="A43" s="116" t="s">
        <v>34</v>
      </c>
      <c r="B43" s="218">
        <v>1549</v>
      </c>
      <c r="C43" s="194">
        <v>197</v>
      </c>
      <c r="D43" s="195">
        <v>35</v>
      </c>
      <c r="E43" s="195">
        <v>162</v>
      </c>
      <c r="F43" s="195">
        <v>1097</v>
      </c>
      <c r="G43" s="195">
        <v>147</v>
      </c>
      <c r="H43" s="195">
        <v>155</v>
      </c>
      <c r="I43" s="195">
        <v>217</v>
      </c>
      <c r="J43" s="195">
        <v>185</v>
      </c>
      <c r="K43" s="195">
        <v>174</v>
      </c>
      <c r="L43" s="195">
        <v>219</v>
      </c>
      <c r="M43" s="195">
        <v>255</v>
      </c>
      <c r="N43" s="195">
        <v>248</v>
      </c>
      <c r="O43" s="219">
        <v>7</v>
      </c>
      <c r="P43" s="220">
        <v>0</v>
      </c>
    </row>
    <row r="44" spans="1:16" ht="15.95" customHeight="1" x14ac:dyDescent="0.2">
      <c r="A44" s="116" t="s">
        <v>35</v>
      </c>
      <c r="B44" s="207">
        <v>2447</v>
      </c>
      <c r="C44" s="186">
        <v>396</v>
      </c>
      <c r="D44" s="187">
        <v>78</v>
      </c>
      <c r="E44" s="187">
        <v>318</v>
      </c>
      <c r="F44" s="187">
        <v>1738</v>
      </c>
      <c r="G44" s="187">
        <v>310</v>
      </c>
      <c r="H44" s="187">
        <v>286</v>
      </c>
      <c r="I44" s="187">
        <v>342</v>
      </c>
      <c r="J44" s="187">
        <v>272</v>
      </c>
      <c r="K44" s="187">
        <v>245</v>
      </c>
      <c r="L44" s="187">
        <v>283</v>
      </c>
      <c r="M44" s="187">
        <v>313</v>
      </c>
      <c r="N44" s="187">
        <v>303</v>
      </c>
      <c r="O44" s="208">
        <v>10</v>
      </c>
      <c r="P44" s="209">
        <v>0</v>
      </c>
    </row>
    <row r="45" spans="1:16" ht="15.95" customHeight="1" x14ac:dyDescent="0.2">
      <c r="A45" s="118" t="s">
        <v>36</v>
      </c>
      <c r="B45" s="210">
        <v>1288</v>
      </c>
      <c r="C45" s="188">
        <v>213</v>
      </c>
      <c r="D45" s="189">
        <v>52</v>
      </c>
      <c r="E45" s="189">
        <v>161</v>
      </c>
      <c r="F45" s="189">
        <v>911</v>
      </c>
      <c r="G45" s="189">
        <v>153</v>
      </c>
      <c r="H45" s="189">
        <v>132</v>
      </c>
      <c r="I45" s="189">
        <v>153</v>
      </c>
      <c r="J45" s="189">
        <v>143</v>
      </c>
      <c r="K45" s="189">
        <v>156</v>
      </c>
      <c r="L45" s="189">
        <v>174</v>
      </c>
      <c r="M45" s="189">
        <v>164</v>
      </c>
      <c r="N45" s="189">
        <v>160</v>
      </c>
      <c r="O45" s="211">
        <v>4</v>
      </c>
      <c r="P45" s="212">
        <v>0</v>
      </c>
    </row>
    <row r="46" spans="1:16" ht="15.95" customHeight="1" x14ac:dyDescent="0.2">
      <c r="A46" s="119" t="s">
        <v>37</v>
      </c>
      <c r="B46" s="213">
        <v>23915</v>
      </c>
      <c r="C46" s="198">
        <v>3519</v>
      </c>
      <c r="D46" s="191">
        <v>737</v>
      </c>
      <c r="E46" s="191">
        <v>2782</v>
      </c>
      <c r="F46" s="191">
        <v>17112</v>
      </c>
      <c r="G46" s="191">
        <v>2642</v>
      </c>
      <c r="H46" s="191">
        <v>2680</v>
      </c>
      <c r="I46" s="191">
        <v>3165</v>
      </c>
      <c r="J46" s="191">
        <v>2811</v>
      </c>
      <c r="K46" s="191">
        <v>2755</v>
      </c>
      <c r="L46" s="191">
        <v>3059</v>
      </c>
      <c r="M46" s="191">
        <v>3284</v>
      </c>
      <c r="N46" s="191">
        <v>3136</v>
      </c>
      <c r="O46" s="214">
        <v>148</v>
      </c>
      <c r="P46" s="215">
        <v>0</v>
      </c>
    </row>
    <row r="47" spans="1:16" ht="15.95" customHeight="1" x14ac:dyDescent="0.2">
      <c r="A47" s="116" t="s">
        <v>38</v>
      </c>
      <c r="B47" s="216">
        <v>1020</v>
      </c>
      <c r="C47" s="186">
        <v>193</v>
      </c>
      <c r="D47" s="187">
        <v>41</v>
      </c>
      <c r="E47" s="187">
        <v>152</v>
      </c>
      <c r="F47" s="187">
        <v>707</v>
      </c>
      <c r="G47" s="187">
        <v>123</v>
      </c>
      <c r="H47" s="187">
        <v>100</v>
      </c>
      <c r="I47" s="187">
        <v>109</v>
      </c>
      <c r="J47" s="187">
        <v>119</v>
      </c>
      <c r="K47" s="187">
        <v>123</v>
      </c>
      <c r="L47" s="187">
        <v>133</v>
      </c>
      <c r="M47" s="187">
        <v>120</v>
      </c>
      <c r="N47" s="187">
        <v>119</v>
      </c>
      <c r="O47" s="208">
        <v>1</v>
      </c>
      <c r="P47" s="209">
        <v>0</v>
      </c>
    </row>
    <row r="48" spans="1:16" ht="15.95" customHeight="1" x14ac:dyDescent="0.2">
      <c r="A48" s="116" t="s">
        <v>39</v>
      </c>
      <c r="B48" s="207">
        <v>3185</v>
      </c>
      <c r="C48" s="186">
        <v>655</v>
      </c>
      <c r="D48" s="187">
        <v>124</v>
      </c>
      <c r="E48" s="187">
        <v>531</v>
      </c>
      <c r="F48" s="187">
        <v>2162</v>
      </c>
      <c r="G48" s="187">
        <v>373</v>
      </c>
      <c r="H48" s="187">
        <v>320</v>
      </c>
      <c r="I48" s="187">
        <v>364</v>
      </c>
      <c r="J48" s="187">
        <v>355</v>
      </c>
      <c r="K48" s="187">
        <v>368</v>
      </c>
      <c r="L48" s="187">
        <v>382</v>
      </c>
      <c r="M48" s="187">
        <v>368</v>
      </c>
      <c r="N48" s="187">
        <v>354</v>
      </c>
      <c r="O48" s="208">
        <v>14</v>
      </c>
      <c r="P48" s="209">
        <v>0</v>
      </c>
    </row>
    <row r="49" spans="1:16" ht="15.95" customHeight="1" x14ac:dyDescent="0.2">
      <c r="A49" s="116" t="s">
        <v>40</v>
      </c>
      <c r="B49" s="207">
        <v>1213</v>
      </c>
      <c r="C49" s="186">
        <v>197</v>
      </c>
      <c r="D49" s="187">
        <v>28</v>
      </c>
      <c r="E49" s="187">
        <v>169</v>
      </c>
      <c r="F49" s="187">
        <v>852</v>
      </c>
      <c r="G49" s="187">
        <v>166</v>
      </c>
      <c r="H49" s="187">
        <v>125</v>
      </c>
      <c r="I49" s="187">
        <v>150</v>
      </c>
      <c r="J49" s="187">
        <v>136</v>
      </c>
      <c r="K49" s="187">
        <v>137</v>
      </c>
      <c r="L49" s="187">
        <v>138</v>
      </c>
      <c r="M49" s="187">
        <v>164</v>
      </c>
      <c r="N49" s="187">
        <v>158</v>
      </c>
      <c r="O49" s="208">
        <v>6</v>
      </c>
      <c r="P49" s="209">
        <v>0</v>
      </c>
    </row>
    <row r="50" spans="1:16" ht="15.95" customHeight="1" x14ac:dyDescent="0.2">
      <c r="A50" s="116" t="s">
        <v>41</v>
      </c>
      <c r="B50" s="207">
        <v>1072</v>
      </c>
      <c r="C50" s="186">
        <v>201</v>
      </c>
      <c r="D50" s="187">
        <v>47</v>
      </c>
      <c r="E50" s="187">
        <v>154</v>
      </c>
      <c r="F50" s="187">
        <v>730</v>
      </c>
      <c r="G50" s="187">
        <v>104</v>
      </c>
      <c r="H50" s="187">
        <v>135</v>
      </c>
      <c r="I50" s="187">
        <v>118</v>
      </c>
      <c r="J50" s="187">
        <v>123</v>
      </c>
      <c r="K50" s="187">
        <v>133</v>
      </c>
      <c r="L50" s="187">
        <v>117</v>
      </c>
      <c r="M50" s="187">
        <v>141</v>
      </c>
      <c r="N50" s="187">
        <v>136</v>
      </c>
      <c r="O50" s="208">
        <v>5</v>
      </c>
      <c r="P50" s="209">
        <v>0</v>
      </c>
    </row>
    <row r="51" spans="1:16" ht="15.95" customHeight="1" x14ac:dyDescent="0.2">
      <c r="A51" s="116" t="s">
        <v>42</v>
      </c>
      <c r="B51" s="207">
        <v>2318</v>
      </c>
      <c r="C51" s="186">
        <v>394</v>
      </c>
      <c r="D51" s="187">
        <v>103</v>
      </c>
      <c r="E51" s="187">
        <v>291</v>
      </c>
      <c r="F51" s="187">
        <v>1630</v>
      </c>
      <c r="G51" s="187">
        <v>313</v>
      </c>
      <c r="H51" s="187">
        <v>235</v>
      </c>
      <c r="I51" s="187">
        <v>284</v>
      </c>
      <c r="J51" s="187">
        <v>268</v>
      </c>
      <c r="K51" s="187">
        <v>264</v>
      </c>
      <c r="L51" s="187">
        <v>266</v>
      </c>
      <c r="M51" s="187">
        <v>294</v>
      </c>
      <c r="N51" s="187">
        <v>276</v>
      </c>
      <c r="O51" s="208">
        <v>18</v>
      </c>
      <c r="P51" s="209">
        <v>0</v>
      </c>
    </row>
    <row r="52" spans="1:16" ht="15.95" customHeight="1" x14ac:dyDescent="0.2">
      <c r="A52" s="116" t="s">
        <v>43</v>
      </c>
      <c r="B52" s="207">
        <v>2263</v>
      </c>
      <c r="C52" s="186">
        <v>450</v>
      </c>
      <c r="D52" s="187">
        <v>92</v>
      </c>
      <c r="E52" s="187">
        <v>358</v>
      </c>
      <c r="F52" s="187">
        <v>1498</v>
      </c>
      <c r="G52" s="187">
        <v>245</v>
      </c>
      <c r="H52" s="187">
        <v>235</v>
      </c>
      <c r="I52" s="187">
        <v>274</v>
      </c>
      <c r="J52" s="187">
        <v>267</v>
      </c>
      <c r="K52" s="187">
        <v>214</v>
      </c>
      <c r="L52" s="187">
        <v>263</v>
      </c>
      <c r="M52" s="187">
        <v>315</v>
      </c>
      <c r="N52" s="187">
        <v>303</v>
      </c>
      <c r="O52" s="208">
        <v>12</v>
      </c>
      <c r="P52" s="209">
        <v>0</v>
      </c>
    </row>
    <row r="53" spans="1:16" ht="15.95" customHeight="1" x14ac:dyDescent="0.2">
      <c r="A53" s="116" t="s">
        <v>44</v>
      </c>
      <c r="B53" s="207">
        <v>1980</v>
      </c>
      <c r="C53" s="186">
        <v>461</v>
      </c>
      <c r="D53" s="187">
        <v>92</v>
      </c>
      <c r="E53" s="187">
        <v>369</v>
      </c>
      <c r="F53" s="187">
        <v>1365</v>
      </c>
      <c r="G53" s="187">
        <v>197</v>
      </c>
      <c r="H53" s="187">
        <v>206</v>
      </c>
      <c r="I53" s="187">
        <v>257</v>
      </c>
      <c r="J53" s="187">
        <v>257</v>
      </c>
      <c r="K53" s="187">
        <v>218</v>
      </c>
      <c r="L53" s="187">
        <v>230</v>
      </c>
      <c r="M53" s="187">
        <v>154</v>
      </c>
      <c r="N53" s="187">
        <v>150</v>
      </c>
      <c r="O53" s="208">
        <v>4</v>
      </c>
      <c r="P53" s="209">
        <v>0</v>
      </c>
    </row>
    <row r="54" spans="1:16" ht="15.95" customHeight="1" x14ac:dyDescent="0.2">
      <c r="A54" s="116" t="s">
        <v>45</v>
      </c>
      <c r="B54" s="207">
        <v>1823</v>
      </c>
      <c r="C54" s="186">
        <v>303</v>
      </c>
      <c r="D54" s="187">
        <v>62</v>
      </c>
      <c r="E54" s="187">
        <v>241</v>
      </c>
      <c r="F54" s="187">
        <v>1248</v>
      </c>
      <c r="G54" s="187">
        <v>219</v>
      </c>
      <c r="H54" s="187">
        <v>166</v>
      </c>
      <c r="I54" s="187">
        <v>201</v>
      </c>
      <c r="J54" s="187">
        <v>224</v>
      </c>
      <c r="K54" s="187">
        <v>192</v>
      </c>
      <c r="L54" s="187">
        <v>246</v>
      </c>
      <c r="M54" s="187">
        <v>272</v>
      </c>
      <c r="N54" s="187">
        <v>261</v>
      </c>
      <c r="O54" s="208">
        <v>11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535</v>
      </c>
      <c r="C55" s="186">
        <v>113</v>
      </c>
      <c r="D55" s="187">
        <v>27</v>
      </c>
      <c r="E55" s="187">
        <v>86</v>
      </c>
      <c r="F55" s="187">
        <v>366</v>
      </c>
      <c r="G55" s="187">
        <v>64</v>
      </c>
      <c r="H55" s="187">
        <v>58</v>
      </c>
      <c r="I55" s="187">
        <v>60</v>
      </c>
      <c r="J55" s="187">
        <v>49</v>
      </c>
      <c r="K55" s="187">
        <v>75</v>
      </c>
      <c r="L55" s="187">
        <v>60</v>
      </c>
      <c r="M55" s="187">
        <v>56</v>
      </c>
      <c r="N55" s="187">
        <v>52</v>
      </c>
      <c r="O55" s="208">
        <v>4</v>
      </c>
      <c r="P55" s="209">
        <v>0</v>
      </c>
    </row>
    <row r="56" spans="1:16" ht="15.95" customHeight="1" x14ac:dyDescent="0.2">
      <c r="A56" s="116" t="s">
        <v>47</v>
      </c>
      <c r="B56" s="207">
        <v>913</v>
      </c>
      <c r="C56" s="186">
        <v>238</v>
      </c>
      <c r="D56" s="187">
        <v>62</v>
      </c>
      <c r="E56" s="187">
        <v>176</v>
      </c>
      <c r="F56" s="187">
        <v>586</v>
      </c>
      <c r="G56" s="187">
        <v>128</v>
      </c>
      <c r="H56" s="187">
        <v>96</v>
      </c>
      <c r="I56" s="187">
        <v>116</v>
      </c>
      <c r="J56" s="187">
        <v>81</v>
      </c>
      <c r="K56" s="187">
        <v>83</v>
      </c>
      <c r="L56" s="187">
        <v>82</v>
      </c>
      <c r="M56" s="187">
        <v>89</v>
      </c>
      <c r="N56" s="187">
        <v>86</v>
      </c>
      <c r="O56" s="208">
        <v>3</v>
      </c>
      <c r="P56" s="209">
        <v>0</v>
      </c>
    </row>
    <row r="57" spans="1:16" ht="15.95" customHeight="1" x14ac:dyDescent="0.2">
      <c r="A57" s="118" t="s">
        <v>48</v>
      </c>
      <c r="B57" s="210">
        <v>3598</v>
      </c>
      <c r="C57" s="188">
        <v>667</v>
      </c>
      <c r="D57" s="189">
        <v>139</v>
      </c>
      <c r="E57" s="189">
        <v>528</v>
      </c>
      <c r="F57" s="189">
        <v>2513</v>
      </c>
      <c r="G57" s="189">
        <v>499</v>
      </c>
      <c r="H57" s="189">
        <v>409</v>
      </c>
      <c r="I57" s="189">
        <v>465</v>
      </c>
      <c r="J57" s="189">
        <v>356</v>
      </c>
      <c r="K57" s="189">
        <v>377</v>
      </c>
      <c r="L57" s="189">
        <v>407</v>
      </c>
      <c r="M57" s="189">
        <v>418</v>
      </c>
      <c r="N57" s="189">
        <v>396</v>
      </c>
      <c r="O57" s="211">
        <v>22</v>
      </c>
      <c r="P57" s="212">
        <v>0</v>
      </c>
    </row>
    <row r="58" spans="1:16" ht="15.95" customHeight="1" thickBot="1" x14ac:dyDescent="0.25">
      <c r="A58" s="120" t="s">
        <v>49</v>
      </c>
      <c r="B58" s="221">
        <v>19920</v>
      </c>
      <c r="C58" s="201">
        <v>3872</v>
      </c>
      <c r="D58" s="197">
        <v>817</v>
      </c>
      <c r="E58" s="197">
        <v>3055</v>
      </c>
      <c r="F58" s="197">
        <v>13657</v>
      </c>
      <c r="G58" s="197">
        <v>2431</v>
      </c>
      <c r="H58" s="197">
        <v>2085</v>
      </c>
      <c r="I58" s="197">
        <v>2398</v>
      </c>
      <c r="J58" s="197">
        <v>2235</v>
      </c>
      <c r="K58" s="197">
        <v>2184</v>
      </c>
      <c r="L58" s="197">
        <v>2324</v>
      </c>
      <c r="M58" s="197">
        <v>2391</v>
      </c>
      <c r="N58" s="197">
        <v>2291</v>
      </c>
      <c r="O58" s="222">
        <v>100</v>
      </c>
      <c r="P58" s="223">
        <v>0</v>
      </c>
    </row>
    <row r="59" spans="1:16" ht="15.95" customHeight="1" x14ac:dyDescent="0.2">
      <c r="A59" s="121" t="s">
        <v>50</v>
      </c>
      <c r="B59" s="224">
        <v>2822</v>
      </c>
      <c r="C59" s="186">
        <v>415</v>
      </c>
      <c r="D59" s="187">
        <v>81</v>
      </c>
      <c r="E59" s="187">
        <v>334</v>
      </c>
      <c r="F59" s="187">
        <v>1948</v>
      </c>
      <c r="G59" s="187">
        <v>371</v>
      </c>
      <c r="H59" s="187">
        <v>312</v>
      </c>
      <c r="I59" s="187">
        <v>312</v>
      </c>
      <c r="J59" s="187">
        <v>306</v>
      </c>
      <c r="K59" s="187">
        <v>299</v>
      </c>
      <c r="L59" s="187">
        <v>348</v>
      </c>
      <c r="M59" s="187">
        <v>459</v>
      </c>
      <c r="N59" s="187">
        <v>433</v>
      </c>
      <c r="O59" s="208">
        <v>26</v>
      </c>
      <c r="P59" s="209">
        <v>0</v>
      </c>
    </row>
    <row r="60" spans="1:16" ht="15.95" customHeight="1" x14ac:dyDescent="0.2">
      <c r="A60" s="116" t="s">
        <v>51</v>
      </c>
      <c r="B60" s="224">
        <v>816</v>
      </c>
      <c r="C60" s="186">
        <v>118</v>
      </c>
      <c r="D60" s="187">
        <v>23</v>
      </c>
      <c r="E60" s="187">
        <v>95</v>
      </c>
      <c r="F60" s="187">
        <v>601</v>
      </c>
      <c r="G60" s="187">
        <v>91</v>
      </c>
      <c r="H60" s="187">
        <v>94</v>
      </c>
      <c r="I60" s="187">
        <v>101</v>
      </c>
      <c r="J60" s="187">
        <v>118</v>
      </c>
      <c r="K60" s="187">
        <v>108</v>
      </c>
      <c r="L60" s="187">
        <v>89</v>
      </c>
      <c r="M60" s="187">
        <v>97</v>
      </c>
      <c r="N60" s="187">
        <v>91</v>
      </c>
      <c r="O60" s="208">
        <v>6</v>
      </c>
      <c r="P60" s="209">
        <v>0</v>
      </c>
    </row>
    <row r="61" spans="1:16" ht="15.95" customHeight="1" x14ac:dyDescent="0.2">
      <c r="A61" s="116" t="s">
        <v>52</v>
      </c>
      <c r="B61" s="224">
        <v>2705</v>
      </c>
      <c r="C61" s="186">
        <v>468</v>
      </c>
      <c r="D61" s="187">
        <v>125</v>
      </c>
      <c r="E61" s="187">
        <v>343</v>
      </c>
      <c r="F61" s="187">
        <v>1886</v>
      </c>
      <c r="G61" s="187">
        <v>292</v>
      </c>
      <c r="H61" s="187">
        <v>284</v>
      </c>
      <c r="I61" s="187">
        <v>336</v>
      </c>
      <c r="J61" s="187">
        <v>347</v>
      </c>
      <c r="K61" s="187">
        <v>296</v>
      </c>
      <c r="L61" s="187">
        <v>331</v>
      </c>
      <c r="M61" s="187">
        <v>351</v>
      </c>
      <c r="N61" s="187">
        <v>342</v>
      </c>
      <c r="O61" s="208">
        <v>9</v>
      </c>
      <c r="P61" s="209">
        <v>0</v>
      </c>
    </row>
    <row r="62" spans="1:16" ht="15.95" customHeight="1" x14ac:dyDescent="0.2">
      <c r="A62" s="116" t="s">
        <v>53</v>
      </c>
      <c r="B62" s="224">
        <v>1432</v>
      </c>
      <c r="C62" s="186">
        <v>207</v>
      </c>
      <c r="D62" s="187">
        <v>34</v>
      </c>
      <c r="E62" s="187">
        <v>173</v>
      </c>
      <c r="F62" s="187">
        <v>1034</v>
      </c>
      <c r="G62" s="187">
        <v>164</v>
      </c>
      <c r="H62" s="187">
        <v>158</v>
      </c>
      <c r="I62" s="187">
        <v>183</v>
      </c>
      <c r="J62" s="187">
        <v>157</v>
      </c>
      <c r="K62" s="187">
        <v>181</v>
      </c>
      <c r="L62" s="187">
        <v>191</v>
      </c>
      <c r="M62" s="187">
        <v>191</v>
      </c>
      <c r="N62" s="187">
        <v>189</v>
      </c>
      <c r="O62" s="208">
        <v>2</v>
      </c>
      <c r="P62" s="209">
        <v>0</v>
      </c>
    </row>
    <row r="63" spans="1:16" ht="15.95" customHeight="1" x14ac:dyDescent="0.2">
      <c r="A63" s="116" t="s">
        <v>54</v>
      </c>
      <c r="B63" s="224">
        <v>917</v>
      </c>
      <c r="C63" s="186">
        <v>152</v>
      </c>
      <c r="D63" s="187">
        <v>40</v>
      </c>
      <c r="E63" s="187">
        <v>112</v>
      </c>
      <c r="F63" s="187">
        <v>663</v>
      </c>
      <c r="G63" s="187">
        <v>103</v>
      </c>
      <c r="H63" s="187">
        <v>92</v>
      </c>
      <c r="I63" s="187">
        <v>109</v>
      </c>
      <c r="J63" s="187">
        <v>125</v>
      </c>
      <c r="K63" s="187">
        <v>120</v>
      </c>
      <c r="L63" s="187">
        <v>114</v>
      </c>
      <c r="M63" s="187">
        <v>102</v>
      </c>
      <c r="N63" s="187">
        <v>101</v>
      </c>
      <c r="O63" s="208">
        <v>1</v>
      </c>
      <c r="P63" s="209">
        <v>0</v>
      </c>
    </row>
    <row r="64" spans="1:16" ht="15.95" customHeight="1" x14ac:dyDescent="0.2">
      <c r="A64" s="116" t="s">
        <v>55</v>
      </c>
      <c r="B64" s="224">
        <v>3872</v>
      </c>
      <c r="C64" s="186">
        <v>616</v>
      </c>
      <c r="D64" s="187">
        <v>173</v>
      </c>
      <c r="E64" s="187">
        <v>443</v>
      </c>
      <c r="F64" s="187">
        <v>2814</v>
      </c>
      <c r="G64" s="187">
        <v>396</v>
      </c>
      <c r="H64" s="187">
        <v>511</v>
      </c>
      <c r="I64" s="187">
        <v>564</v>
      </c>
      <c r="J64" s="187">
        <v>427</v>
      </c>
      <c r="K64" s="187">
        <v>455</v>
      </c>
      <c r="L64" s="187">
        <v>461</v>
      </c>
      <c r="M64" s="187">
        <v>442</v>
      </c>
      <c r="N64" s="187">
        <v>430</v>
      </c>
      <c r="O64" s="208">
        <v>12</v>
      </c>
      <c r="P64" s="209">
        <v>0</v>
      </c>
    </row>
    <row r="65" spans="1:16" ht="15.95" customHeight="1" x14ac:dyDescent="0.2">
      <c r="A65" s="116" t="s">
        <v>56</v>
      </c>
      <c r="B65" s="224">
        <v>1322</v>
      </c>
      <c r="C65" s="186">
        <v>176</v>
      </c>
      <c r="D65" s="187">
        <v>34</v>
      </c>
      <c r="E65" s="187">
        <v>142</v>
      </c>
      <c r="F65" s="187">
        <v>955</v>
      </c>
      <c r="G65" s="187">
        <v>122</v>
      </c>
      <c r="H65" s="187">
        <v>161</v>
      </c>
      <c r="I65" s="187">
        <v>179</v>
      </c>
      <c r="J65" s="187">
        <v>172</v>
      </c>
      <c r="K65" s="187">
        <v>163</v>
      </c>
      <c r="L65" s="187">
        <v>158</v>
      </c>
      <c r="M65" s="187">
        <v>191</v>
      </c>
      <c r="N65" s="187">
        <v>185</v>
      </c>
      <c r="O65" s="208">
        <v>6</v>
      </c>
      <c r="P65" s="209">
        <v>0</v>
      </c>
    </row>
    <row r="66" spans="1:16" ht="15.95" customHeight="1" x14ac:dyDescent="0.2">
      <c r="A66" s="116" t="s">
        <v>57</v>
      </c>
      <c r="B66" s="224">
        <v>3157</v>
      </c>
      <c r="C66" s="186">
        <v>449</v>
      </c>
      <c r="D66" s="187">
        <v>137</v>
      </c>
      <c r="E66" s="187">
        <v>312</v>
      </c>
      <c r="F66" s="187">
        <v>2317</v>
      </c>
      <c r="G66" s="187">
        <v>354</v>
      </c>
      <c r="H66" s="187">
        <v>368</v>
      </c>
      <c r="I66" s="187">
        <v>434</v>
      </c>
      <c r="J66" s="187">
        <v>401</v>
      </c>
      <c r="K66" s="187">
        <v>384</v>
      </c>
      <c r="L66" s="187">
        <v>376</v>
      </c>
      <c r="M66" s="187">
        <v>391</v>
      </c>
      <c r="N66" s="187">
        <v>370</v>
      </c>
      <c r="O66" s="208">
        <v>21</v>
      </c>
      <c r="P66" s="209">
        <v>0</v>
      </c>
    </row>
    <row r="67" spans="1:16" ht="15.95" customHeight="1" x14ac:dyDescent="0.2">
      <c r="A67" s="116" t="s">
        <v>58</v>
      </c>
      <c r="B67" s="224">
        <v>6541</v>
      </c>
      <c r="C67" s="186">
        <v>1010</v>
      </c>
      <c r="D67" s="187">
        <v>369</v>
      </c>
      <c r="E67" s="187">
        <v>641</v>
      </c>
      <c r="F67" s="187">
        <v>4809</v>
      </c>
      <c r="G67" s="187">
        <v>759</v>
      </c>
      <c r="H67" s="187">
        <v>782</v>
      </c>
      <c r="I67" s="187">
        <v>923</v>
      </c>
      <c r="J67" s="187">
        <v>805</v>
      </c>
      <c r="K67" s="187">
        <v>771</v>
      </c>
      <c r="L67" s="187">
        <v>769</v>
      </c>
      <c r="M67" s="187">
        <v>722</v>
      </c>
      <c r="N67" s="187">
        <v>703</v>
      </c>
      <c r="O67" s="208">
        <v>19</v>
      </c>
      <c r="P67" s="209">
        <v>0</v>
      </c>
    </row>
    <row r="68" spans="1:16" ht="15.95" customHeight="1" x14ac:dyDescent="0.2">
      <c r="A68" s="116" t="s">
        <v>59</v>
      </c>
      <c r="B68" s="224">
        <v>2589</v>
      </c>
      <c r="C68" s="186">
        <v>438</v>
      </c>
      <c r="D68" s="187">
        <v>90</v>
      </c>
      <c r="E68" s="187">
        <v>348</v>
      </c>
      <c r="F68" s="187">
        <v>1880</v>
      </c>
      <c r="G68" s="187">
        <v>282</v>
      </c>
      <c r="H68" s="187">
        <v>256</v>
      </c>
      <c r="I68" s="187">
        <v>332</v>
      </c>
      <c r="J68" s="187">
        <v>310</v>
      </c>
      <c r="K68" s="187">
        <v>365</v>
      </c>
      <c r="L68" s="187">
        <v>335</v>
      </c>
      <c r="M68" s="187">
        <v>271</v>
      </c>
      <c r="N68" s="187">
        <v>261</v>
      </c>
      <c r="O68" s="208">
        <v>10</v>
      </c>
      <c r="P68" s="209">
        <v>0</v>
      </c>
    </row>
    <row r="69" spans="1:16" ht="15.95" customHeight="1" x14ac:dyDescent="0.2">
      <c r="A69" s="116" t="s">
        <v>60</v>
      </c>
      <c r="B69" s="224">
        <v>2007</v>
      </c>
      <c r="C69" s="186">
        <v>312</v>
      </c>
      <c r="D69" s="187">
        <v>47</v>
      </c>
      <c r="E69" s="187">
        <v>265</v>
      </c>
      <c r="F69" s="187">
        <v>1443</v>
      </c>
      <c r="G69" s="187">
        <v>271</v>
      </c>
      <c r="H69" s="187">
        <v>220</v>
      </c>
      <c r="I69" s="187">
        <v>266</v>
      </c>
      <c r="J69" s="187">
        <v>235</v>
      </c>
      <c r="K69" s="187">
        <v>202</v>
      </c>
      <c r="L69" s="187">
        <v>249</v>
      </c>
      <c r="M69" s="187">
        <v>252</v>
      </c>
      <c r="N69" s="187">
        <v>236</v>
      </c>
      <c r="O69" s="208">
        <v>16</v>
      </c>
      <c r="P69" s="209">
        <v>0</v>
      </c>
    </row>
    <row r="70" spans="1:16" ht="15.95" customHeight="1" x14ac:dyDescent="0.2">
      <c r="A70" s="116" t="s">
        <v>61</v>
      </c>
      <c r="B70" s="224">
        <v>1228</v>
      </c>
      <c r="C70" s="186">
        <v>175</v>
      </c>
      <c r="D70" s="187">
        <v>35</v>
      </c>
      <c r="E70" s="187">
        <v>140</v>
      </c>
      <c r="F70" s="187">
        <v>868</v>
      </c>
      <c r="G70" s="187">
        <v>139</v>
      </c>
      <c r="H70" s="187">
        <v>115</v>
      </c>
      <c r="I70" s="187">
        <v>156</v>
      </c>
      <c r="J70" s="187">
        <v>153</v>
      </c>
      <c r="K70" s="187">
        <v>154</v>
      </c>
      <c r="L70" s="187">
        <v>151</v>
      </c>
      <c r="M70" s="187">
        <v>185</v>
      </c>
      <c r="N70" s="187">
        <v>177</v>
      </c>
      <c r="O70" s="208">
        <v>8</v>
      </c>
      <c r="P70" s="209">
        <v>0</v>
      </c>
    </row>
    <row r="71" spans="1:16" ht="15.95" customHeight="1" x14ac:dyDescent="0.2">
      <c r="A71" s="116" t="s">
        <v>62</v>
      </c>
      <c r="B71" s="225">
        <v>1892</v>
      </c>
      <c r="C71" s="188">
        <v>302</v>
      </c>
      <c r="D71" s="189">
        <v>57</v>
      </c>
      <c r="E71" s="189">
        <v>245</v>
      </c>
      <c r="F71" s="189">
        <v>1319</v>
      </c>
      <c r="G71" s="189">
        <v>241</v>
      </c>
      <c r="H71" s="189">
        <v>214</v>
      </c>
      <c r="I71" s="189">
        <v>246</v>
      </c>
      <c r="J71" s="189">
        <v>214</v>
      </c>
      <c r="K71" s="189">
        <v>177</v>
      </c>
      <c r="L71" s="189">
        <v>227</v>
      </c>
      <c r="M71" s="189">
        <v>271</v>
      </c>
      <c r="N71" s="189">
        <v>259</v>
      </c>
      <c r="O71" s="211">
        <v>12</v>
      </c>
      <c r="P71" s="212">
        <v>0</v>
      </c>
    </row>
    <row r="72" spans="1:16" ht="15.95" customHeight="1" x14ac:dyDescent="0.2">
      <c r="A72" s="117" t="s">
        <v>63</v>
      </c>
      <c r="B72" s="226">
        <v>31300</v>
      </c>
      <c r="C72" s="198">
        <v>4838</v>
      </c>
      <c r="D72" s="191">
        <v>1245</v>
      </c>
      <c r="E72" s="191">
        <v>3593</v>
      </c>
      <c r="F72" s="191">
        <v>22537</v>
      </c>
      <c r="G72" s="191">
        <v>3585</v>
      </c>
      <c r="H72" s="191">
        <v>3567</v>
      </c>
      <c r="I72" s="191">
        <v>4141</v>
      </c>
      <c r="J72" s="191">
        <v>3770</v>
      </c>
      <c r="K72" s="191">
        <v>3675</v>
      </c>
      <c r="L72" s="191">
        <v>3799</v>
      </c>
      <c r="M72" s="191">
        <v>3925</v>
      </c>
      <c r="N72" s="191">
        <v>3777</v>
      </c>
      <c r="O72" s="214">
        <v>148</v>
      </c>
      <c r="P72" s="215">
        <v>0</v>
      </c>
    </row>
    <row r="73" spans="1:16" ht="15.95" customHeight="1" x14ac:dyDescent="0.2">
      <c r="A73" s="116" t="s">
        <v>64</v>
      </c>
      <c r="B73" s="224">
        <v>3719</v>
      </c>
      <c r="C73" s="186">
        <v>682</v>
      </c>
      <c r="D73" s="187">
        <v>173</v>
      </c>
      <c r="E73" s="187">
        <v>509</v>
      </c>
      <c r="F73" s="187">
        <v>2691</v>
      </c>
      <c r="G73" s="187">
        <v>487</v>
      </c>
      <c r="H73" s="187">
        <v>450</v>
      </c>
      <c r="I73" s="187">
        <v>490</v>
      </c>
      <c r="J73" s="187">
        <v>429</v>
      </c>
      <c r="K73" s="187">
        <v>447</v>
      </c>
      <c r="L73" s="187">
        <v>388</v>
      </c>
      <c r="M73" s="187">
        <v>346</v>
      </c>
      <c r="N73" s="187">
        <v>339</v>
      </c>
      <c r="O73" s="208">
        <v>7</v>
      </c>
      <c r="P73" s="209">
        <v>0</v>
      </c>
    </row>
    <row r="74" spans="1:16" ht="15.95" customHeight="1" x14ac:dyDescent="0.2">
      <c r="A74" s="116" t="s">
        <v>65</v>
      </c>
      <c r="B74" s="224">
        <v>2746</v>
      </c>
      <c r="C74" s="186">
        <v>456</v>
      </c>
      <c r="D74" s="187">
        <v>84</v>
      </c>
      <c r="E74" s="187">
        <v>372</v>
      </c>
      <c r="F74" s="187">
        <v>2008</v>
      </c>
      <c r="G74" s="187">
        <v>368</v>
      </c>
      <c r="H74" s="187">
        <v>292</v>
      </c>
      <c r="I74" s="187">
        <v>354</v>
      </c>
      <c r="J74" s="187">
        <v>348</v>
      </c>
      <c r="K74" s="187">
        <v>308</v>
      </c>
      <c r="L74" s="187">
        <v>338</v>
      </c>
      <c r="M74" s="187">
        <v>282</v>
      </c>
      <c r="N74" s="187">
        <v>271</v>
      </c>
      <c r="O74" s="208">
        <v>11</v>
      </c>
      <c r="P74" s="209">
        <v>0</v>
      </c>
    </row>
    <row r="75" spans="1:16" ht="15.95" customHeight="1" x14ac:dyDescent="0.2">
      <c r="A75" s="116" t="s">
        <v>66</v>
      </c>
      <c r="B75" s="224">
        <v>4111</v>
      </c>
      <c r="C75" s="186">
        <v>822</v>
      </c>
      <c r="D75" s="187">
        <v>273</v>
      </c>
      <c r="E75" s="187">
        <v>549</v>
      </c>
      <c r="F75" s="187">
        <v>2958</v>
      </c>
      <c r="G75" s="187">
        <v>480</v>
      </c>
      <c r="H75" s="187">
        <v>558</v>
      </c>
      <c r="I75" s="187">
        <v>516</v>
      </c>
      <c r="J75" s="187">
        <v>514</v>
      </c>
      <c r="K75" s="187">
        <v>473</v>
      </c>
      <c r="L75" s="187">
        <v>417</v>
      </c>
      <c r="M75" s="187">
        <v>331</v>
      </c>
      <c r="N75" s="187">
        <v>322</v>
      </c>
      <c r="O75" s="208">
        <v>9</v>
      </c>
      <c r="P75" s="209">
        <v>0</v>
      </c>
    </row>
    <row r="76" spans="1:16" ht="15.95" customHeight="1" x14ac:dyDescent="0.2">
      <c r="A76" s="116" t="s">
        <v>67</v>
      </c>
      <c r="B76" s="224">
        <v>1503</v>
      </c>
      <c r="C76" s="186">
        <v>266</v>
      </c>
      <c r="D76" s="187">
        <v>69</v>
      </c>
      <c r="E76" s="187">
        <v>197</v>
      </c>
      <c r="F76" s="187">
        <v>1089</v>
      </c>
      <c r="G76" s="187">
        <v>200</v>
      </c>
      <c r="H76" s="187">
        <v>167</v>
      </c>
      <c r="I76" s="187">
        <v>180</v>
      </c>
      <c r="J76" s="187">
        <v>201</v>
      </c>
      <c r="K76" s="187">
        <v>168</v>
      </c>
      <c r="L76" s="187">
        <v>173</v>
      </c>
      <c r="M76" s="187">
        <v>148</v>
      </c>
      <c r="N76" s="187">
        <v>144</v>
      </c>
      <c r="O76" s="208">
        <v>4</v>
      </c>
      <c r="P76" s="209">
        <v>0</v>
      </c>
    </row>
    <row r="77" spans="1:16" ht="15.95" customHeight="1" x14ac:dyDescent="0.2">
      <c r="A77" s="116" t="s">
        <v>68</v>
      </c>
      <c r="B77" s="224">
        <v>591</v>
      </c>
      <c r="C77" s="186">
        <v>83</v>
      </c>
      <c r="D77" s="187">
        <v>13</v>
      </c>
      <c r="E77" s="187">
        <v>70</v>
      </c>
      <c r="F77" s="187">
        <v>462</v>
      </c>
      <c r="G77" s="187">
        <v>86</v>
      </c>
      <c r="H77" s="187">
        <v>70</v>
      </c>
      <c r="I77" s="187">
        <v>79</v>
      </c>
      <c r="J77" s="187">
        <v>80</v>
      </c>
      <c r="K77" s="187">
        <v>75</v>
      </c>
      <c r="L77" s="187">
        <v>72</v>
      </c>
      <c r="M77" s="187">
        <v>46</v>
      </c>
      <c r="N77" s="187">
        <v>44</v>
      </c>
      <c r="O77" s="208">
        <v>2</v>
      </c>
      <c r="P77" s="209">
        <v>0</v>
      </c>
    </row>
    <row r="78" spans="1:16" ht="15.95" customHeight="1" x14ac:dyDescent="0.2">
      <c r="A78" s="116" t="s">
        <v>69</v>
      </c>
      <c r="B78" s="224">
        <v>3601</v>
      </c>
      <c r="C78" s="186">
        <v>599</v>
      </c>
      <c r="D78" s="187">
        <v>175</v>
      </c>
      <c r="E78" s="187">
        <v>424</v>
      </c>
      <c r="F78" s="187">
        <v>2621</v>
      </c>
      <c r="G78" s="187">
        <v>501</v>
      </c>
      <c r="H78" s="187">
        <v>430</v>
      </c>
      <c r="I78" s="187">
        <v>438</v>
      </c>
      <c r="J78" s="187">
        <v>431</v>
      </c>
      <c r="K78" s="187">
        <v>428</v>
      </c>
      <c r="L78" s="187">
        <v>393</v>
      </c>
      <c r="M78" s="187">
        <v>381</v>
      </c>
      <c r="N78" s="187">
        <v>356</v>
      </c>
      <c r="O78" s="208">
        <v>25</v>
      </c>
      <c r="P78" s="209">
        <v>0</v>
      </c>
    </row>
    <row r="79" spans="1:16" ht="15.95" customHeight="1" x14ac:dyDescent="0.2">
      <c r="A79" s="116" t="s">
        <v>70</v>
      </c>
      <c r="B79" s="224">
        <v>6112</v>
      </c>
      <c r="C79" s="186">
        <v>1004</v>
      </c>
      <c r="D79" s="187">
        <v>264</v>
      </c>
      <c r="E79" s="187">
        <v>740</v>
      </c>
      <c r="F79" s="187">
        <v>4373</v>
      </c>
      <c r="G79" s="187">
        <v>779</v>
      </c>
      <c r="H79" s="187">
        <v>652</v>
      </c>
      <c r="I79" s="187">
        <v>775</v>
      </c>
      <c r="J79" s="187">
        <v>733</v>
      </c>
      <c r="K79" s="187">
        <v>712</v>
      </c>
      <c r="L79" s="187">
        <v>722</v>
      </c>
      <c r="M79" s="187">
        <v>735</v>
      </c>
      <c r="N79" s="187">
        <v>689</v>
      </c>
      <c r="O79" s="208">
        <v>46</v>
      </c>
      <c r="P79" s="209">
        <v>0</v>
      </c>
    </row>
    <row r="80" spans="1:16" ht="15.95" customHeight="1" x14ac:dyDescent="0.2">
      <c r="A80" s="116" t="s">
        <v>71</v>
      </c>
      <c r="B80" s="224">
        <v>3110</v>
      </c>
      <c r="C80" s="186">
        <v>545</v>
      </c>
      <c r="D80" s="187">
        <v>150</v>
      </c>
      <c r="E80" s="187">
        <v>395</v>
      </c>
      <c r="F80" s="187">
        <v>2280</v>
      </c>
      <c r="G80" s="187">
        <v>406</v>
      </c>
      <c r="H80" s="187">
        <v>401</v>
      </c>
      <c r="I80" s="187">
        <v>388</v>
      </c>
      <c r="J80" s="187">
        <v>407</v>
      </c>
      <c r="K80" s="187">
        <v>361</v>
      </c>
      <c r="L80" s="187">
        <v>317</v>
      </c>
      <c r="M80" s="187">
        <v>285</v>
      </c>
      <c r="N80" s="187">
        <v>273</v>
      </c>
      <c r="O80" s="208">
        <v>12</v>
      </c>
      <c r="P80" s="209">
        <v>0</v>
      </c>
    </row>
    <row r="81" spans="1:16" ht="15.95" customHeight="1" x14ac:dyDescent="0.2">
      <c r="A81" s="116" t="s">
        <v>72</v>
      </c>
      <c r="B81" s="224">
        <v>1876</v>
      </c>
      <c r="C81" s="186">
        <v>282</v>
      </c>
      <c r="D81" s="187">
        <v>59</v>
      </c>
      <c r="E81" s="187">
        <v>223</v>
      </c>
      <c r="F81" s="187">
        <v>1404</v>
      </c>
      <c r="G81" s="187">
        <v>233</v>
      </c>
      <c r="H81" s="187">
        <v>181</v>
      </c>
      <c r="I81" s="187">
        <v>245</v>
      </c>
      <c r="J81" s="187">
        <v>263</v>
      </c>
      <c r="K81" s="187">
        <v>235</v>
      </c>
      <c r="L81" s="187">
        <v>247</v>
      </c>
      <c r="M81" s="187">
        <v>190</v>
      </c>
      <c r="N81" s="187">
        <v>187</v>
      </c>
      <c r="O81" s="208">
        <v>3</v>
      </c>
      <c r="P81" s="209">
        <v>0</v>
      </c>
    </row>
    <row r="82" spans="1:16" ht="15.95" customHeight="1" x14ac:dyDescent="0.2">
      <c r="A82" s="116" t="s">
        <v>73</v>
      </c>
      <c r="B82" s="224">
        <v>1937</v>
      </c>
      <c r="C82" s="186">
        <v>418</v>
      </c>
      <c r="D82" s="187">
        <v>128</v>
      </c>
      <c r="E82" s="187">
        <v>290</v>
      </c>
      <c r="F82" s="187">
        <v>1354</v>
      </c>
      <c r="G82" s="187">
        <v>257</v>
      </c>
      <c r="H82" s="187">
        <v>215</v>
      </c>
      <c r="I82" s="187">
        <v>253</v>
      </c>
      <c r="J82" s="187">
        <v>222</v>
      </c>
      <c r="K82" s="187">
        <v>192</v>
      </c>
      <c r="L82" s="187">
        <v>215</v>
      </c>
      <c r="M82" s="187">
        <v>165</v>
      </c>
      <c r="N82" s="187">
        <v>161</v>
      </c>
      <c r="O82" s="208">
        <v>4</v>
      </c>
      <c r="P82" s="209">
        <v>0</v>
      </c>
    </row>
    <row r="83" spans="1:16" ht="15.95" customHeight="1" x14ac:dyDescent="0.2">
      <c r="A83" s="116" t="s">
        <v>74</v>
      </c>
      <c r="B83" s="224">
        <v>1067</v>
      </c>
      <c r="C83" s="186">
        <v>196</v>
      </c>
      <c r="D83" s="187">
        <v>39</v>
      </c>
      <c r="E83" s="187">
        <v>157</v>
      </c>
      <c r="F83" s="187">
        <v>782</v>
      </c>
      <c r="G83" s="187">
        <v>136</v>
      </c>
      <c r="H83" s="187">
        <v>122</v>
      </c>
      <c r="I83" s="187">
        <v>125</v>
      </c>
      <c r="J83" s="187">
        <v>150</v>
      </c>
      <c r="K83" s="187">
        <v>132</v>
      </c>
      <c r="L83" s="187">
        <v>117</v>
      </c>
      <c r="M83" s="187">
        <v>89</v>
      </c>
      <c r="N83" s="187">
        <v>82</v>
      </c>
      <c r="O83" s="208">
        <v>7</v>
      </c>
      <c r="P83" s="209">
        <v>0</v>
      </c>
    </row>
    <row r="84" spans="1:16" ht="15.95" customHeight="1" x14ac:dyDescent="0.2">
      <c r="A84" s="116" t="s">
        <v>75</v>
      </c>
      <c r="B84" s="224">
        <v>1928</v>
      </c>
      <c r="C84" s="186">
        <v>369</v>
      </c>
      <c r="D84" s="187">
        <v>85</v>
      </c>
      <c r="E84" s="187">
        <v>284</v>
      </c>
      <c r="F84" s="187">
        <v>1379</v>
      </c>
      <c r="G84" s="187">
        <v>219</v>
      </c>
      <c r="H84" s="187">
        <v>229</v>
      </c>
      <c r="I84" s="187">
        <v>239</v>
      </c>
      <c r="J84" s="187">
        <v>250</v>
      </c>
      <c r="K84" s="187">
        <v>209</v>
      </c>
      <c r="L84" s="187">
        <v>233</v>
      </c>
      <c r="M84" s="187">
        <v>180</v>
      </c>
      <c r="N84" s="187">
        <v>175</v>
      </c>
      <c r="O84" s="208">
        <v>5</v>
      </c>
      <c r="P84" s="209">
        <v>0</v>
      </c>
    </row>
    <row r="85" spans="1:16" ht="15.95" customHeight="1" x14ac:dyDescent="0.2">
      <c r="A85" s="116" t="s">
        <v>76</v>
      </c>
      <c r="B85" s="225">
        <v>4556</v>
      </c>
      <c r="C85" s="188">
        <v>806</v>
      </c>
      <c r="D85" s="189">
        <v>250</v>
      </c>
      <c r="E85" s="189">
        <v>556</v>
      </c>
      <c r="F85" s="189">
        <v>3348</v>
      </c>
      <c r="G85" s="189">
        <v>545</v>
      </c>
      <c r="H85" s="189">
        <v>603</v>
      </c>
      <c r="I85" s="189">
        <v>563</v>
      </c>
      <c r="J85" s="189">
        <v>572</v>
      </c>
      <c r="K85" s="189">
        <v>526</v>
      </c>
      <c r="L85" s="189">
        <v>539</v>
      </c>
      <c r="M85" s="189">
        <v>402</v>
      </c>
      <c r="N85" s="189">
        <v>390</v>
      </c>
      <c r="O85" s="211">
        <v>12</v>
      </c>
      <c r="P85" s="212">
        <v>0</v>
      </c>
    </row>
    <row r="86" spans="1:16" ht="15.95" customHeight="1" x14ac:dyDescent="0.2">
      <c r="A86" s="117" t="s">
        <v>77</v>
      </c>
      <c r="B86" s="226">
        <v>36857</v>
      </c>
      <c r="C86" s="198">
        <v>6528</v>
      </c>
      <c r="D86" s="191">
        <v>1762</v>
      </c>
      <c r="E86" s="191">
        <v>4766</v>
      </c>
      <c r="F86" s="191">
        <v>26749</v>
      </c>
      <c r="G86" s="191">
        <v>4697</v>
      </c>
      <c r="H86" s="191">
        <v>4370</v>
      </c>
      <c r="I86" s="191">
        <v>4645</v>
      </c>
      <c r="J86" s="191">
        <v>4600</v>
      </c>
      <c r="K86" s="191">
        <v>4266</v>
      </c>
      <c r="L86" s="191">
        <v>4171</v>
      </c>
      <c r="M86" s="191">
        <v>3580</v>
      </c>
      <c r="N86" s="191">
        <v>3433</v>
      </c>
      <c r="O86" s="214">
        <v>147</v>
      </c>
      <c r="P86" s="215">
        <v>0</v>
      </c>
    </row>
    <row r="87" spans="1:16" ht="15.95" customHeight="1" x14ac:dyDescent="0.2">
      <c r="A87" s="116" t="s">
        <v>78</v>
      </c>
      <c r="B87" s="224">
        <v>1489</v>
      </c>
      <c r="C87" s="186">
        <v>249</v>
      </c>
      <c r="D87" s="187">
        <v>71</v>
      </c>
      <c r="E87" s="187">
        <v>178</v>
      </c>
      <c r="F87" s="187">
        <v>1125</v>
      </c>
      <c r="G87" s="187">
        <v>202</v>
      </c>
      <c r="H87" s="187">
        <v>182</v>
      </c>
      <c r="I87" s="187">
        <v>177</v>
      </c>
      <c r="J87" s="187">
        <v>209</v>
      </c>
      <c r="K87" s="187">
        <v>203</v>
      </c>
      <c r="L87" s="187">
        <v>152</v>
      </c>
      <c r="M87" s="187">
        <v>115</v>
      </c>
      <c r="N87" s="187">
        <v>111</v>
      </c>
      <c r="O87" s="208">
        <v>4</v>
      </c>
      <c r="P87" s="209">
        <v>0</v>
      </c>
    </row>
    <row r="88" spans="1:16" ht="15.95" customHeight="1" x14ac:dyDescent="0.2">
      <c r="A88" s="116" t="s">
        <v>79</v>
      </c>
      <c r="B88" s="224">
        <v>1846</v>
      </c>
      <c r="C88" s="186">
        <v>303</v>
      </c>
      <c r="D88" s="187">
        <v>37</v>
      </c>
      <c r="E88" s="187">
        <v>266</v>
      </c>
      <c r="F88" s="187">
        <v>1345</v>
      </c>
      <c r="G88" s="187">
        <v>285</v>
      </c>
      <c r="H88" s="187">
        <v>164</v>
      </c>
      <c r="I88" s="187">
        <v>217</v>
      </c>
      <c r="J88" s="187">
        <v>223</v>
      </c>
      <c r="K88" s="187">
        <v>242</v>
      </c>
      <c r="L88" s="187">
        <v>214</v>
      </c>
      <c r="M88" s="187">
        <v>198</v>
      </c>
      <c r="N88" s="187">
        <v>190</v>
      </c>
      <c r="O88" s="208">
        <v>8</v>
      </c>
      <c r="P88" s="209">
        <v>0</v>
      </c>
    </row>
    <row r="89" spans="1:16" ht="15.95" customHeight="1" x14ac:dyDescent="0.2">
      <c r="A89" s="116" t="s">
        <v>80</v>
      </c>
      <c r="B89" s="224">
        <v>2156</v>
      </c>
      <c r="C89" s="186">
        <v>304</v>
      </c>
      <c r="D89" s="187">
        <v>44</v>
      </c>
      <c r="E89" s="187">
        <v>260</v>
      </c>
      <c r="F89" s="187">
        <v>1603</v>
      </c>
      <c r="G89" s="187">
        <v>326</v>
      </c>
      <c r="H89" s="187">
        <v>240</v>
      </c>
      <c r="I89" s="187">
        <v>268</v>
      </c>
      <c r="J89" s="187">
        <v>248</v>
      </c>
      <c r="K89" s="187">
        <v>242</v>
      </c>
      <c r="L89" s="187">
        <v>279</v>
      </c>
      <c r="M89" s="187">
        <v>249</v>
      </c>
      <c r="N89" s="187">
        <v>234</v>
      </c>
      <c r="O89" s="208">
        <v>15</v>
      </c>
      <c r="P89" s="209">
        <v>0</v>
      </c>
    </row>
    <row r="90" spans="1:16" ht="15.95" customHeight="1" x14ac:dyDescent="0.2">
      <c r="A90" s="116" t="s">
        <v>81</v>
      </c>
      <c r="B90" s="224">
        <v>827</v>
      </c>
      <c r="C90" s="186">
        <v>94</v>
      </c>
      <c r="D90" s="187">
        <v>17</v>
      </c>
      <c r="E90" s="187">
        <v>77</v>
      </c>
      <c r="F90" s="187">
        <v>527</v>
      </c>
      <c r="G90" s="187">
        <v>106</v>
      </c>
      <c r="H90" s="187">
        <v>110</v>
      </c>
      <c r="I90" s="187">
        <v>118</v>
      </c>
      <c r="J90" s="187">
        <v>82</v>
      </c>
      <c r="K90" s="187">
        <v>51</v>
      </c>
      <c r="L90" s="187">
        <v>60</v>
      </c>
      <c r="M90" s="187">
        <v>206</v>
      </c>
      <c r="N90" s="187">
        <v>194</v>
      </c>
      <c r="O90" s="208">
        <v>12</v>
      </c>
      <c r="P90" s="209">
        <v>0</v>
      </c>
    </row>
    <row r="91" spans="1:16" ht="15.95" customHeight="1" x14ac:dyDescent="0.2">
      <c r="A91" s="116" t="s">
        <v>82</v>
      </c>
      <c r="B91" s="224">
        <v>1341</v>
      </c>
      <c r="C91" s="186">
        <v>197</v>
      </c>
      <c r="D91" s="187">
        <v>21</v>
      </c>
      <c r="E91" s="187">
        <v>176</v>
      </c>
      <c r="F91" s="187">
        <v>998</v>
      </c>
      <c r="G91" s="187">
        <v>170</v>
      </c>
      <c r="H91" s="187">
        <v>150</v>
      </c>
      <c r="I91" s="187">
        <v>254</v>
      </c>
      <c r="J91" s="187">
        <v>195</v>
      </c>
      <c r="K91" s="187">
        <v>134</v>
      </c>
      <c r="L91" s="187">
        <v>95</v>
      </c>
      <c r="M91" s="187">
        <v>146</v>
      </c>
      <c r="N91" s="187">
        <v>132</v>
      </c>
      <c r="O91" s="208">
        <v>14</v>
      </c>
      <c r="P91" s="209">
        <v>0</v>
      </c>
    </row>
    <row r="92" spans="1:16" ht="15.95" customHeight="1" x14ac:dyDescent="0.2">
      <c r="A92" s="116" t="s">
        <v>83</v>
      </c>
      <c r="B92" s="224">
        <v>5725</v>
      </c>
      <c r="C92" s="186">
        <v>962</v>
      </c>
      <c r="D92" s="187">
        <v>218</v>
      </c>
      <c r="E92" s="187">
        <v>744</v>
      </c>
      <c r="F92" s="187">
        <v>4134</v>
      </c>
      <c r="G92" s="187">
        <v>707</v>
      </c>
      <c r="H92" s="187">
        <v>710</v>
      </c>
      <c r="I92" s="187">
        <v>718</v>
      </c>
      <c r="J92" s="187">
        <v>735</v>
      </c>
      <c r="K92" s="187">
        <v>625</v>
      </c>
      <c r="L92" s="187">
        <v>639</v>
      </c>
      <c r="M92" s="187">
        <v>629</v>
      </c>
      <c r="N92" s="187">
        <v>611</v>
      </c>
      <c r="O92" s="208">
        <v>18</v>
      </c>
      <c r="P92" s="209">
        <v>0</v>
      </c>
    </row>
    <row r="93" spans="1:16" ht="15.95" customHeight="1" x14ac:dyDescent="0.2">
      <c r="A93" s="116" t="s">
        <v>84</v>
      </c>
      <c r="B93" s="224">
        <v>4820</v>
      </c>
      <c r="C93" s="186">
        <v>740</v>
      </c>
      <c r="D93" s="187">
        <v>154</v>
      </c>
      <c r="E93" s="187">
        <v>586</v>
      </c>
      <c r="F93" s="187">
        <v>3522</v>
      </c>
      <c r="G93" s="187">
        <v>555</v>
      </c>
      <c r="H93" s="187">
        <v>590</v>
      </c>
      <c r="I93" s="187">
        <v>645</v>
      </c>
      <c r="J93" s="187">
        <v>574</v>
      </c>
      <c r="K93" s="187">
        <v>562</v>
      </c>
      <c r="L93" s="187">
        <v>596</v>
      </c>
      <c r="M93" s="187">
        <v>558</v>
      </c>
      <c r="N93" s="187">
        <v>532</v>
      </c>
      <c r="O93" s="208">
        <v>26</v>
      </c>
      <c r="P93" s="209">
        <v>0</v>
      </c>
    </row>
    <row r="94" spans="1:16" ht="15.95" customHeight="1" x14ac:dyDescent="0.2">
      <c r="A94" s="116" t="s">
        <v>85</v>
      </c>
      <c r="B94" s="224">
        <v>4039</v>
      </c>
      <c r="C94" s="186">
        <v>523</v>
      </c>
      <c r="D94" s="187">
        <v>108</v>
      </c>
      <c r="E94" s="187">
        <v>415</v>
      </c>
      <c r="F94" s="187">
        <v>3032</v>
      </c>
      <c r="G94" s="187">
        <v>485</v>
      </c>
      <c r="H94" s="187">
        <v>484</v>
      </c>
      <c r="I94" s="187">
        <v>588</v>
      </c>
      <c r="J94" s="187">
        <v>477</v>
      </c>
      <c r="K94" s="187">
        <v>457</v>
      </c>
      <c r="L94" s="187">
        <v>541</v>
      </c>
      <c r="M94" s="187">
        <v>484</v>
      </c>
      <c r="N94" s="187">
        <v>466</v>
      </c>
      <c r="O94" s="208">
        <v>18</v>
      </c>
      <c r="P94" s="209">
        <v>0</v>
      </c>
    </row>
    <row r="95" spans="1:16" ht="15.95" customHeight="1" x14ac:dyDescent="0.2">
      <c r="A95" s="116" t="s">
        <v>86</v>
      </c>
      <c r="B95" s="224">
        <v>1121</v>
      </c>
      <c r="C95" s="186">
        <v>175</v>
      </c>
      <c r="D95" s="187">
        <v>46</v>
      </c>
      <c r="E95" s="187">
        <v>129</v>
      </c>
      <c r="F95" s="187">
        <v>823</v>
      </c>
      <c r="G95" s="187">
        <v>155</v>
      </c>
      <c r="H95" s="187">
        <v>128</v>
      </c>
      <c r="I95" s="187">
        <v>141</v>
      </c>
      <c r="J95" s="187">
        <v>130</v>
      </c>
      <c r="K95" s="187">
        <v>135</v>
      </c>
      <c r="L95" s="187">
        <v>134</v>
      </c>
      <c r="M95" s="187">
        <v>123</v>
      </c>
      <c r="N95" s="187">
        <v>117</v>
      </c>
      <c r="O95" s="208">
        <v>6</v>
      </c>
      <c r="P95" s="209">
        <v>0</v>
      </c>
    </row>
    <row r="96" spans="1:16" ht="15.95" customHeight="1" x14ac:dyDescent="0.2">
      <c r="A96" s="116" t="s">
        <v>87</v>
      </c>
      <c r="B96" s="224">
        <v>3839</v>
      </c>
      <c r="C96" s="186">
        <v>637</v>
      </c>
      <c r="D96" s="187">
        <v>181</v>
      </c>
      <c r="E96" s="187">
        <v>456</v>
      </c>
      <c r="F96" s="187">
        <v>2855</v>
      </c>
      <c r="G96" s="187">
        <v>504</v>
      </c>
      <c r="H96" s="187">
        <v>450</v>
      </c>
      <c r="I96" s="187">
        <v>507</v>
      </c>
      <c r="J96" s="187">
        <v>491</v>
      </c>
      <c r="K96" s="187">
        <v>464</v>
      </c>
      <c r="L96" s="187">
        <v>439</v>
      </c>
      <c r="M96" s="187">
        <v>347</v>
      </c>
      <c r="N96" s="187">
        <v>340</v>
      </c>
      <c r="O96" s="208">
        <v>7</v>
      </c>
      <c r="P96" s="209">
        <v>0</v>
      </c>
    </row>
    <row r="97" spans="1:16" ht="15.95" customHeight="1" x14ac:dyDescent="0.2">
      <c r="A97" s="116" t="s">
        <v>88</v>
      </c>
      <c r="B97" s="225">
        <v>5940</v>
      </c>
      <c r="C97" s="188">
        <v>798</v>
      </c>
      <c r="D97" s="189">
        <v>160</v>
      </c>
      <c r="E97" s="189">
        <v>638</v>
      </c>
      <c r="F97" s="189">
        <v>4448</v>
      </c>
      <c r="G97" s="189">
        <v>692</v>
      </c>
      <c r="H97" s="189">
        <v>728</v>
      </c>
      <c r="I97" s="189">
        <v>761</v>
      </c>
      <c r="J97" s="189">
        <v>821</v>
      </c>
      <c r="K97" s="189">
        <v>708</v>
      </c>
      <c r="L97" s="189">
        <v>738</v>
      </c>
      <c r="M97" s="189">
        <v>694</v>
      </c>
      <c r="N97" s="189">
        <v>660</v>
      </c>
      <c r="O97" s="211">
        <v>34</v>
      </c>
      <c r="P97" s="212">
        <v>0</v>
      </c>
    </row>
    <row r="98" spans="1:16" ht="15.95" customHeight="1" x14ac:dyDescent="0.2">
      <c r="A98" s="117" t="s">
        <v>89</v>
      </c>
      <c r="B98" s="226">
        <v>33143</v>
      </c>
      <c r="C98" s="198">
        <v>4982</v>
      </c>
      <c r="D98" s="191">
        <v>1057</v>
      </c>
      <c r="E98" s="191">
        <v>3925</v>
      </c>
      <c r="F98" s="191">
        <v>24412</v>
      </c>
      <c r="G98" s="191">
        <v>4187</v>
      </c>
      <c r="H98" s="191">
        <v>3936</v>
      </c>
      <c r="I98" s="191">
        <v>4394</v>
      </c>
      <c r="J98" s="191">
        <v>4185</v>
      </c>
      <c r="K98" s="191">
        <v>3823</v>
      </c>
      <c r="L98" s="191">
        <v>3887</v>
      </c>
      <c r="M98" s="191">
        <v>3749</v>
      </c>
      <c r="N98" s="191">
        <v>3587</v>
      </c>
      <c r="O98" s="214">
        <v>162</v>
      </c>
      <c r="P98" s="215">
        <v>0</v>
      </c>
    </row>
    <row r="99" spans="1:16" ht="15.95" customHeight="1" thickBot="1" x14ac:dyDescent="0.25">
      <c r="A99" s="36" t="s">
        <v>90</v>
      </c>
      <c r="B99" s="227">
        <v>186709</v>
      </c>
      <c r="C99" s="228">
        <v>30578</v>
      </c>
      <c r="D99" s="222">
        <v>6989</v>
      </c>
      <c r="E99" s="222">
        <v>23589</v>
      </c>
      <c r="F99" s="222">
        <v>133533</v>
      </c>
      <c r="G99" s="222">
        <v>22831</v>
      </c>
      <c r="H99" s="222">
        <v>21285</v>
      </c>
      <c r="I99" s="222">
        <v>24275</v>
      </c>
      <c r="J99" s="222">
        <v>22094</v>
      </c>
      <c r="K99" s="222">
        <v>20941</v>
      </c>
      <c r="L99" s="222">
        <v>22107</v>
      </c>
      <c r="M99" s="222">
        <v>22598</v>
      </c>
      <c r="N99" s="222">
        <v>21657</v>
      </c>
      <c r="O99" s="222">
        <v>941</v>
      </c>
      <c r="P99" s="223">
        <v>0</v>
      </c>
    </row>
    <row r="101" spans="1:16" ht="34.5" customHeight="1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  <c r="M101" s="350"/>
      <c r="N101" s="350"/>
      <c r="O101" s="350"/>
      <c r="P101" s="350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710937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403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383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276</v>
      </c>
      <c r="B7" s="60"/>
      <c r="C7" s="60"/>
      <c r="D7" s="60"/>
      <c r="E7" s="60"/>
      <c r="F7" s="60"/>
      <c r="G7" s="60"/>
      <c r="H7" s="60"/>
      <c r="I7" s="60"/>
      <c r="J7" s="256">
        <v>41913</v>
      </c>
    </row>
    <row r="8" spans="1:10" s="31" customFormat="1" ht="15" thickBot="1" x14ac:dyDescent="0.25">
      <c r="A8" s="92"/>
      <c r="B8" s="357" t="s">
        <v>384</v>
      </c>
      <c r="C8" s="423" t="s">
        <v>385</v>
      </c>
      <c r="D8" s="424"/>
      <c r="E8" s="424"/>
      <c r="F8" s="424"/>
      <c r="G8" s="424"/>
      <c r="H8" s="424"/>
      <c r="I8" s="424"/>
      <c r="J8" s="425"/>
    </row>
    <row r="9" spans="1:10" s="31" customFormat="1" ht="14.25" customHeight="1" x14ac:dyDescent="0.2">
      <c r="A9" s="94" t="s">
        <v>1</v>
      </c>
      <c r="B9" s="358"/>
      <c r="C9" s="426" t="s">
        <v>386</v>
      </c>
      <c r="D9" s="421" t="s">
        <v>387</v>
      </c>
      <c r="E9" s="421" t="s">
        <v>388</v>
      </c>
      <c r="F9" s="421" t="s">
        <v>389</v>
      </c>
      <c r="G9" s="421" t="s">
        <v>390</v>
      </c>
      <c r="H9" s="421" t="s">
        <v>391</v>
      </c>
      <c r="I9" s="421" t="s">
        <v>392</v>
      </c>
      <c r="J9" s="402" t="s">
        <v>393</v>
      </c>
    </row>
    <row r="10" spans="1:10" s="31" customFormat="1" ht="14.25" customHeight="1" x14ac:dyDescent="0.2">
      <c r="A10" s="94"/>
      <c r="B10" s="358"/>
      <c r="C10" s="426"/>
      <c r="D10" s="421"/>
      <c r="E10" s="421"/>
      <c r="F10" s="421"/>
      <c r="G10" s="421"/>
      <c r="H10" s="421"/>
      <c r="I10" s="421"/>
      <c r="J10" s="402"/>
    </row>
    <row r="11" spans="1:10" s="31" customFormat="1" ht="13.5" thickBot="1" x14ac:dyDescent="0.25">
      <c r="A11" s="95"/>
      <c r="B11" s="359"/>
      <c r="C11" s="427"/>
      <c r="D11" s="422"/>
      <c r="E11" s="422"/>
      <c r="F11" s="422"/>
      <c r="G11" s="422"/>
      <c r="H11" s="422"/>
      <c r="I11" s="422"/>
      <c r="J11" s="403"/>
    </row>
    <row r="12" spans="1:10" ht="15.95" customHeight="1" x14ac:dyDescent="0.2">
      <c r="A12" s="96" t="s">
        <v>3</v>
      </c>
      <c r="B12" s="229">
        <v>68</v>
      </c>
      <c r="C12" s="204">
        <v>3</v>
      </c>
      <c r="D12" s="184">
        <v>10</v>
      </c>
      <c r="E12" s="184">
        <v>0</v>
      </c>
      <c r="F12" s="184">
        <v>15</v>
      </c>
      <c r="G12" s="184">
        <v>65</v>
      </c>
      <c r="H12" s="184">
        <v>0</v>
      </c>
      <c r="I12" s="184">
        <v>0</v>
      </c>
      <c r="J12" s="185">
        <v>0</v>
      </c>
    </row>
    <row r="13" spans="1:10" ht="15.95" customHeight="1" x14ac:dyDescent="0.2">
      <c r="A13" s="96" t="s">
        <v>4</v>
      </c>
      <c r="B13" s="230">
        <v>278</v>
      </c>
      <c r="C13" s="186">
        <v>12</v>
      </c>
      <c r="D13" s="187">
        <v>43</v>
      </c>
      <c r="E13" s="187">
        <v>0</v>
      </c>
      <c r="F13" s="187">
        <v>74</v>
      </c>
      <c r="G13" s="187">
        <v>268</v>
      </c>
      <c r="H13" s="187">
        <v>0</v>
      </c>
      <c r="I13" s="187">
        <v>0</v>
      </c>
      <c r="J13" s="107">
        <v>5</v>
      </c>
    </row>
    <row r="14" spans="1:10" ht="15.95" customHeight="1" x14ac:dyDescent="0.2">
      <c r="A14" s="96" t="s">
        <v>5</v>
      </c>
      <c r="B14" s="230">
        <v>129</v>
      </c>
      <c r="C14" s="186">
        <v>8</v>
      </c>
      <c r="D14" s="187">
        <v>26</v>
      </c>
      <c r="E14" s="187">
        <v>0</v>
      </c>
      <c r="F14" s="187">
        <v>30</v>
      </c>
      <c r="G14" s="187">
        <v>121</v>
      </c>
      <c r="H14" s="187">
        <v>0</v>
      </c>
      <c r="I14" s="187">
        <v>0</v>
      </c>
      <c r="J14" s="107">
        <v>2</v>
      </c>
    </row>
    <row r="15" spans="1:10" ht="15.95" customHeight="1" x14ac:dyDescent="0.2">
      <c r="A15" s="96" t="s">
        <v>6</v>
      </c>
      <c r="B15" s="230">
        <v>96</v>
      </c>
      <c r="C15" s="186">
        <v>5</v>
      </c>
      <c r="D15" s="187">
        <v>31</v>
      </c>
      <c r="E15" s="187">
        <v>0</v>
      </c>
      <c r="F15" s="187">
        <v>15</v>
      </c>
      <c r="G15" s="187">
        <v>76</v>
      </c>
      <c r="H15" s="187">
        <v>0</v>
      </c>
      <c r="I15" s="187">
        <v>0</v>
      </c>
      <c r="J15" s="107">
        <v>2</v>
      </c>
    </row>
    <row r="16" spans="1:10" ht="15.95" customHeight="1" x14ac:dyDescent="0.2">
      <c r="A16" s="96" t="s">
        <v>7</v>
      </c>
      <c r="B16" s="230">
        <v>217</v>
      </c>
      <c r="C16" s="186">
        <v>20</v>
      </c>
      <c r="D16" s="187">
        <v>68</v>
      </c>
      <c r="E16" s="187">
        <v>0</v>
      </c>
      <c r="F16" s="187">
        <v>34</v>
      </c>
      <c r="G16" s="187">
        <v>174</v>
      </c>
      <c r="H16" s="187">
        <v>0</v>
      </c>
      <c r="I16" s="187">
        <v>0</v>
      </c>
      <c r="J16" s="107">
        <v>6</v>
      </c>
    </row>
    <row r="17" spans="1:10" ht="15.95" customHeight="1" x14ac:dyDescent="0.2">
      <c r="A17" s="96" t="s">
        <v>8</v>
      </c>
      <c r="B17" s="230">
        <v>161</v>
      </c>
      <c r="C17" s="186">
        <v>22</v>
      </c>
      <c r="D17" s="187">
        <v>37</v>
      </c>
      <c r="E17" s="187">
        <v>0</v>
      </c>
      <c r="F17" s="187">
        <v>56</v>
      </c>
      <c r="G17" s="187">
        <v>127</v>
      </c>
      <c r="H17" s="187">
        <v>0</v>
      </c>
      <c r="I17" s="187">
        <v>2</v>
      </c>
      <c r="J17" s="107">
        <v>2</v>
      </c>
    </row>
    <row r="18" spans="1:10" ht="15.95" customHeight="1" x14ac:dyDescent="0.2">
      <c r="A18" s="96" t="s">
        <v>9</v>
      </c>
      <c r="B18" s="230">
        <v>198</v>
      </c>
      <c r="C18" s="186">
        <v>30</v>
      </c>
      <c r="D18" s="187">
        <v>44</v>
      </c>
      <c r="E18" s="187">
        <v>0</v>
      </c>
      <c r="F18" s="187">
        <v>49</v>
      </c>
      <c r="G18" s="187">
        <v>160</v>
      </c>
      <c r="H18" s="187">
        <v>0</v>
      </c>
      <c r="I18" s="187">
        <v>0</v>
      </c>
      <c r="J18" s="107">
        <v>5</v>
      </c>
    </row>
    <row r="19" spans="1:10" ht="15.95" customHeight="1" x14ac:dyDescent="0.2">
      <c r="A19" s="96" t="s">
        <v>10</v>
      </c>
      <c r="B19" s="231">
        <v>164</v>
      </c>
      <c r="C19" s="188">
        <v>29</v>
      </c>
      <c r="D19" s="189">
        <v>35</v>
      </c>
      <c r="E19" s="189">
        <v>0</v>
      </c>
      <c r="F19" s="189">
        <v>37</v>
      </c>
      <c r="G19" s="189">
        <v>136</v>
      </c>
      <c r="H19" s="189">
        <v>0</v>
      </c>
      <c r="I19" s="189">
        <v>0</v>
      </c>
      <c r="J19" s="108">
        <v>4</v>
      </c>
    </row>
    <row r="20" spans="1:10" ht="15.95" customHeight="1" x14ac:dyDescent="0.2">
      <c r="A20" s="98" t="s">
        <v>11</v>
      </c>
      <c r="B20" s="232">
        <v>1311</v>
      </c>
      <c r="C20" s="198">
        <v>129</v>
      </c>
      <c r="D20" s="191">
        <v>294</v>
      </c>
      <c r="E20" s="191">
        <v>0</v>
      </c>
      <c r="F20" s="191">
        <v>310</v>
      </c>
      <c r="G20" s="191">
        <v>1127</v>
      </c>
      <c r="H20" s="191">
        <v>0</v>
      </c>
      <c r="I20" s="191">
        <v>2</v>
      </c>
      <c r="J20" s="109">
        <v>26</v>
      </c>
    </row>
    <row r="21" spans="1:10" ht="15.95" customHeight="1" x14ac:dyDescent="0.2">
      <c r="A21" s="96" t="s">
        <v>12</v>
      </c>
      <c r="B21" s="233">
        <v>381</v>
      </c>
      <c r="C21" s="186">
        <v>44</v>
      </c>
      <c r="D21" s="187">
        <v>91</v>
      </c>
      <c r="E21" s="187">
        <v>0</v>
      </c>
      <c r="F21" s="187">
        <v>109</v>
      </c>
      <c r="G21" s="187">
        <v>323</v>
      </c>
      <c r="H21" s="187">
        <v>0</v>
      </c>
      <c r="I21" s="187">
        <v>0</v>
      </c>
      <c r="J21" s="107">
        <v>15</v>
      </c>
    </row>
    <row r="22" spans="1:10" ht="15.95" customHeight="1" x14ac:dyDescent="0.2">
      <c r="A22" s="96" t="s">
        <v>13</v>
      </c>
      <c r="B22" s="230">
        <v>169</v>
      </c>
      <c r="C22" s="186">
        <v>23</v>
      </c>
      <c r="D22" s="187">
        <v>35</v>
      </c>
      <c r="E22" s="187">
        <v>0</v>
      </c>
      <c r="F22" s="187">
        <v>37</v>
      </c>
      <c r="G22" s="187">
        <v>145</v>
      </c>
      <c r="H22" s="187">
        <v>0</v>
      </c>
      <c r="I22" s="187">
        <v>0</v>
      </c>
      <c r="J22" s="107">
        <v>3</v>
      </c>
    </row>
    <row r="23" spans="1:10" ht="15.95" customHeight="1" x14ac:dyDescent="0.2">
      <c r="A23" s="96" t="s">
        <v>14</v>
      </c>
      <c r="B23" s="230">
        <v>110</v>
      </c>
      <c r="C23" s="186">
        <v>16</v>
      </c>
      <c r="D23" s="187">
        <v>30</v>
      </c>
      <c r="E23" s="187">
        <v>0</v>
      </c>
      <c r="F23" s="187">
        <v>16</v>
      </c>
      <c r="G23" s="187">
        <v>84</v>
      </c>
      <c r="H23" s="187">
        <v>0</v>
      </c>
      <c r="I23" s="187">
        <v>0</v>
      </c>
      <c r="J23" s="107">
        <v>5</v>
      </c>
    </row>
    <row r="24" spans="1:10" ht="15.95" customHeight="1" x14ac:dyDescent="0.2">
      <c r="A24" s="96" t="s">
        <v>15</v>
      </c>
      <c r="B24" s="230">
        <v>192</v>
      </c>
      <c r="C24" s="186">
        <v>32</v>
      </c>
      <c r="D24" s="187">
        <v>42</v>
      </c>
      <c r="E24" s="187">
        <v>0</v>
      </c>
      <c r="F24" s="187">
        <v>47</v>
      </c>
      <c r="G24" s="187">
        <v>160</v>
      </c>
      <c r="H24" s="187">
        <v>0</v>
      </c>
      <c r="I24" s="187">
        <v>0</v>
      </c>
      <c r="J24" s="107">
        <v>8</v>
      </c>
    </row>
    <row r="25" spans="1:10" ht="15.95" customHeight="1" x14ac:dyDescent="0.2">
      <c r="A25" s="96" t="s">
        <v>16</v>
      </c>
      <c r="B25" s="230">
        <v>196</v>
      </c>
      <c r="C25" s="186">
        <v>25</v>
      </c>
      <c r="D25" s="187">
        <v>46</v>
      </c>
      <c r="E25" s="187">
        <v>0</v>
      </c>
      <c r="F25" s="187">
        <v>58</v>
      </c>
      <c r="G25" s="187">
        <v>151</v>
      </c>
      <c r="H25" s="187">
        <v>0</v>
      </c>
      <c r="I25" s="187">
        <v>2</v>
      </c>
      <c r="J25" s="107">
        <v>10</v>
      </c>
    </row>
    <row r="26" spans="1:10" ht="15.95" customHeight="1" x14ac:dyDescent="0.2">
      <c r="A26" s="96" t="s">
        <v>17</v>
      </c>
      <c r="B26" s="230">
        <v>133</v>
      </c>
      <c r="C26" s="186">
        <v>28</v>
      </c>
      <c r="D26" s="187">
        <v>25</v>
      </c>
      <c r="E26" s="187">
        <v>0</v>
      </c>
      <c r="F26" s="187">
        <v>49</v>
      </c>
      <c r="G26" s="187">
        <v>111</v>
      </c>
      <c r="H26" s="187">
        <v>0</v>
      </c>
      <c r="I26" s="187">
        <v>1</v>
      </c>
      <c r="J26" s="107">
        <v>4</v>
      </c>
    </row>
    <row r="27" spans="1:10" ht="15.95" customHeight="1" x14ac:dyDescent="0.2">
      <c r="A27" s="99" t="s">
        <v>18</v>
      </c>
      <c r="B27" s="231">
        <v>363</v>
      </c>
      <c r="C27" s="188">
        <v>55</v>
      </c>
      <c r="D27" s="189">
        <v>84</v>
      </c>
      <c r="E27" s="189">
        <v>0</v>
      </c>
      <c r="F27" s="189">
        <v>60</v>
      </c>
      <c r="G27" s="189">
        <v>322</v>
      </c>
      <c r="H27" s="189">
        <v>0</v>
      </c>
      <c r="I27" s="189">
        <v>0</v>
      </c>
      <c r="J27" s="108">
        <v>16</v>
      </c>
    </row>
    <row r="28" spans="1:10" ht="15.95" customHeight="1" x14ac:dyDescent="0.2">
      <c r="A28" s="100" t="s">
        <v>19</v>
      </c>
      <c r="B28" s="232">
        <v>1544</v>
      </c>
      <c r="C28" s="198">
        <v>223</v>
      </c>
      <c r="D28" s="191">
        <v>353</v>
      </c>
      <c r="E28" s="191">
        <v>0</v>
      </c>
      <c r="F28" s="191">
        <v>376</v>
      </c>
      <c r="G28" s="191">
        <v>1296</v>
      </c>
      <c r="H28" s="191">
        <v>0</v>
      </c>
      <c r="I28" s="191">
        <v>3</v>
      </c>
      <c r="J28" s="109">
        <v>61</v>
      </c>
    </row>
    <row r="29" spans="1:10" ht="15.95" customHeight="1" x14ac:dyDescent="0.2">
      <c r="A29" s="96" t="s">
        <v>20</v>
      </c>
      <c r="B29" s="233">
        <v>117</v>
      </c>
      <c r="C29" s="186">
        <v>18</v>
      </c>
      <c r="D29" s="187">
        <v>16</v>
      </c>
      <c r="E29" s="187">
        <v>0</v>
      </c>
      <c r="F29" s="187">
        <v>21</v>
      </c>
      <c r="G29" s="187">
        <v>108</v>
      </c>
      <c r="H29" s="187">
        <v>0</v>
      </c>
      <c r="I29" s="187">
        <v>0</v>
      </c>
      <c r="J29" s="107">
        <v>2</v>
      </c>
    </row>
    <row r="30" spans="1:10" ht="15.95" customHeight="1" x14ac:dyDescent="0.2">
      <c r="A30" s="96" t="s">
        <v>21</v>
      </c>
      <c r="B30" s="230">
        <v>151</v>
      </c>
      <c r="C30" s="186">
        <v>22</v>
      </c>
      <c r="D30" s="187">
        <v>23</v>
      </c>
      <c r="E30" s="187">
        <v>0</v>
      </c>
      <c r="F30" s="187">
        <v>19</v>
      </c>
      <c r="G30" s="187">
        <v>132</v>
      </c>
      <c r="H30" s="187">
        <v>0</v>
      </c>
      <c r="I30" s="187">
        <v>1</v>
      </c>
      <c r="J30" s="107">
        <v>4</v>
      </c>
    </row>
    <row r="31" spans="1:10" ht="15.95" customHeight="1" x14ac:dyDescent="0.2">
      <c r="A31" s="96" t="s">
        <v>22</v>
      </c>
      <c r="B31" s="230">
        <v>75</v>
      </c>
      <c r="C31" s="186">
        <v>18</v>
      </c>
      <c r="D31" s="187">
        <v>17</v>
      </c>
      <c r="E31" s="187">
        <v>0</v>
      </c>
      <c r="F31" s="187">
        <v>10</v>
      </c>
      <c r="G31" s="187">
        <v>60</v>
      </c>
      <c r="H31" s="187">
        <v>0</v>
      </c>
      <c r="I31" s="187">
        <v>0</v>
      </c>
      <c r="J31" s="107">
        <v>4</v>
      </c>
    </row>
    <row r="32" spans="1:10" ht="15.95" customHeight="1" x14ac:dyDescent="0.2">
      <c r="A32" s="96" t="s">
        <v>23</v>
      </c>
      <c r="B32" s="230">
        <v>186</v>
      </c>
      <c r="C32" s="186">
        <v>29</v>
      </c>
      <c r="D32" s="187">
        <v>48</v>
      </c>
      <c r="E32" s="187">
        <v>0</v>
      </c>
      <c r="F32" s="187">
        <v>40</v>
      </c>
      <c r="G32" s="187">
        <v>144</v>
      </c>
      <c r="H32" s="187">
        <v>0</v>
      </c>
      <c r="I32" s="187">
        <v>0</v>
      </c>
      <c r="J32" s="107">
        <v>5</v>
      </c>
    </row>
    <row r="33" spans="1:10" ht="15.95" customHeight="1" x14ac:dyDescent="0.2">
      <c r="A33" s="96" t="s">
        <v>24</v>
      </c>
      <c r="B33" s="230">
        <v>147</v>
      </c>
      <c r="C33" s="186">
        <v>20</v>
      </c>
      <c r="D33" s="187">
        <v>33</v>
      </c>
      <c r="E33" s="187">
        <v>0</v>
      </c>
      <c r="F33" s="187">
        <v>22</v>
      </c>
      <c r="G33" s="187">
        <v>127</v>
      </c>
      <c r="H33" s="187">
        <v>0</v>
      </c>
      <c r="I33" s="187">
        <v>5</v>
      </c>
      <c r="J33" s="107">
        <v>3</v>
      </c>
    </row>
    <row r="34" spans="1:10" ht="15.95" customHeight="1" x14ac:dyDescent="0.2">
      <c r="A34" s="96" t="s">
        <v>25</v>
      </c>
      <c r="B34" s="230">
        <v>221</v>
      </c>
      <c r="C34" s="186">
        <v>31</v>
      </c>
      <c r="D34" s="187">
        <v>38</v>
      </c>
      <c r="E34" s="187">
        <v>0</v>
      </c>
      <c r="F34" s="187">
        <v>28</v>
      </c>
      <c r="G34" s="187">
        <v>198</v>
      </c>
      <c r="H34" s="187">
        <v>0</v>
      </c>
      <c r="I34" s="187">
        <v>2</v>
      </c>
      <c r="J34" s="107">
        <v>8</v>
      </c>
    </row>
    <row r="35" spans="1:10" ht="15.95" customHeight="1" x14ac:dyDescent="0.2">
      <c r="A35" s="96" t="s">
        <v>26</v>
      </c>
      <c r="B35" s="230">
        <v>469</v>
      </c>
      <c r="C35" s="186">
        <v>65</v>
      </c>
      <c r="D35" s="187">
        <v>101</v>
      </c>
      <c r="E35" s="187">
        <v>0</v>
      </c>
      <c r="F35" s="187">
        <v>159</v>
      </c>
      <c r="G35" s="187">
        <v>366</v>
      </c>
      <c r="H35" s="187">
        <v>0</v>
      </c>
      <c r="I35" s="187">
        <v>0</v>
      </c>
      <c r="J35" s="107">
        <v>47</v>
      </c>
    </row>
    <row r="36" spans="1:10" ht="15.95" customHeight="1" x14ac:dyDescent="0.2">
      <c r="A36" s="96" t="s">
        <v>27</v>
      </c>
      <c r="B36" s="230">
        <v>118</v>
      </c>
      <c r="C36" s="186">
        <v>19</v>
      </c>
      <c r="D36" s="187">
        <v>22</v>
      </c>
      <c r="E36" s="187">
        <v>0</v>
      </c>
      <c r="F36" s="187">
        <v>16</v>
      </c>
      <c r="G36" s="187">
        <v>104</v>
      </c>
      <c r="H36" s="187">
        <v>0</v>
      </c>
      <c r="I36" s="187">
        <v>0</v>
      </c>
      <c r="J36" s="107">
        <v>4</v>
      </c>
    </row>
    <row r="37" spans="1:10" ht="15.95" customHeight="1" x14ac:dyDescent="0.2">
      <c r="A37" s="99" t="s">
        <v>28</v>
      </c>
      <c r="B37" s="231">
        <v>323</v>
      </c>
      <c r="C37" s="188">
        <v>68</v>
      </c>
      <c r="D37" s="189">
        <v>78</v>
      </c>
      <c r="E37" s="189">
        <v>0</v>
      </c>
      <c r="F37" s="189">
        <v>28</v>
      </c>
      <c r="G37" s="189">
        <v>268</v>
      </c>
      <c r="H37" s="189">
        <v>0</v>
      </c>
      <c r="I37" s="189">
        <v>5</v>
      </c>
      <c r="J37" s="108">
        <v>11</v>
      </c>
    </row>
    <row r="38" spans="1:10" ht="15.95" customHeight="1" x14ac:dyDescent="0.2">
      <c r="A38" s="100" t="s">
        <v>29</v>
      </c>
      <c r="B38" s="234">
        <v>1807</v>
      </c>
      <c r="C38" s="198">
        <v>290</v>
      </c>
      <c r="D38" s="191">
        <v>376</v>
      </c>
      <c r="E38" s="191">
        <v>0</v>
      </c>
      <c r="F38" s="191">
        <v>343</v>
      </c>
      <c r="G38" s="191">
        <v>1507</v>
      </c>
      <c r="H38" s="191">
        <v>0</v>
      </c>
      <c r="I38" s="191">
        <v>13</v>
      </c>
      <c r="J38" s="109">
        <v>88</v>
      </c>
    </row>
    <row r="39" spans="1:10" ht="15.95" customHeight="1" x14ac:dyDescent="0.2">
      <c r="A39" s="96" t="s">
        <v>30</v>
      </c>
      <c r="B39" s="233">
        <v>358</v>
      </c>
      <c r="C39" s="186">
        <v>40</v>
      </c>
      <c r="D39" s="187">
        <v>87</v>
      </c>
      <c r="E39" s="187">
        <v>0</v>
      </c>
      <c r="F39" s="187">
        <v>100</v>
      </c>
      <c r="G39" s="187">
        <v>314</v>
      </c>
      <c r="H39" s="187">
        <v>0</v>
      </c>
      <c r="I39" s="187">
        <v>15</v>
      </c>
      <c r="J39" s="107">
        <v>3</v>
      </c>
    </row>
    <row r="40" spans="1:10" ht="15.95" customHeight="1" x14ac:dyDescent="0.2">
      <c r="A40" s="96" t="s">
        <v>31</v>
      </c>
      <c r="B40" s="230">
        <v>396</v>
      </c>
      <c r="C40" s="186">
        <v>53</v>
      </c>
      <c r="D40" s="187">
        <v>59</v>
      </c>
      <c r="E40" s="187">
        <v>0</v>
      </c>
      <c r="F40" s="187">
        <v>124</v>
      </c>
      <c r="G40" s="187">
        <v>340</v>
      </c>
      <c r="H40" s="187">
        <v>0</v>
      </c>
      <c r="I40" s="187">
        <v>14</v>
      </c>
      <c r="J40" s="107">
        <v>11</v>
      </c>
    </row>
    <row r="41" spans="1:10" ht="15.95" customHeight="1" x14ac:dyDescent="0.2">
      <c r="A41" s="96" t="s">
        <v>32</v>
      </c>
      <c r="B41" s="230">
        <v>580</v>
      </c>
      <c r="C41" s="186">
        <v>85</v>
      </c>
      <c r="D41" s="187">
        <v>131</v>
      </c>
      <c r="E41" s="187">
        <v>0</v>
      </c>
      <c r="F41" s="187">
        <v>100</v>
      </c>
      <c r="G41" s="187">
        <v>495</v>
      </c>
      <c r="H41" s="187">
        <v>0</v>
      </c>
      <c r="I41" s="187">
        <v>6</v>
      </c>
      <c r="J41" s="107">
        <v>13</v>
      </c>
    </row>
    <row r="42" spans="1:10" ht="15.95" customHeight="1" x14ac:dyDescent="0.2">
      <c r="A42" s="96" t="s">
        <v>33</v>
      </c>
      <c r="B42" s="230">
        <v>263</v>
      </c>
      <c r="C42" s="186">
        <v>20</v>
      </c>
      <c r="D42" s="187">
        <v>68</v>
      </c>
      <c r="E42" s="187">
        <v>0</v>
      </c>
      <c r="F42" s="187">
        <v>71</v>
      </c>
      <c r="G42" s="187">
        <v>217</v>
      </c>
      <c r="H42" s="187">
        <v>0</v>
      </c>
      <c r="I42" s="187">
        <v>3</v>
      </c>
      <c r="J42" s="107">
        <v>10</v>
      </c>
    </row>
    <row r="43" spans="1:10" ht="15.95" customHeight="1" x14ac:dyDescent="0.2">
      <c r="A43" s="96" t="s">
        <v>34</v>
      </c>
      <c r="B43" s="235">
        <v>152</v>
      </c>
      <c r="C43" s="194">
        <v>20</v>
      </c>
      <c r="D43" s="195">
        <v>46</v>
      </c>
      <c r="E43" s="195">
        <v>0</v>
      </c>
      <c r="F43" s="195">
        <v>43</v>
      </c>
      <c r="G43" s="195">
        <v>125</v>
      </c>
      <c r="H43" s="195">
        <v>0</v>
      </c>
      <c r="I43" s="195">
        <v>0</v>
      </c>
      <c r="J43" s="110">
        <v>3</v>
      </c>
    </row>
    <row r="44" spans="1:10" ht="15.95" customHeight="1" x14ac:dyDescent="0.2">
      <c r="A44" s="96" t="s">
        <v>35</v>
      </c>
      <c r="B44" s="230">
        <v>180</v>
      </c>
      <c r="C44" s="186">
        <v>23</v>
      </c>
      <c r="D44" s="187">
        <v>52</v>
      </c>
      <c r="E44" s="187">
        <v>0</v>
      </c>
      <c r="F44" s="187">
        <v>25</v>
      </c>
      <c r="G44" s="187">
        <v>145</v>
      </c>
      <c r="H44" s="187">
        <v>0</v>
      </c>
      <c r="I44" s="187">
        <v>1</v>
      </c>
      <c r="J44" s="107">
        <v>7</v>
      </c>
    </row>
    <row r="45" spans="1:10" ht="15.95" customHeight="1" x14ac:dyDescent="0.2">
      <c r="A45" s="99" t="s">
        <v>36</v>
      </c>
      <c r="B45" s="231">
        <v>150</v>
      </c>
      <c r="C45" s="188">
        <v>21</v>
      </c>
      <c r="D45" s="189">
        <v>32</v>
      </c>
      <c r="E45" s="189">
        <v>0</v>
      </c>
      <c r="F45" s="189">
        <v>22</v>
      </c>
      <c r="G45" s="189">
        <v>127</v>
      </c>
      <c r="H45" s="189">
        <v>0</v>
      </c>
      <c r="I45" s="189">
        <v>0</v>
      </c>
      <c r="J45" s="108">
        <v>5</v>
      </c>
    </row>
    <row r="46" spans="1:10" ht="15.95" customHeight="1" x14ac:dyDescent="0.2">
      <c r="A46" s="100" t="s">
        <v>37</v>
      </c>
      <c r="B46" s="232">
        <v>2079</v>
      </c>
      <c r="C46" s="198">
        <v>262</v>
      </c>
      <c r="D46" s="191">
        <v>475</v>
      </c>
      <c r="E46" s="191">
        <v>0</v>
      </c>
      <c r="F46" s="191">
        <v>485</v>
      </c>
      <c r="G46" s="191">
        <v>1763</v>
      </c>
      <c r="H46" s="191">
        <v>0</v>
      </c>
      <c r="I46" s="191">
        <v>39</v>
      </c>
      <c r="J46" s="109">
        <v>52</v>
      </c>
    </row>
    <row r="47" spans="1:10" ht="15.95" customHeight="1" x14ac:dyDescent="0.2">
      <c r="A47" s="96" t="s">
        <v>38</v>
      </c>
      <c r="B47" s="233">
        <v>95</v>
      </c>
      <c r="C47" s="186">
        <v>15</v>
      </c>
      <c r="D47" s="187">
        <v>16</v>
      </c>
      <c r="E47" s="187">
        <v>0</v>
      </c>
      <c r="F47" s="187">
        <v>14</v>
      </c>
      <c r="G47" s="187">
        <v>83</v>
      </c>
      <c r="H47" s="187">
        <v>0</v>
      </c>
      <c r="I47" s="187">
        <v>0</v>
      </c>
      <c r="J47" s="107">
        <v>3</v>
      </c>
    </row>
    <row r="48" spans="1:10" ht="15.95" customHeight="1" x14ac:dyDescent="0.2">
      <c r="A48" s="96" t="s">
        <v>39</v>
      </c>
      <c r="B48" s="230">
        <v>320</v>
      </c>
      <c r="C48" s="186">
        <v>43</v>
      </c>
      <c r="D48" s="187">
        <v>74</v>
      </c>
      <c r="E48" s="187">
        <v>0</v>
      </c>
      <c r="F48" s="187">
        <v>59</v>
      </c>
      <c r="G48" s="187">
        <v>290</v>
      </c>
      <c r="H48" s="187">
        <v>0</v>
      </c>
      <c r="I48" s="187">
        <v>2</v>
      </c>
      <c r="J48" s="107">
        <v>19</v>
      </c>
    </row>
    <row r="49" spans="1:10" ht="15.95" customHeight="1" x14ac:dyDescent="0.2">
      <c r="A49" s="96" t="s">
        <v>40</v>
      </c>
      <c r="B49" s="230">
        <v>150</v>
      </c>
      <c r="C49" s="186">
        <v>27</v>
      </c>
      <c r="D49" s="187">
        <v>22</v>
      </c>
      <c r="E49" s="187">
        <v>0</v>
      </c>
      <c r="F49" s="187">
        <v>16</v>
      </c>
      <c r="G49" s="187">
        <v>137</v>
      </c>
      <c r="H49" s="187">
        <v>0</v>
      </c>
      <c r="I49" s="187">
        <v>0</v>
      </c>
      <c r="J49" s="107">
        <v>8</v>
      </c>
    </row>
    <row r="50" spans="1:10" ht="15.95" customHeight="1" x14ac:dyDescent="0.2">
      <c r="A50" s="96" t="s">
        <v>41</v>
      </c>
      <c r="B50" s="230">
        <v>93</v>
      </c>
      <c r="C50" s="186">
        <v>14</v>
      </c>
      <c r="D50" s="187">
        <v>17</v>
      </c>
      <c r="E50" s="187">
        <v>0</v>
      </c>
      <c r="F50" s="187">
        <v>13</v>
      </c>
      <c r="G50" s="187">
        <v>84</v>
      </c>
      <c r="H50" s="187">
        <v>0</v>
      </c>
      <c r="I50" s="187">
        <v>0</v>
      </c>
      <c r="J50" s="107">
        <v>0</v>
      </c>
    </row>
    <row r="51" spans="1:10" ht="15.95" customHeight="1" x14ac:dyDescent="0.2">
      <c r="A51" s="96" t="s">
        <v>42</v>
      </c>
      <c r="B51" s="230">
        <v>266</v>
      </c>
      <c r="C51" s="186">
        <v>35</v>
      </c>
      <c r="D51" s="187">
        <v>45</v>
      </c>
      <c r="E51" s="187">
        <v>0</v>
      </c>
      <c r="F51" s="187">
        <v>51</v>
      </c>
      <c r="G51" s="187">
        <v>224</v>
      </c>
      <c r="H51" s="187">
        <v>0</v>
      </c>
      <c r="I51" s="187">
        <v>0</v>
      </c>
      <c r="J51" s="107">
        <v>9</v>
      </c>
    </row>
    <row r="52" spans="1:10" ht="15.95" customHeight="1" x14ac:dyDescent="0.2">
      <c r="A52" s="96" t="s">
        <v>43</v>
      </c>
      <c r="B52" s="230">
        <v>262</v>
      </c>
      <c r="C52" s="186">
        <v>47</v>
      </c>
      <c r="D52" s="187">
        <v>64</v>
      </c>
      <c r="E52" s="187">
        <v>0</v>
      </c>
      <c r="F52" s="187">
        <v>56</v>
      </c>
      <c r="G52" s="187">
        <v>215</v>
      </c>
      <c r="H52" s="187">
        <v>0</v>
      </c>
      <c r="I52" s="187">
        <v>0</v>
      </c>
      <c r="J52" s="107">
        <v>10</v>
      </c>
    </row>
    <row r="53" spans="1:10" ht="15.95" customHeight="1" x14ac:dyDescent="0.2">
      <c r="A53" s="96" t="s">
        <v>44</v>
      </c>
      <c r="B53" s="230">
        <v>118</v>
      </c>
      <c r="C53" s="186">
        <v>20</v>
      </c>
      <c r="D53" s="187">
        <v>23</v>
      </c>
      <c r="E53" s="187">
        <v>0</v>
      </c>
      <c r="F53" s="187">
        <v>21</v>
      </c>
      <c r="G53" s="187">
        <v>103</v>
      </c>
      <c r="H53" s="187">
        <v>0</v>
      </c>
      <c r="I53" s="187">
        <v>0</v>
      </c>
      <c r="J53" s="107">
        <v>10</v>
      </c>
    </row>
    <row r="54" spans="1:10" ht="15.95" customHeight="1" x14ac:dyDescent="0.2">
      <c r="A54" s="96" t="s">
        <v>45</v>
      </c>
      <c r="B54" s="230">
        <v>191</v>
      </c>
      <c r="C54" s="186">
        <v>35</v>
      </c>
      <c r="D54" s="187">
        <v>40</v>
      </c>
      <c r="E54" s="187">
        <v>0</v>
      </c>
      <c r="F54" s="187">
        <v>32</v>
      </c>
      <c r="G54" s="187">
        <v>161</v>
      </c>
      <c r="H54" s="187">
        <v>0</v>
      </c>
      <c r="I54" s="187">
        <v>0</v>
      </c>
      <c r="J54" s="107">
        <v>6</v>
      </c>
    </row>
    <row r="55" spans="1:10" s="33" customFormat="1" ht="15.95" customHeight="1" x14ac:dyDescent="0.2">
      <c r="A55" s="96" t="s">
        <v>46</v>
      </c>
      <c r="B55" s="230">
        <v>50</v>
      </c>
      <c r="C55" s="186">
        <v>10</v>
      </c>
      <c r="D55" s="187">
        <v>6</v>
      </c>
      <c r="E55" s="187">
        <v>0</v>
      </c>
      <c r="F55" s="187">
        <v>24</v>
      </c>
      <c r="G55" s="187">
        <v>40</v>
      </c>
      <c r="H55" s="187">
        <v>0</v>
      </c>
      <c r="I55" s="187">
        <v>0</v>
      </c>
      <c r="J55" s="107">
        <v>4</v>
      </c>
    </row>
    <row r="56" spans="1:10" ht="15.95" customHeight="1" x14ac:dyDescent="0.2">
      <c r="A56" s="96" t="s">
        <v>47</v>
      </c>
      <c r="B56" s="230">
        <v>111</v>
      </c>
      <c r="C56" s="186">
        <v>18</v>
      </c>
      <c r="D56" s="187">
        <v>22</v>
      </c>
      <c r="E56" s="187">
        <v>0</v>
      </c>
      <c r="F56" s="187">
        <v>16</v>
      </c>
      <c r="G56" s="187">
        <v>102</v>
      </c>
      <c r="H56" s="187">
        <v>0</v>
      </c>
      <c r="I56" s="187">
        <v>0</v>
      </c>
      <c r="J56" s="107">
        <v>3</v>
      </c>
    </row>
    <row r="57" spans="1:10" ht="15.95" customHeight="1" x14ac:dyDescent="0.2">
      <c r="A57" s="99" t="s">
        <v>48</v>
      </c>
      <c r="B57" s="231">
        <v>316</v>
      </c>
      <c r="C57" s="188">
        <v>44</v>
      </c>
      <c r="D57" s="189">
        <v>74</v>
      </c>
      <c r="E57" s="189">
        <v>0</v>
      </c>
      <c r="F57" s="189">
        <v>42</v>
      </c>
      <c r="G57" s="189">
        <v>268</v>
      </c>
      <c r="H57" s="189">
        <v>0</v>
      </c>
      <c r="I57" s="189">
        <v>2</v>
      </c>
      <c r="J57" s="108">
        <v>9</v>
      </c>
    </row>
    <row r="58" spans="1:10" ht="15.95" customHeight="1" thickBot="1" x14ac:dyDescent="0.25">
      <c r="A58" s="102" t="s">
        <v>49</v>
      </c>
      <c r="B58" s="236">
        <v>1971</v>
      </c>
      <c r="C58" s="201">
        <v>308</v>
      </c>
      <c r="D58" s="197">
        <v>402</v>
      </c>
      <c r="E58" s="197">
        <v>0</v>
      </c>
      <c r="F58" s="197">
        <v>344</v>
      </c>
      <c r="G58" s="197">
        <v>1707</v>
      </c>
      <c r="H58" s="197">
        <v>0</v>
      </c>
      <c r="I58" s="197">
        <v>4</v>
      </c>
      <c r="J58" s="111">
        <v>81</v>
      </c>
    </row>
    <row r="59" spans="1:10" ht="15.95" customHeight="1" x14ac:dyDescent="0.2">
      <c r="A59" s="103" t="s">
        <v>50</v>
      </c>
      <c r="B59" s="237">
        <v>256</v>
      </c>
      <c r="C59" s="186">
        <v>30</v>
      </c>
      <c r="D59" s="187">
        <v>78</v>
      </c>
      <c r="E59" s="187">
        <v>0</v>
      </c>
      <c r="F59" s="187">
        <v>73</v>
      </c>
      <c r="G59" s="187">
        <v>205</v>
      </c>
      <c r="H59" s="187">
        <v>0</v>
      </c>
      <c r="I59" s="187">
        <v>0</v>
      </c>
      <c r="J59" s="107">
        <v>13</v>
      </c>
    </row>
    <row r="60" spans="1:10" ht="15.95" customHeight="1" x14ac:dyDescent="0.2">
      <c r="A60" s="96" t="s">
        <v>51</v>
      </c>
      <c r="B60" s="237">
        <v>96</v>
      </c>
      <c r="C60" s="186">
        <v>13</v>
      </c>
      <c r="D60" s="187">
        <v>18</v>
      </c>
      <c r="E60" s="187">
        <v>0</v>
      </c>
      <c r="F60" s="187">
        <v>13</v>
      </c>
      <c r="G60" s="187">
        <v>81</v>
      </c>
      <c r="H60" s="187">
        <v>0</v>
      </c>
      <c r="I60" s="187">
        <v>9</v>
      </c>
      <c r="J60" s="107">
        <v>8</v>
      </c>
    </row>
    <row r="61" spans="1:10" ht="15.95" customHeight="1" x14ac:dyDescent="0.2">
      <c r="A61" s="96" t="s">
        <v>52</v>
      </c>
      <c r="B61" s="237">
        <v>328</v>
      </c>
      <c r="C61" s="186">
        <v>42</v>
      </c>
      <c r="D61" s="187">
        <v>61</v>
      </c>
      <c r="E61" s="187">
        <v>0</v>
      </c>
      <c r="F61" s="187">
        <v>104</v>
      </c>
      <c r="G61" s="187">
        <v>292</v>
      </c>
      <c r="H61" s="187">
        <v>0</v>
      </c>
      <c r="I61" s="187">
        <v>1</v>
      </c>
      <c r="J61" s="107">
        <v>5</v>
      </c>
    </row>
    <row r="62" spans="1:10" ht="15.95" customHeight="1" x14ac:dyDescent="0.2">
      <c r="A62" s="96" t="s">
        <v>53</v>
      </c>
      <c r="B62" s="237">
        <v>219</v>
      </c>
      <c r="C62" s="186">
        <v>31</v>
      </c>
      <c r="D62" s="187">
        <v>43</v>
      </c>
      <c r="E62" s="187">
        <v>0</v>
      </c>
      <c r="F62" s="187">
        <v>45</v>
      </c>
      <c r="G62" s="187">
        <v>202</v>
      </c>
      <c r="H62" s="187">
        <v>0</v>
      </c>
      <c r="I62" s="187">
        <v>0</v>
      </c>
      <c r="J62" s="107">
        <v>10</v>
      </c>
    </row>
    <row r="63" spans="1:10" ht="15.95" customHeight="1" x14ac:dyDescent="0.2">
      <c r="A63" s="96" t="s">
        <v>54</v>
      </c>
      <c r="B63" s="237">
        <v>111</v>
      </c>
      <c r="C63" s="186">
        <v>20</v>
      </c>
      <c r="D63" s="187">
        <v>17</v>
      </c>
      <c r="E63" s="187">
        <v>0</v>
      </c>
      <c r="F63" s="187">
        <v>17</v>
      </c>
      <c r="G63" s="187">
        <v>96</v>
      </c>
      <c r="H63" s="187">
        <v>0</v>
      </c>
      <c r="I63" s="187">
        <v>1</v>
      </c>
      <c r="J63" s="107">
        <v>2</v>
      </c>
    </row>
    <row r="64" spans="1:10" ht="15.95" customHeight="1" x14ac:dyDescent="0.2">
      <c r="A64" s="96" t="s">
        <v>55</v>
      </c>
      <c r="B64" s="237">
        <v>356</v>
      </c>
      <c r="C64" s="186">
        <v>40</v>
      </c>
      <c r="D64" s="187">
        <v>59</v>
      </c>
      <c r="E64" s="187">
        <v>0</v>
      </c>
      <c r="F64" s="187">
        <v>138</v>
      </c>
      <c r="G64" s="187">
        <v>318</v>
      </c>
      <c r="H64" s="187">
        <v>0</v>
      </c>
      <c r="I64" s="187">
        <v>2</v>
      </c>
      <c r="J64" s="107">
        <v>10</v>
      </c>
    </row>
    <row r="65" spans="1:10" ht="15.95" customHeight="1" x14ac:dyDescent="0.2">
      <c r="A65" s="96" t="s">
        <v>56</v>
      </c>
      <c r="B65" s="237">
        <v>86</v>
      </c>
      <c r="C65" s="186">
        <v>6</v>
      </c>
      <c r="D65" s="187">
        <v>16</v>
      </c>
      <c r="E65" s="187">
        <v>0</v>
      </c>
      <c r="F65" s="187">
        <v>18</v>
      </c>
      <c r="G65" s="187">
        <v>76</v>
      </c>
      <c r="H65" s="187">
        <v>0</v>
      </c>
      <c r="I65" s="187">
        <v>0</v>
      </c>
      <c r="J65" s="107">
        <v>0</v>
      </c>
    </row>
    <row r="66" spans="1:10" ht="15.95" customHeight="1" x14ac:dyDescent="0.2">
      <c r="A66" s="96" t="s">
        <v>57</v>
      </c>
      <c r="B66" s="237">
        <v>264</v>
      </c>
      <c r="C66" s="186">
        <v>22</v>
      </c>
      <c r="D66" s="187">
        <v>46</v>
      </c>
      <c r="E66" s="187">
        <v>0</v>
      </c>
      <c r="F66" s="187">
        <v>87</v>
      </c>
      <c r="G66" s="187">
        <v>250</v>
      </c>
      <c r="H66" s="187">
        <v>0</v>
      </c>
      <c r="I66" s="187">
        <v>19</v>
      </c>
      <c r="J66" s="107">
        <v>13</v>
      </c>
    </row>
    <row r="67" spans="1:10" ht="15.95" customHeight="1" x14ac:dyDescent="0.2">
      <c r="A67" s="96" t="s">
        <v>58</v>
      </c>
      <c r="B67" s="237">
        <v>230</v>
      </c>
      <c r="C67" s="186">
        <v>25</v>
      </c>
      <c r="D67" s="187">
        <v>48</v>
      </c>
      <c r="E67" s="187">
        <v>0</v>
      </c>
      <c r="F67" s="187">
        <v>115</v>
      </c>
      <c r="G67" s="187">
        <v>198</v>
      </c>
      <c r="H67" s="187">
        <v>0</v>
      </c>
      <c r="I67" s="187">
        <v>0</v>
      </c>
      <c r="J67" s="107">
        <v>6</v>
      </c>
    </row>
    <row r="68" spans="1:10" ht="15.95" customHeight="1" x14ac:dyDescent="0.2">
      <c r="A68" s="96" t="s">
        <v>59</v>
      </c>
      <c r="B68" s="237">
        <v>209</v>
      </c>
      <c r="C68" s="186">
        <v>32</v>
      </c>
      <c r="D68" s="187">
        <v>44</v>
      </c>
      <c r="E68" s="187">
        <v>0</v>
      </c>
      <c r="F68" s="187">
        <v>68</v>
      </c>
      <c r="G68" s="187">
        <v>184</v>
      </c>
      <c r="H68" s="187">
        <v>0</v>
      </c>
      <c r="I68" s="187">
        <v>0</v>
      </c>
      <c r="J68" s="107">
        <v>17</v>
      </c>
    </row>
    <row r="69" spans="1:10" ht="15.95" customHeight="1" x14ac:dyDescent="0.2">
      <c r="A69" s="96" t="s">
        <v>60</v>
      </c>
      <c r="B69" s="237">
        <v>211</v>
      </c>
      <c r="C69" s="186">
        <v>27</v>
      </c>
      <c r="D69" s="187">
        <v>34</v>
      </c>
      <c r="E69" s="187">
        <v>0</v>
      </c>
      <c r="F69" s="187">
        <v>43</v>
      </c>
      <c r="G69" s="187">
        <v>185</v>
      </c>
      <c r="H69" s="187">
        <v>0</v>
      </c>
      <c r="I69" s="187">
        <v>0</v>
      </c>
      <c r="J69" s="107">
        <v>7</v>
      </c>
    </row>
    <row r="70" spans="1:10" ht="15.95" customHeight="1" x14ac:dyDescent="0.2">
      <c r="A70" s="96" t="s">
        <v>61</v>
      </c>
      <c r="B70" s="237">
        <v>122</v>
      </c>
      <c r="C70" s="186">
        <v>14</v>
      </c>
      <c r="D70" s="187">
        <v>30</v>
      </c>
      <c r="E70" s="187">
        <v>0</v>
      </c>
      <c r="F70" s="187">
        <v>21</v>
      </c>
      <c r="G70" s="187">
        <v>106</v>
      </c>
      <c r="H70" s="187">
        <v>0</v>
      </c>
      <c r="I70" s="187">
        <v>0</v>
      </c>
      <c r="J70" s="107">
        <v>7</v>
      </c>
    </row>
    <row r="71" spans="1:10" ht="15.95" customHeight="1" x14ac:dyDescent="0.2">
      <c r="A71" s="96" t="s">
        <v>62</v>
      </c>
      <c r="B71" s="238">
        <v>196</v>
      </c>
      <c r="C71" s="188">
        <v>21</v>
      </c>
      <c r="D71" s="189">
        <v>45</v>
      </c>
      <c r="E71" s="189">
        <v>0</v>
      </c>
      <c r="F71" s="189">
        <v>50</v>
      </c>
      <c r="G71" s="189">
        <v>160</v>
      </c>
      <c r="H71" s="189">
        <v>0</v>
      </c>
      <c r="I71" s="189">
        <v>7</v>
      </c>
      <c r="J71" s="108">
        <v>14</v>
      </c>
    </row>
    <row r="72" spans="1:10" ht="15.95" customHeight="1" x14ac:dyDescent="0.2">
      <c r="A72" s="98" t="s">
        <v>63</v>
      </c>
      <c r="B72" s="239">
        <v>2684</v>
      </c>
      <c r="C72" s="198">
        <v>323</v>
      </c>
      <c r="D72" s="191">
        <v>539</v>
      </c>
      <c r="E72" s="191">
        <v>0</v>
      </c>
      <c r="F72" s="191">
        <v>792</v>
      </c>
      <c r="G72" s="191">
        <v>2353</v>
      </c>
      <c r="H72" s="191">
        <v>0</v>
      </c>
      <c r="I72" s="191">
        <v>39</v>
      </c>
      <c r="J72" s="109">
        <v>112</v>
      </c>
    </row>
    <row r="73" spans="1:10" ht="15.95" customHeight="1" x14ac:dyDescent="0.2">
      <c r="A73" s="96" t="s">
        <v>64</v>
      </c>
      <c r="B73" s="237">
        <v>431</v>
      </c>
      <c r="C73" s="186">
        <v>84</v>
      </c>
      <c r="D73" s="187">
        <v>61</v>
      </c>
      <c r="E73" s="187">
        <v>0</v>
      </c>
      <c r="F73" s="187">
        <v>64</v>
      </c>
      <c r="G73" s="187">
        <v>401</v>
      </c>
      <c r="H73" s="187">
        <v>0</v>
      </c>
      <c r="I73" s="187">
        <v>2</v>
      </c>
      <c r="J73" s="107">
        <v>12</v>
      </c>
    </row>
    <row r="74" spans="1:10" ht="15.95" customHeight="1" x14ac:dyDescent="0.2">
      <c r="A74" s="96" t="s">
        <v>65</v>
      </c>
      <c r="B74" s="237">
        <v>260</v>
      </c>
      <c r="C74" s="186">
        <v>27</v>
      </c>
      <c r="D74" s="187">
        <v>79</v>
      </c>
      <c r="E74" s="187">
        <v>0</v>
      </c>
      <c r="F74" s="187">
        <v>62</v>
      </c>
      <c r="G74" s="187">
        <v>221</v>
      </c>
      <c r="H74" s="187">
        <v>0</v>
      </c>
      <c r="I74" s="187">
        <v>6</v>
      </c>
      <c r="J74" s="107">
        <v>14</v>
      </c>
    </row>
    <row r="75" spans="1:10" ht="15.95" customHeight="1" x14ac:dyDescent="0.2">
      <c r="A75" s="96" t="s">
        <v>66</v>
      </c>
      <c r="B75" s="237">
        <v>371</v>
      </c>
      <c r="C75" s="186">
        <v>57</v>
      </c>
      <c r="D75" s="187">
        <v>48</v>
      </c>
      <c r="E75" s="187">
        <v>0</v>
      </c>
      <c r="F75" s="187">
        <v>128</v>
      </c>
      <c r="G75" s="187">
        <v>343</v>
      </c>
      <c r="H75" s="187">
        <v>0</v>
      </c>
      <c r="I75" s="187">
        <v>1</v>
      </c>
      <c r="J75" s="107">
        <v>11</v>
      </c>
    </row>
    <row r="76" spans="1:10" ht="15.95" customHeight="1" x14ac:dyDescent="0.2">
      <c r="A76" s="96" t="s">
        <v>67</v>
      </c>
      <c r="B76" s="237">
        <v>153</v>
      </c>
      <c r="C76" s="186">
        <v>25</v>
      </c>
      <c r="D76" s="187">
        <v>23</v>
      </c>
      <c r="E76" s="187">
        <v>0</v>
      </c>
      <c r="F76" s="187">
        <v>57</v>
      </c>
      <c r="G76" s="187">
        <v>133</v>
      </c>
      <c r="H76" s="187">
        <v>0</v>
      </c>
      <c r="I76" s="187">
        <v>0</v>
      </c>
      <c r="J76" s="107">
        <v>7</v>
      </c>
    </row>
    <row r="77" spans="1:10" ht="15.95" customHeight="1" x14ac:dyDescent="0.2">
      <c r="A77" s="96" t="s">
        <v>68</v>
      </c>
      <c r="B77" s="237">
        <v>28</v>
      </c>
      <c r="C77" s="186">
        <v>2</v>
      </c>
      <c r="D77" s="187">
        <v>6</v>
      </c>
      <c r="E77" s="187">
        <v>0</v>
      </c>
      <c r="F77" s="187">
        <v>8</v>
      </c>
      <c r="G77" s="187">
        <v>23</v>
      </c>
      <c r="H77" s="187">
        <v>0</v>
      </c>
      <c r="I77" s="187">
        <v>0</v>
      </c>
      <c r="J77" s="107">
        <v>2</v>
      </c>
    </row>
    <row r="78" spans="1:10" ht="15.95" customHeight="1" x14ac:dyDescent="0.2">
      <c r="A78" s="96" t="s">
        <v>69</v>
      </c>
      <c r="B78" s="237">
        <v>356</v>
      </c>
      <c r="C78" s="186">
        <v>51</v>
      </c>
      <c r="D78" s="187">
        <v>62</v>
      </c>
      <c r="E78" s="187">
        <v>0</v>
      </c>
      <c r="F78" s="187">
        <v>86</v>
      </c>
      <c r="G78" s="187">
        <v>317</v>
      </c>
      <c r="H78" s="187">
        <v>0</v>
      </c>
      <c r="I78" s="187">
        <v>0</v>
      </c>
      <c r="J78" s="107">
        <v>13</v>
      </c>
    </row>
    <row r="79" spans="1:10" ht="15.95" customHeight="1" x14ac:dyDescent="0.2">
      <c r="A79" s="96" t="s">
        <v>70</v>
      </c>
      <c r="B79" s="237">
        <v>485</v>
      </c>
      <c r="C79" s="186">
        <v>76</v>
      </c>
      <c r="D79" s="187">
        <v>101</v>
      </c>
      <c r="E79" s="187">
        <v>0</v>
      </c>
      <c r="F79" s="187">
        <v>88</v>
      </c>
      <c r="G79" s="187">
        <v>415</v>
      </c>
      <c r="H79" s="187">
        <v>0</v>
      </c>
      <c r="I79" s="187">
        <v>0</v>
      </c>
      <c r="J79" s="107">
        <v>16</v>
      </c>
    </row>
    <row r="80" spans="1:10" ht="15.95" customHeight="1" x14ac:dyDescent="0.2">
      <c r="A80" s="96" t="s">
        <v>71</v>
      </c>
      <c r="B80" s="237">
        <v>209</v>
      </c>
      <c r="C80" s="186">
        <v>41</v>
      </c>
      <c r="D80" s="187">
        <v>40</v>
      </c>
      <c r="E80" s="187">
        <v>0</v>
      </c>
      <c r="F80" s="187">
        <v>60</v>
      </c>
      <c r="G80" s="187">
        <v>183</v>
      </c>
      <c r="H80" s="187">
        <v>0</v>
      </c>
      <c r="I80" s="187">
        <v>0</v>
      </c>
      <c r="J80" s="107">
        <v>3</v>
      </c>
    </row>
    <row r="81" spans="1:10" ht="15.95" customHeight="1" x14ac:dyDescent="0.2">
      <c r="A81" s="96" t="s">
        <v>72</v>
      </c>
      <c r="B81" s="237">
        <v>138</v>
      </c>
      <c r="C81" s="186">
        <v>12</v>
      </c>
      <c r="D81" s="187">
        <v>35</v>
      </c>
      <c r="E81" s="187">
        <v>0</v>
      </c>
      <c r="F81" s="187">
        <v>18</v>
      </c>
      <c r="G81" s="187">
        <v>119</v>
      </c>
      <c r="H81" s="187">
        <v>0</v>
      </c>
      <c r="I81" s="187">
        <v>4</v>
      </c>
      <c r="J81" s="107">
        <v>6</v>
      </c>
    </row>
    <row r="82" spans="1:10" ht="15.95" customHeight="1" x14ac:dyDescent="0.2">
      <c r="A82" s="96" t="s">
        <v>73</v>
      </c>
      <c r="B82" s="237">
        <v>162</v>
      </c>
      <c r="C82" s="186">
        <v>26</v>
      </c>
      <c r="D82" s="187">
        <v>33</v>
      </c>
      <c r="E82" s="187">
        <v>0</v>
      </c>
      <c r="F82" s="187">
        <v>103</v>
      </c>
      <c r="G82" s="187">
        <v>120</v>
      </c>
      <c r="H82" s="187">
        <v>0</v>
      </c>
      <c r="I82" s="187">
        <v>0</v>
      </c>
      <c r="J82" s="107">
        <v>7</v>
      </c>
    </row>
    <row r="83" spans="1:10" ht="15.95" customHeight="1" x14ac:dyDescent="0.2">
      <c r="A83" s="96" t="s">
        <v>74</v>
      </c>
      <c r="B83" s="237">
        <v>70</v>
      </c>
      <c r="C83" s="186">
        <v>17</v>
      </c>
      <c r="D83" s="187">
        <v>8</v>
      </c>
      <c r="E83" s="187">
        <v>0</v>
      </c>
      <c r="F83" s="187">
        <v>16</v>
      </c>
      <c r="G83" s="187">
        <v>64</v>
      </c>
      <c r="H83" s="187">
        <v>0</v>
      </c>
      <c r="I83" s="187">
        <v>0</v>
      </c>
      <c r="J83" s="107">
        <v>6</v>
      </c>
    </row>
    <row r="84" spans="1:10" ht="15.95" customHeight="1" x14ac:dyDescent="0.2">
      <c r="A84" s="96" t="s">
        <v>75</v>
      </c>
      <c r="B84" s="237">
        <v>106</v>
      </c>
      <c r="C84" s="186">
        <v>9</v>
      </c>
      <c r="D84" s="187">
        <v>20</v>
      </c>
      <c r="E84" s="187">
        <v>0</v>
      </c>
      <c r="F84" s="187">
        <v>33</v>
      </c>
      <c r="G84" s="187">
        <v>94</v>
      </c>
      <c r="H84" s="187">
        <v>0</v>
      </c>
      <c r="I84" s="187">
        <v>0</v>
      </c>
      <c r="J84" s="107">
        <v>5</v>
      </c>
    </row>
    <row r="85" spans="1:10" ht="15.95" customHeight="1" x14ac:dyDescent="0.2">
      <c r="A85" s="96" t="s">
        <v>76</v>
      </c>
      <c r="B85" s="238">
        <v>365</v>
      </c>
      <c r="C85" s="188">
        <v>41</v>
      </c>
      <c r="D85" s="189">
        <v>69</v>
      </c>
      <c r="E85" s="189">
        <v>0</v>
      </c>
      <c r="F85" s="189">
        <v>230</v>
      </c>
      <c r="G85" s="189">
        <v>303</v>
      </c>
      <c r="H85" s="189">
        <v>0</v>
      </c>
      <c r="I85" s="189">
        <v>1</v>
      </c>
      <c r="J85" s="108">
        <v>17</v>
      </c>
    </row>
    <row r="86" spans="1:10" ht="15.95" customHeight="1" x14ac:dyDescent="0.2">
      <c r="A86" s="98" t="s">
        <v>77</v>
      </c>
      <c r="B86" s="239">
        <v>3134</v>
      </c>
      <c r="C86" s="198">
        <v>468</v>
      </c>
      <c r="D86" s="191">
        <v>585</v>
      </c>
      <c r="E86" s="191">
        <v>0</v>
      </c>
      <c r="F86" s="191">
        <v>953</v>
      </c>
      <c r="G86" s="191">
        <v>2736</v>
      </c>
      <c r="H86" s="191">
        <v>0</v>
      </c>
      <c r="I86" s="191">
        <v>14</v>
      </c>
      <c r="J86" s="109">
        <v>119</v>
      </c>
    </row>
    <row r="87" spans="1:10" ht="15.95" customHeight="1" x14ac:dyDescent="0.2">
      <c r="A87" s="96" t="s">
        <v>78</v>
      </c>
      <c r="B87" s="237">
        <v>117</v>
      </c>
      <c r="C87" s="186">
        <v>9</v>
      </c>
      <c r="D87" s="187">
        <v>17</v>
      </c>
      <c r="E87" s="187">
        <v>0</v>
      </c>
      <c r="F87" s="187">
        <v>52</v>
      </c>
      <c r="G87" s="187">
        <v>105</v>
      </c>
      <c r="H87" s="187">
        <v>0</v>
      </c>
      <c r="I87" s="187">
        <v>0</v>
      </c>
      <c r="J87" s="107">
        <v>1</v>
      </c>
    </row>
    <row r="88" spans="1:10" ht="15.95" customHeight="1" x14ac:dyDescent="0.2">
      <c r="A88" s="96" t="s">
        <v>79</v>
      </c>
      <c r="B88" s="237">
        <v>190</v>
      </c>
      <c r="C88" s="186">
        <v>36</v>
      </c>
      <c r="D88" s="187">
        <v>39</v>
      </c>
      <c r="E88" s="187">
        <v>0</v>
      </c>
      <c r="F88" s="187">
        <v>40</v>
      </c>
      <c r="G88" s="187">
        <v>158</v>
      </c>
      <c r="H88" s="187">
        <v>1</v>
      </c>
      <c r="I88" s="187">
        <v>5</v>
      </c>
      <c r="J88" s="107">
        <v>11</v>
      </c>
    </row>
    <row r="89" spans="1:10" ht="15.95" customHeight="1" x14ac:dyDescent="0.2">
      <c r="A89" s="96" t="s">
        <v>80</v>
      </c>
      <c r="B89" s="237">
        <v>213</v>
      </c>
      <c r="C89" s="186">
        <v>30</v>
      </c>
      <c r="D89" s="187">
        <v>43</v>
      </c>
      <c r="E89" s="187">
        <v>0</v>
      </c>
      <c r="F89" s="187">
        <v>55</v>
      </c>
      <c r="G89" s="187">
        <v>188</v>
      </c>
      <c r="H89" s="187">
        <v>0</v>
      </c>
      <c r="I89" s="187">
        <v>3</v>
      </c>
      <c r="J89" s="107">
        <v>5</v>
      </c>
    </row>
    <row r="90" spans="1:10" ht="15.95" customHeight="1" x14ac:dyDescent="0.2">
      <c r="A90" s="96" t="s">
        <v>81</v>
      </c>
      <c r="B90" s="237">
        <v>68</v>
      </c>
      <c r="C90" s="186">
        <v>8</v>
      </c>
      <c r="D90" s="187">
        <v>16</v>
      </c>
      <c r="E90" s="187">
        <v>0</v>
      </c>
      <c r="F90" s="187">
        <v>15</v>
      </c>
      <c r="G90" s="187">
        <v>59</v>
      </c>
      <c r="H90" s="187">
        <v>0</v>
      </c>
      <c r="I90" s="187">
        <v>1</v>
      </c>
      <c r="J90" s="107">
        <v>4</v>
      </c>
    </row>
    <row r="91" spans="1:10" ht="15.95" customHeight="1" x14ac:dyDescent="0.2">
      <c r="A91" s="96" t="s">
        <v>82</v>
      </c>
      <c r="B91" s="237">
        <v>143</v>
      </c>
      <c r="C91" s="186">
        <v>17</v>
      </c>
      <c r="D91" s="187">
        <v>32</v>
      </c>
      <c r="E91" s="187">
        <v>0</v>
      </c>
      <c r="F91" s="187">
        <v>38</v>
      </c>
      <c r="G91" s="187">
        <v>128</v>
      </c>
      <c r="H91" s="187">
        <v>0</v>
      </c>
      <c r="I91" s="187">
        <v>0</v>
      </c>
      <c r="J91" s="107">
        <v>5</v>
      </c>
    </row>
    <row r="92" spans="1:10" ht="15.95" customHeight="1" x14ac:dyDescent="0.2">
      <c r="A92" s="96" t="s">
        <v>83</v>
      </c>
      <c r="B92" s="237">
        <v>481</v>
      </c>
      <c r="C92" s="186">
        <v>56</v>
      </c>
      <c r="D92" s="187">
        <v>88</v>
      </c>
      <c r="E92" s="187">
        <v>0</v>
      </c>
      <c r="F92" s="187">
        <v>175</v>
      </c>
      <c r="G92" s="187">
        <v>426</v>
      </c>
      <c r="H92" s="187">
        <v>0</v>
      </c>
      <c r="I92" s="187">
        <v>0</v>
      </c>
      <c r="J92" s="107">
        <v>11</v>
      </c>
    </row>
    <row r="93" spans="1:10" ht="15.95" customHeight="1" x14ac:dyDescent="0.2">
      <c r="A93" s="96" t="s">
        <v>84</v>
      </c>
      <c r="B93" s="237">
        <v>347</v>
      </c>
      <c r="C93" s="186">
        <v>46</v>
      </c>
      <c r="D93" s="187">
        <v>66</v>
      </c>
      <c r="E93" s="187">
        <v>0</v>
      </c>
      <c r="F93" s="187">
        <v>116</v>
      </c>
      <c r="G93" s="187">
        <v>304</v>
      </c>
      <c r="H93" s="187">
        <v>0</v>
      </c>
      <c r="I93" s="187">
        <v>0</v>
      </c>
      <c r="J93" s="107">
        <v>21</v>
      </c>
    </row>
    <row r="94" spans="1:10" ht="15.95" customHeight="1" x14ac:dyDescent="0.2">
      <c r="A94" s="96" t="s">
        <v>85</v>
      </c>
      <c r="B94" s="237">
        <v>243</v>
      </c>
      <c r="C94" s="186">
        <v>27</v>
      </c>
      <c r="D94" s="187">
        <v>53</v>
      </c>
      <c r="E94" s="187">
        <v>0</v>
      </c>
      <c r="F94" s="187">
        <v>78</v>
      </c>
      <c r="G94" s="187">
        <v>212</v>
      </c>
      <c r="H94" s="187">
        <v>0</v>
      </c>
      <c r="I94" s="187">
        <v>7</v>
      </c>
      <c r="J94" s="107">
        <v>5</v>
      </c>
    </row>
    <row r="95" spans="1:10" ht="15.95" customHeight="1" x14ac:dyDescent="0.2">
      <c r="A95" s="96" t="s">
        <v>86</v>
      </c>
      <c r="B95" s="237">
        <v>82</v>
      </c>
      <c r="C95" s="186">
        <v>11</v>
      </c>
      <c r="D95" s="187">
        <v>13</v>
      </c>
      <c r="E95" s="187">
        <v>0</v>
      </c>
      <c r="F95" s="187">
        <v>51</v>
      </c>
      <c r="G95" s="187">
        <v>69</v>
      </c>
      <c r="H95" s="187">
        <v>0</v>
      </c>
      <c r="I95" s="187">
        <v>5</v>
      </c>
      <c r="J95" s="107">
        <v>4</v>
      </c>
    </row>
    <row r="96" spans="1:10" ht="15.95" customHeight="1" x14ac:dyDescent="0.2">
      <c r="A96" s="96" t="s">
        <v>87</v>
      </c>
      <c r="B96" s="237">
        <v>311</v>
      </c>
      <c r="C96" s="186">
        <v>38</v>
      </c>
      <c r="D96" s="187">
        <v>47</v>
      </c>
      <c r="E96" s="187">
        <v>0</v>
      </c>
      <c r="F96" s="187">
        <v>111</v>
      </c>
      <c r="G96" s="187">
        <v>287</v>
      </c>
      <c r="H96" s="187">
        <v>0</v>
      </c>
      <c r="I96" s="187">
        <v>0</v>
      </c>
      <c r="J96" s="107">
        <v>8</v>
      </c>
    </row>
    <row r="97" spans="1:10" ht="15.95" customHeight="1" x14ac:dyDescent="0.2">
      <c r="A97" s="96" t="s">
        <v>88</v>
      </c>
      <c r="B97" s="238">
        <v>371</v>
      </c>
      <c r="C97" s="188">
        <v>39</v>
      </c>
      <c r="D97" s="189">
        <v>62</v>
      </c>
      <c r="E97" s="189">
        <v>0</v>
      </c>
      <c r="F97" s="189">
        <v>121</v>
      </c>
      <c r="G97" s="189">
        <v>327</v>
      </c>
      <c r="H97" s="189">
        <v>0</v>
      </c>
      <c r="I97" s="189">
        <v>0</v>
      </c>
      <c r="J97" s="108">
        <v>19</v>
      </c>
    </row>
    <row r="98" spans="1:10" ht="15.95" customHeight="1" x14ac:dyDescent="0.2">
      <c r="A98" s="98" t="s">
        <v>89</v>
      </c>
      <c r="B98" s="239">
        <v>2566</v>
      </c>
      <c r="C98" s="198">
        <v>317</v>
      </c>
      <c r="D98" s="191">
        <v>476</v>
      </c>
      <c r="E98" s="191">
        <v>0</v>
      </c>
      <c r="F98" s="191">
        <v>852</v>
      </c>
      <c r="G98" s="191">
        <v>2263</v>
      </c>
      <c r="H98" s="191">
        <v>1</v>
      </c>
      <c r="I98" s="191">
        <v>21</v>
      </c>
      <c r="J98" s="109">
        <v>94</v>
      </c>
    </row>
    <row r="99" spans="1:10" ht="15.95" customHeight="1" thickBot="1" x14ac:dyDescent="0.25">
      <c r="A99" s="35" t="s">
        <v>90</v>
      </c>
      <c r="B99" s="241">
        <v>17096</v>
      </c>
      <c r="C99" s="228">
        <v>2320</v>
      </c>
      <c r="D99" s="222">
        <v>3500</v>
      </c>
      <c r="E99" s="222">
        <v>0</v>
      </c>
      <c r="F99" s="222">
        <v>4455</v>
      </c>
      <c r="G99" s="222">
        <v>14752</v>
      </c>
      <c r="H99" s="222">
        <v>1</v>
      </c>
      <c r="I99" s="222">
        <v>135</v>
      </c>
      <c r="J99" s="223">
        <v>633</v>
      </c>
    </row>
    <row r="101" spans="1:10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</row>
    <row r="102" spans="1:10" x14ac:dyDescent="0.2">
      <c r="A102" s="350"/>
      <c r="B102" s="350"/>
      <c r="C102" s="350"/>
      <c r="D102" s="350"/>
      <c r="E102" s="350"/>
      <c r="F102" s="350"/>
      <c r="G102" s="350"/>
      <c r="H102" s="350"/>
      <c r="I102" s="350"/>
      <c r="J102" s="350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265</v>
      </c>
      <c r="B1" s="43"/>
    </row>
    <row r="2" spans="1:14" s="39" customFormat="1" thickTop="1" x14ac:dyDescent="0.25"/>
    <row r="3" spans="1:14" x14ac:dyDescent="0.25">
      <c r="A3" s="40" t="s">
        <v>259</v>
      </c>
    </row>
    <row r="4" spans="1:14" x14ac:dyDescent="0.25">
      <c r="B4" s="44" t="s">
        <v>245</v>
      </c>
    </row>
    <row r="5" spans="1:14" s="52" customFormat="1" ht="6.75" x14ac:dyDescent="0.15"/>
    <row r="6" spans="1:14" x14ac:dyDescent="0.25">
      <c r="A6" s="139" t="s">
        <v>260</v>
      </c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x14ac:dyDescent="0.25">
      <c r="A7" s="142"/>
      <c r="B7" s="143" t="s">
        <v>194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52" customFormat="1" ht="6.75" x14ac:dyDescent="0.1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 x14ac:dyDescent="0.25">
      <c r="A9" s="139" t="s">
        <v>261</v>
      </c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14" x14ac:dyDescent="0.25">
      <c r="A10" s="142"/>
      <c r="B10" s="143" t="s">
        <v>246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14" s="52" customFormat="1" ht="6.75" x14ac:dyDescent="0.1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4" x14ac:dyDescent="0.25">
      <c r="A12" s="139" t="s">
        <v>262</v>
      </c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</row>
    <row r="13" spans="1:14" x14ac:dyDescent="0.25">
      <c r="A13" s="142"/>
      <c r="B13" s="143" t="s">
        <v>430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52" customFormat="1" ht="6.75" x14ac:dyDescent="0.1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 x14ac:dyDescent="0.25">
      <c r="A15" s="139" t="s">
        <v>263</v>
      </c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</row>
    <row r="16" spans="1:14" x14ac:dyDescent="0.25">
      <c r="A16" s="142"/>
      <c r="B16" s="143" t="s">
        <v>431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</row>
    <row r="17" spans="1:14" s="52" customFormat="1" ht="6.75" x14ac:dyDescent="0.1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4" x14ac:dyDescent="0.25">
      <c r="A18" s="139" t="s">
        <v>264</v>
      </c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x14ac:dyDescent="0.25">
      <c r="A19" s="142"/>
      <c r="B19" s="143" t="s">
        <v>432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4" s="52" customFormat="1" ht="6.75" x14ac:dyDescent="0.1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4" x14ac:dyDescent="0.25">
      <c r="A21" s="139" t="s">
        <v>266</v>
      </c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 x14ac:dyDescent="0.25">
      <c r="A22" s="142"/>
      <c r="B22" s="143" t="s">
        <v>426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52" customFormat="1" ht="6.75" x14ac:dyDescent="0.1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4" x14ac:dyDescent="0.25">
      <c r="A24" s="139" t="s">
        <v>267</v>
      </c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x14ac:dyDescent="0.25">
      <c r="A25" s="142"/>
      <c r="B25" s="143" t="s">
        <v>427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</row>
    <row r="26" spans="1:14" s="52" customFormat="1" ht="6.75" x14ac:dyDescent="0.1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 x14ac:dyDescent="0.25">
      <c r="A27" s="139" t="s">
        <v>268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</row>
    <row r="28" spans="1:14" x14ac:dyDescent="0.25">
      <c r="A28" s="142"/>
      <c r="B28" s="143" t="s">
        <v>433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</row>
    <row r="29" spans="1:14" s="52" customFormat="1" ht="6.75" x14ac:dyDescent="0.1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</row>
    <row r="30" spans="1:14" x14ac:dyDescent="0.25">
      <c r="A30" s="139" t="s">
        <v>269</v>
      </c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</row>
    <row r="31" spans="1:14" x14ac:dyDescent="0.25">
      <c r="A31" s="142"/>
      <c r="B31" s="143" t="s">
        <v>434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</row>
    <row r="32" spans="1:14" s="52" customFormat="1" ht="6.75" x14ac:dyDescent="0.1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 x14ac:dyDescent="0.25">
      <c r="A33" s="139" t="s">
        <v>270</v>
      </c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 x14ac:dyDescent="0.25">
      <c r="A34" s="142"/>
      <c r="B34" s="143" t="s">
        <v>435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52" customFormat="1" ht="6.75" x14ac:dyDescent="0.1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 x14ac:dyDescent="0.25">
      <c r="A36" s="139" t="s">
        <v>271</v>
      </c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</row>
    <row r="37" spans="1:14" x14ac:dyDescent="0.25">
      <c r="A37" s="142"/>
      <c r="B37" s="143" t="s">
        <v>436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 s="52" customFormat="1" ht="6.75" x14ac:dyDescent="0.1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x14ac:dyDescent="0.25">
      <c r="A39" s="139" t="s">
        <v>272</v>
      </c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 x14ac:dyDescent="0.25">
      <c r="A40" s="142"/>
      <c r="B40" s="143" t="s">
        <v>437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  <row r="41" spans="1:14" s="52" customFormat="1" ht="6.75" x14ac:dyDescent="0.1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 x14ac:dyDescent="0.25">
      <c r="A42" s="139" t="s">
        <v>273</v>
      </c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14" x14ac:dyDescent="0.25">
      <c r="A43" s="142"/>
      <c r="B43" s="143" t="s">
        <v>438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</row>
    <row r="44" spans="1:14" s="52" customFormat="1" ht="6.75" x14ac:dyDescent="0.1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1:14" x14ac:dyDescent="0.25">
      <c r="A45" s="139" t="s">
        <v>274</v>
      </c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</row>
    <row r="46" spans="1:14" x14ac:dyDescent="0.25">
      <c r="A46" s="142"/>
      <c r="B46" s="143" t="s">
        <v>439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</row>
    <row r="47" spans="1:14" s="52" customFormat="1" ht="6.75" x14ac:dyDescent="0.1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1:14" x14ac:dyDescent="0.25">
      <c r="A48" s="139" t="s">
        <v>275</v>
      </c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</row>
    <row r="49" spans="1:14" x14ac:dyDescent="0.25">
      <c r="A49" s="142"/>
      <c r="B49" s="143" t="s">
        <v>440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</row>
    <row r="50" spans="1:14" s="52" customFormat="1" ht="6.75" x14ac:dyDescent="0.1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1:14" hidden="1" x14ac:dyDescent="0.25">
      <c r="A51" s="139" t="s">
        <v>276</v>
      </c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</row>
    <row r="52" spans="1:14" hidden="1" x14ac:dyDescent="0.25">
      <c r="A52" s="142"/>
      <c r="B52" s="145" t="e">
        <f>#REF!</f>
        <v>#REF!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</row>
    <row r="53" spans="1:14" s="52" customFormat="1" ht="6.75" hidden="1" x14ac:dyDescent="0.1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1:14" hidden="1" x14ac:dyDescent="0.25">
      <c r="A54" s="139" t="s">
        <v>277</v>
      </c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 hidden="1" x14ac:dyDescent="0.25">
      <c r="A55" s="142"/>
      <c r="B55" s="145" t="e">
        <f>#REF!</f>
        <v>#REF!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 s="52" customFormat="1" ht="6.75" hidden="1" x14ac:dyDescent="0.15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14" hidden="1" x14ac:dyDescent="0.25">
      <c r="A57" s="139" t="s">
        <v>282</v>
      </c>
      <c r="B57" s="140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</row>
    <row r="58" spans="1:14" hidden="1" x14ac:dyDescent="0.25">
      <c r="A58" s="142"/>
      <c r="B58" s="143" t="e">
        <f>#REF!</f>
        <v>#REF!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</row>
    <row r="59" spans="1:14" s="52" customFormat="1" ht="6.75" hidden="1" x14ac:dyDescent="0.15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1:14" hidden="1" x14ac:dyDescent="0.25">
      <c r="A60" s="139" t="s">
        <v>285</v>
      </c>
      <c r="B60" s="140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</row>
    <row r="61" spans="1:14" hidden="1" x14ac:dyDescent="0.25">
      <c r="A61" s="142"/>
      <c r="B61" s="143" t="e">
        <f>#REF!</f>
        <v>#REF!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s="52" customFormat="1" ht="6.75" hidden="1" x14ac:dyDescent="0.15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 x14ac:dyDescent="0.25">
      <c r="A63" s="139" t="s">
        <v>288</v>
      </c>
      <c r="B63" s="140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4" spans="1:14" x14ac:dyDescent="0.25">
      <c r="A64" s="142"/>
      <c r="B64" s="143" t="s">
        <v>441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</row>
    <row r="65" spans="1:14" s="52" customFormat="1" ht="6.75" x14ac:dyDescent="0.15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1:14" x14ac:dyDescent="0.25">
      <c r="A66" s="139" t="s">
        <v>290</v>
      </c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</row>
    <row r="67" spans="1:14" x14ac:dyDescent="0.25">
      <c r="A67" s="142"/>
      <c r="B67" s="143" t="s">
        <v>442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</row>
    <row r="68" spans="1:14" s="52" customFormat="1" ht="6.75" x14ac:dyDescent="0.1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 x14ac:dyDescent="0.25">
      <c r="A69" s="139" t="s">
        <v>297</v>
      </c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</row>
    <row r="70" spans="1:14" x14ac:dyDescent="0.25">
      <c r="A70" s="142"/>
      <c r="B70" s="143" t="s">
        <v>296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</row>
    <row r="71" spans="1:14" s="52" customFormat="1" ht="6.75" x14ac:dyDescent="0.1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1:14" x14ac:dyDescent="0.25">
      <c r="A72" s="139" t="s">
        <v>374</v>
      </c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 x14ac:dyDescent="0.25">
      <c r="A73" s="142"/>
      <c r="B73" s="143" t="s">
        <v>428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</row>
    <row r="74" spans="1:14" s="52" customFormat="1" ht="6.75" x14ac:dyDescent="0.15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1:14" x14ac:dyDescent="0.25">
      <c r="A75" s="139" t="s">
        <v>373</v>
      </c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</row>
    <row r="76" spans="1:14" x14ac:dyDescent="0.25">
      <c r="A76" s="142"/>
      <c r="B76" s="143" t="s">
        <v>429</v>
      </c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</row>
    <row r="77" spans="1:14" s="52" customFormat="1" ht="6.75" x14ac:dyDescent="0.1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1:14" x14ac:dyDescent="0.25">
      <c r="A78" s="139" t="s">
        <v>375</v>
      </c>
      <c r="B78" s="140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</row>
    <row r="79" spans="1:14" x14ac:dyDescent="0.25">
      <c r="A79" s="142"/>
      <c r="B79" s="143" t="s">
        <v>443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</row>
    <row r="80" spans="1:14" s="52" customFormat="1" ht="6.75" x14ac:dyDescent="0.1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1:14" x14ac:dyDescent="0.25">
      <c r="A81" s="139" t="s">
        <v>376</v>
      </c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4" x14ac:dyDescent="0.25">
      <c r="A82" s="142"/>
      <c r="B82" s="146" t="s">
        <v>444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</row>
    <row r="83" spans="1:14" s="52" customFormat="1" ht="6.75" x14ac:dyDescent="0.1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1:14" x14ac:dyDescent="0.25">
      <c r="A84" s="142"/>
      <c r="B84" s="140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 x14ac:dyDescent="0.25">
      <c r="A85" s="142"/>
      <c r="B85" s="140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 x14ac:dyDescent="0.25">
      <c r="A86" s="142"/>
      <c r="B86" s="140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</row>
    <row r="87" spans="1:14" x14ac:dyDescent="0.25">
      <c r="A87" s="142"/>
      <c r="B87" s="140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</row>
    <row r="88" spans="1:14" x14ac:dyDescent="0.25">
      <c r="A88" s="142"/>
      <c r="B88" s="140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 x14ac:dyDescent="0.25">
      <c r="A89" s="142"/>
      <c r="B89" s="140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 x14ac:dyDescent="0.25">
      <c r="A90" s="142"/>
      <c r="B90" s="140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</row>
    <row r="91" spans="1:14" x14ac:dyDescent="0.25">
      <c r="A91" s="142"/>
      <c r="B91" s="140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</row>
    <row r="92" spans="1:14" x14ac:dyDescent="0.25">
      <c r="A92" s="142"/>
      <c r="B92" s="140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14" x14ac:dyDescent="0.25">
      <c r="A93" s="142"/>
      <c r="B93" s="140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</row>
    <row r="94" spans="1:14" x14ac:dyDescent="0.25">
      <c r="A94" s="142"/>
      <c r="B94" s="140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</row>
    <row r="95" spans="1:14" x14ac:dyDescent="0.25">
      <c r="A95" s="142"/>
      <c r="B95" s="140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</row>
    <row r="96" spans="1:14" x14ac:dyDescent="0.25">
      <c r="A96" s="142"/>
      <c r="B96" s="140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</row>
    <row r="97" spans="1:14" x14ac:dyDescent="0.25">
      <c r="A97" s="142"/>
      <c r="B97" s="140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x14ac:dyDescent="0.25">
      <c r="A98" s="142"/>
      <c r="B98" s="140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403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394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277</v>
      </c>
      <c r="B7" s="60"/>
      <c r="C7" s="60"/>
      <c r="D7" s="60"/>
      <c r="E7" s="60"/>
      <c r="F7" s="60"/>
      <c r="G7" s="60"/>
      <c r="H7" s="60"/>
      <c r="I7" s="60"/>
      <c r="J7" s="256">
        <v>41913</v>
      </c>
    </row>
    <row r="8" spans="1:10" s="31" customFormat="1" ht="15" thickBot="1" x14ac:dyDescent="0.25">
      <c r="A8" s="92"/>
      <c r="B8" s="357" t="s">
        <v>384</v>
      </c>
      <c r="C8" s="423" t="s">
        <v>385</v>
      </c>
      <c r="D8" s="424"/>
      <c r="E8" s="424"/>
      <c r="F8" s="424"/>
      <c r="G8" s="424"/>
      <c r="H8" s="424"/>
      <c r="I8" s="424"/>
      <c r="J8" s="425"/>
    </row>
    <row r="9" spans="1:10" s="31" customFormat="1" ht="14.25" customHeight="1" x14ac:dyDescent="0.2">
      <c r="A9" s="94" t="s">
        <v>1</v>
      </c>
      <c r="B9" s="358"/>
      <c r="C9" s="426" t="s">
        <v>386</v>
      </c>
      <c r="D9" s="421" t="s">
        <v>387</v>
      </c>
      <c r="E9" s="421" t="s">
        <v>388</v>
      </c>
      <c r="F9" s="421" t="s">
        <v>389</v>
      </c>
      <c r="G9" s="421" t="s">
        <v>390</v>
      </c>
      <c r="H9" s="421" t="s">
        <v>391</v>
      </c>
      <c r="I9" s="421" t="s">
        <v>392</v>
      </c>
      <c r="J9" s="402" t="s">
        <v>393</v>
      </c>
    </row>
    <row r="10" spans="1:10" s="31" customFormat="1" ht="14.25" customHeight="1" x14ac:dyDescent="0.2">
      <c r="A10" s="94"/>
      <c r="B10" s="358"/>
      <c r="C10" s="426"/>
      <c r="D10" s="421"/>
      <c r="E10" s="421"/>
      <c r="F10" s="421"/>
      <c r="G10" s="421"/>
      <c r="H10" s="421"/>
      <c r="I10" s="421"/>
      <c r="J10" s="402"/>
    </row>
    <row r="11" spans="1:10" s="31" customFormat="1" ht="13.5" thickBot="1" x14ac:dyDescent="0.25">
      <c r="A11" s="95"/>
      <c r="B11" s="359"/>
      <c r="C11" s="427"/>
      <c r="D11" s="422"/>
      <c r="E11" s="422"/>
      <c r="F11" s="422"/>
      <c r="G11" s="422"/>
      <c r="H11" s="422"/>
      <c r="I11" s="422"/>
      <c r="J11" s="403"/>
    </row>
    <row r="12" spans="1:10" ht="15.95" customHeight="1" x14ac:dyDescent="0.2">
      <c r="A12" s="96" t="s">
        <v>3</v>
      </c>
      <c r="B12" s="229">
        <v>40</v>
      </c>
      <c r="C12" s="204">
        <v>2</v>
      </c>
      <c r="D12" s="184">
        <v>8</v>
      </c>
      <c r="E12" s="184">
        <v>0</v>
      </c>
      <c r="F12" s="184">
        <v>7</v>
      </c>
      <c r="G12" s="184">
        <v>37</v>
      </c>
      <c r="H12" s="184">
        <v>0</v>
      </c>
      <c r="I12" s="184">
        <v>0</v>
      </c>
      <c r="J12" s="185">
        <v>0</v>
      </c>
    </row>
    <row r="13" spans="1:10" ht="15.95" customHeight="1" x14ac:dyDescent="0.2">
      <c r="A13" s="96" t="s">
        <v>4</v>
      </c>
      <c r="B13" s="230">
        <v>145</v>
      </c>
      <c r="C13" s="186">
        <v>8</v>
      </c>
      <c r="D13" s="187">
        <v>18</v>
      </c>
      <c r="E13" s="187">
        <v>0</v>
      </c>
      <c r="F13" s="187">
        <v>32</v>
      </c>
      <c r="G13" s="187">
        <v>139</v>
      </c>
      <c r="H13" s="187">
        <v>0</v>
      </c>
      <c r="I13" s="187">
        <v>0</v>
      </c>
      <c r="J13" s="107">
        <v>3</v>
      </c>
    </row>
    <row r="14" spans="1:10" ht="15.95" customHeight="1" x14ac:dyDescent="0.2">
      <c r="A14" s="96" t="s">
        <v>5</v>
      </c>
      <c r="B14" s="230">
        <v>52</v>
      </c>
      <c r="C14" s="186">
        <v>5</v>
      </c>
      <c r="D14" s="187">
        <v>8</v>
      </c>
      <c r="E14" s="187">
        <v>0</v>
      </c>
      <c r="F14" s="187">
        <v>8</v>
      </c>
      <c r="G14" s="187">
        <v>51</v>
      </c>
      <c r="H14" s="187">
        <v>0</v>
      </c>
      <c r="I14" s="187">
        <v>0</v>
      </c>
      <c r="J14" s="107">
        <v>0</v>
      </c>
    </row>
    <row r="15" spans="1:10" ht="15.95" customHeight="1" x14ac:dyDescent="0.2">
      <c r="A15" s="96" t="s">
        <v>6</v>
      </c>
      <c r="B15" s="230">
        <v>53</v>
      </c>
      <c r="C15" s="186">
        <v>5</v>
      </c>
      <c r="D15" s="187">
        <v>13</v>
      </c>
      <c r="E15" s="187">
        <v>0</v>
      </c>
      <c r="F15" s="187">
        <v>8</v>
      </c>
      <c r="G15" s="187">
        <v>44</v>
      </c>
      <c r="H15" s="187">
        <v>0</v>
      </c>
      <c r="I15" s="187">
        <v>0</v>
      </c>
      <c r="J15" s="107">
        <v>1</v>
      </c>
    </row>
    <row r="16" spans="1:10" ht="15.95" customHeight="1" x14ac:dyDescent="0.2">
      <c r="A16" s="96" t="s">
        <v>7</v>
      </c>
      <c r="B16" s="230">
        <v>100</v>
      </c>
      <c r="C16" s="186">
        <v>5</v>
      </c>
      <c r="D16" s="187">
        <v>37</v>
      </c>
      <c r="E16" s="187">
        <v>0</v>
      </c>
      <c r="F16" s="187">
        <v>19</v>
      </c>
      <c r="G16" s="187">
        <v>73</v>
      </c>
      <c r="H16" s="187">
        <v>0</v>
      </c>
      <c r="I16" s="187">
        <v>0</v>
      </c>
      <c r="J16" s="107">
        <v>3</v>
      </c>
    </row>
    <row r="17" spans="1:10" ht="15.95" customHeight="1" x14ac:dyDescent="0.2">
      <c r="A17" s="96" t="s">
        <v>8</v>
      </c>
      <c r="B17" s="230">
        <v>74</v>
      </c>
      <c r="C17" s="186">
        <v>11</v>
      </c>
      <c r="D17" s="187">
        <v>24</v>
      </c>
      <c r="E17" s="187">
        <v>0</v>
      </c>
      <c r="F17" s="187">
        <v>25</v>
      </c>
      <c r="G17" s="187">
        <v>54</v>
      </c>
      <c r="H17" s="187">
        <v>0</v>
      </c>
      <c r="I17" s="187">
        <v>1</v>
      </c>
      <c r="J17" s="107">
        <v>2</v>
      </c>
    </row>
    <row r="18" spans="1:10" ht="15.95" customHeight="1" x14ac:dyDescent="0.2">
      <c r="A18" s="96" t="s">
        <v>9</v>
      </c>
      <c r="B18" s="230">
        <v>96</v>
      </c>
      <c r="C18" s="186">
        <v>16</v>
      </c>
      <c r="D18" s="187">
        <v>15</v>
      </c>
      <c r="E18" s="187">
        <v>0</v>
      </c>
      <c r="F18" s="187">
        <v>20</v>
      </c>
      <c r="G18" s="187">
        <v>80</v>
      </c>
      <c r="H18" s="187">
        <v>0</v>
      </c>
      <c r="I18" s="187">
        <v>0</v>
      </c>
      <c r="J18" s="107">
        <v>3</v>
      </c>
    </row>
    <row r="19" spans="1:10" ht="15.95" customHeight="1" x14ac:dyDescent="0.2">
      <c r="A19" s="96" t="s">
        <v>10</v>
      </c>
      <c r="B19" s="231">
        <v>91</v>
      </c>
      <c r="C19" s="188">
        <v>18</v>
      </c>
      <c r="D19" s="189">
        <v>15</v>
      </c>
      <c r="E19" s="189">
        <v>0</v>
      </c>
      <c r="F19" s="189">
        <v>13</v>
      </c>
      <c r="G19" s="189">
        <v>76</v>
      </c>
      <c r="H19" s="189">
        <v>0</v>
      </c>
      <c r="I19" s="189">
        <v>0</v>
      </c>
      <c r="J19" s="108">
        <v>2</v>
      </c>
    </row>
    <row r="20" spans="1:10" ht="15.95" customHeight="1" x14ac:dyDescent="0.2">
      <c r="A20" s="98" t="s">
        <v>11</v>
      </c>
      <c r="B20" s="232">
        <v>651</v>
      </c>
      <c r="C20" s="198">
        <v>70</v>
      </c>
      <c r="D20" s="191">
        <v>138</v>
      </c>
      <c r="E20" s="191">
        <v>0</v>
      </c>
      <c r="F20" s="191">
        <v>132</v>
      </c>
      <c r="G20" s="191">
        <v>554</v>
      </c>
      <c r="H20" s="191">
        <v>0</v>
      </c>
      <c r="I20" s="191">
        <v>1</v>
      </c>
      <c r="J20" s="109">
        <v>14</v>
      </c>
    </row>
    <row r="21" spans="1:10" ht="15.95" customHeight="1" x14ac:dyDescent="0.2">
      <c r="A21" s="96" t="s">
        <v>12</v>
      </c>
      <c r="B21" s="233">
        <v>183</v>
      </c>
      <c r="C21" s="186">
        <v>23</v>
      </c>
      <c r="D21" s="187">
        <v>48</v>
      </c>
      <c r="E21" s="187">
        <v>0</v>
      </c>
      <c r="F21" s="187">
        <v>54</v>
      </c>
      <c r="G21" s="187">
        <v>151</v>
      </c>
      <c r="H21" s="187">
        <v>0</v>
      </c>
      <c r="I21" s="187">
        <v>0</v>
      </c>
      <c r="J21" s="107">
        <v>10</v>
      </c>
    </row>
    <row r="22" spans="1:10" ht="15.95" customHeight="1" x14ac:dyDescent="0.2">
      <c r="A22" s="96" t="s">
        <v>13</v>
      </c>
      <c r="B22" s="230">
        <v>91</v>
      </c>
      <c r="C22" s="186">
        <v>14</v>
      </c>
      <c r="D22" s="187">
        <v>16</v>
      </c>
      <c r="E22" s="187">
        <v>0</v>
      </c>
      <c r="F22" s="187">
        <v>22</v>
      </c>
      <c r="G22" s="187">
        <v>79</v>
      </c>
      <c r="H22" s="187">
        <v>0</v>
      </c>
      <c r="I22" s="187">
        <v>0</v>
      </c>
      <c r="J22" s="107">
        <v>0</v>
      </c>
    </row>
    <row r="23" spans="1:10" ht="15.95" customHeight="1" x14ac:dyDescent="0.2">
      <c r="A23" s="96" t="s">
        <v>14</v>
      </c>
      <c r="B23" s="230">
        <v>49</v>
      </c>
      <c r="C23" s="186">
        <v>5</v>
      </c>
      <c r="D23" s="187">
        <v>12</v>
      </c>
      <c r="E23" s="187">
        <v>0</v>
      </c>
      <c r="F23" s="187">
        <v>10</v>
      </c>
      <c r="G23" s="187">
        <v>39</v>
      </c>
      <c r="H23" s="187">
        <v>0</v>
      </c>
      <c r="I23" s="187">
        <v>0</v>
      </c>
      <c r="J23" s="107">
        <v>1</v>
      </c>
    </row>
    <row r="24" spans="1:10" ht="15.95" customHeight="1" x14ac:dyDescent="0.2">
      <c r="A24" s="96" t="s">
        <v>15</v>
      </c>
      <c r="B24" s="230">
        <v>94</v>
      </c>
      <c r="C24" s="186">
        <v>18</v>
      </c>
      <c r="D24" s="187">
        <v>21</v>
      </c>
      <c r="E24" s="187">
        <v>0</v>
      </c>
      <c r="F24" s="187">
        <v>27</v>
      </c>
      <c r="G24" s="187">
        <v>75</v>
      </c>
      <c r="H24" s="187">
        <v>0</v>
      </c>
      <c r="I24" s="187">
        <v>0</v>
      </c>
      <c r="J24" s="107">
        <v>6</v>
      </c>
    </row>
    <row r="25" spans="1:10" ht="15.95" customHeight="1" x14ac:dyDescent="0.2">
      <c r="A25" s="96" t="s">
        <v>16</v>
      </c>
      <c r="B25" s="230">
        <v>93</v>
      </c>
      <c r="C25" s="186">
        <v>13</v>
      </c>
      <c r="D25" s="187">
        <v>20</v>
      </c>
      <c r="E25" s="187">
        <v>0</v>
      </c>
      <c r="F25" s="187">
        <v>27</v>
      </c>
      <c r="G25" s="187">
        <v>73</v>
      </c>
      <c r="H25" s="187">
        <v>0</v>
      </c>
      <c r="I25" s="187">
        <v>2</v>
      </c>
      <c r="J25" s="107">
        <v>7</v>
      </c>
    </row>
    <row r="26" spans="1:10" ht="15.95" customHeight="1" x14ac:dyDescent="0.2">
      <c r="A26" s="96" t="s">
        <v>17</v>
      </c>
      <c r="B26" s="230">
        <v>53</v>
      </c>
      <c r="C26" s="186">
        <v>13</v>
      </c>
      <c r="D26" s="187">
        <v>9</v>
      </c>
      <c r="E26" s="187">
        <v>0</v>
      </c>
      <c r="F26" s="187">
        <v>13</v>
      </c>
      <c r="G26" s="187">
        <v>42</v>
      </c>
      <c r="H26" s="187">
        <v>0</v>
      </c>
      <c r="I26" s="187">
        <v>1</v>
      </c>
      <c r="J26" s="107">
        <v>2</v>
      </c>
    </row>
    <row r="27" spans="1:10" ht="15.95" customHeight="1" x14ac:dyDescent="0.2">
      <c r="A27" s="99" t="s">
        <v>18</v>
      </c>
      <c r="B27" s="231">
        <v>198</v>
      </c>
      <c r="C27" s="188">
        <v>33</v>
      </c>
      <c r="D27" s="189">
        <v>43</v>
      </c>
      <c r="E27" s="189">
        <v>0</v>
      </c>
      <c r="F27" s="189">
        <v>30</v>
      </c>
      <c r="G27" s="189">
        <v>176</v>
      </c>
      <c r="H27" s="189">
        <v>0</v>
      </c>
      <c r="I27" s="189">
        <v>0</v>
      </c>
      <c r="J27" s="108">
        <v>10</v>
      </c>
    </row>
    <row r="28" spans="1:10" ht="15.95" customHeight="1" x14ac:dyDescent="0.2">
      <c r="A28" s="100" t="s">
        <v>19</v>
      </c>
      <c r="B28" s="232">
        <v>761</v>
      </c>
      <c r="C28" s="198">
        <v>119</v>
      </c>
      <c r="D28" s="191">
        <v>169</v>
      </c>
      <c r="E28" s="191">
        <v>0</v>
      </c>
      <c r="F28" s="191">
        <v>183</v>
      </c>
      <c r="G28" s="191">
        <v>635</v>
      </c>
      <c r="H28" s="191">
        <v>0</v>
      </c>
      <c r="I28" s="191">
        <v>3</v>
      </c>
      <c r="J28" s="109">
        <v>36</v>
      </c>
    </row>
    <row r="29" spans="1:10" ht="15.95" customHeight="1" x14ac:dyDescent="0.2">
      <c r="A29" s="96" t="s">
        <v>20</v>
      </c>
      <c r="B29" s="233">
        <v>53</v>
      </c>
      <c r="C29" s="186">
        <v>12</v>
      </c>
      <c r="D29" s="187">
        <v>4</v>
      </c>
      <c r="E29" s="187">
        <v>0</v>
      </c>
      <c r="F29" s="187">
        <v>10</v>
      </c>
      <c r="G29" s="187">
        <v>50</v>
      </c>
      <c r="H29" s="187">
        <v>0</v>
      </c>
      <c r="I29" s="187">
        <v>0</v>
      </c>
      <c r="J29" s="107">
        <v>2</v>
      </c>
    </row>
    <row r="30" spans="1:10" ht="15.95" customHeight="1" x14ac:dyDescent="0.2">
      <c r="A30" s="96" t="s">
        <v>21</v>
      </c>
      <c r="B30" s="230">
        <v>70</v>
      </c>
      <c r="C30" s="186">
        <v>8</v>
      </c>
      <c r="D30" s="187">
        <v>13</v>
      </c>
      <c r="E30" s="187">
        <v>0</v>
      </c>
      <c r="F30" s="187">
        <v>10</v>
      </c>
      <c r="G30" s="187">
        <v>59</v>
      </c>
      <c r="H30" s="187">
        <v>0</v>
      </c>
      <c r="I30" s="187">
        <v>1</v>
      </c>
      <c r="J30" s="107">
        <v>1</v>
      </c>
    </row>
    <row r="31" spans="1:10" ht="15.95" customHeight="1" x14ac:dyDescent="0.2">
      <c r="A31" s="96" t="s">
        <v>22</v>
      </c>
      <c r="B31" s="230">
        <v>33</v>
      </c>
      <c r="C31" s="186">
        <v>7</v>
      </c>
      <c r="D31" s="187">
        <v>11</v>
      </c>
      <c r="E31" s="187">
        <v>0</v>
      </c>
      <c r="F31" s="187">
        <v>5</v>
      </c>
      <c r="G31" s="187">
        <v>23</v>
      </c>
      <c r="H31" s="187">
        <v>0</v>
      </c>
      <c r="I31" s="187">
        <v>0</v>
      </c>
      <c r="J31" s="107">
        <v>3</v>
      </c>
    </row>
    <row r="32" spans="1:10" ht="15.95" customHeight="1" x14ac:dyDescent="0.2">
      <c r="A32" s="96" t="s">
        <v>23</v>
      </c>
      <c r="B32" s="230">
        <v>94</v>
      </c>
      <c r="C32" s="186">
        <v>15</v>
      </c>
      <c r="D32" s="187">
        <v>23</v>
      </c>
      <c r="E32" s="187">
        <v>0</v>
      </c>
      <c r="F32" s="187">
        <v>24</v>
      </c>
      <c r="G32" s="187">
        <v>70</v>
      </c>
      <c r="H32" s="187">
        <v>0</v>
      </c>
      <c r="I32" s="187">
        <v>0</v>
      </c>
      <c r="J32" s="107">
        <v>3</v>
      </c>
    </row>
    <row r="33" spans="1:10" ht="15.95" customHeight="1" x14ac:dyDescent="0.2">
      <c r="A33" s="96" t="s">
        <v>24</v>
      </c>
      <c r="B33" s="230">
        <v>70</v>
      </c>
      <c r="C33" s="186">
        <v>11</v>
      </c>
      <c r="D33" s="187">
        <v>16</v>
      </c>
      <c r="E33" s="187">
        <v>0</v>
      </c>
      <c r="F33" s="187">
        <v>9</v>
      </c>
      <c r="G33" s="187">
        <v>60</v>
      </c>
      <c r="H33" s="187">
        <v>0</v>
      </c>
      <c r="I33" s="187">
        <v>4</v>
      </c>
      <c r="J33" s="107">
        <v>2</v>
      </c>
    </row>
    <row r="34" spans="1:10" ht="15.95" customHeight="1" x14ac:dyDescent="0.2">
      <c r="A34" s="96" t="s">
        <v>25</v>
      </c>
      <c r="B34" s="230">
        <v>95</v>
      </c>
      <c r="C34" s="186">
        <v>14</v>
      </c>
      <c r="D34" s="187">
        <v>11</v>
      </c>
      <c r="E34" s="187">
        <v>0</v>
      </c>
      <c r="F34" s="187">
        <v>16</v>
      </c>
      <c r="G34" s="187">
        <v>83</v>
      </c>
      <c r="H34" s="187">
        <v>0</v>
      </c>
      <c r="I34" s="187">
        <v>2</v>
      </c>
      <c r="J34" s="107">
        <v>5</v>
      </c>
    </row>
    <row r="35" spans="1:10" ht="15.95" customHeight="1" x14ac:dyDescent="0.2">
      <c r="A35" s="96" t="s">
        <v>26</v>
      </c>
      <c r="B35" s="230">
        <v>243</v>
      </c>
      <c r="C35" s="186">
        <v>37</v>
      </c>
      <c r="D35" s="187">
        <v>50</v>
      </c>
      <c r="E35" s="187">
        <v>0</v>
      </c>
      <c r="F35" s="187">
        <v>72</v>
      </c>
      <c r="G35" s="187">
        <v>194</v>
      </c>
      <c r="H35" s="187">
        <v>0</v>
      </c>
      <c r="I35" s="187">
        <v>0</v>
      </c>
      <c r="J35" s="107">
        <v>26</v>
      </c>
    </row>
    <row r="36" spans="1:10" ht="15.95" customHeight="1" x14ac:dyDescent="0.2">
      <c r="A36" s="96" t="s">
        <v>27</v>
      </c>
      <c r="B36" s="230">
        <v>72</v>
      </c>
      <c r="C36" s="186">
        <v>11</v>
      </c>
      <c r="D36" s="187">
        <v>14</v>
      </c>
      <c r="E36" s="187">
        <v>0</v>
      </c>
      <c r="F36" s="187">
        <v>9</v>
      </c>
      <c r="G36" s="187">
        <v>63</v>
      </c>
      <c r="H36" s="187">
        <v>0</v>
      </c>
      <c r="I36" s="187">
        <v>0</v>
      </c>
      <c r="J36" s="107">
        <v>1</v>
      </c>
    </row>
    <row r="37" spans="1:10" ht="15.95" customHeight="1" x14ac:dyDescent="0.2">
      <c r="A37" s="99" t="s">
        <v>28</v>
      </c>
      <c r="B37" s="231">
        <v>170</v>
      </c>
      <c r="C37" s="188">
        <v>33</v>
      </c>
      <c r="D37" s="189">
        <v>41</v>
      </c>
      <c r="E37" s="189">
        <v>0</v>
      </c>
      <c r="F37" s="189">
        <v>12</v>
      </c>
      <c r="G37" s="189">
        <v>140</v>
      </c>
      <c r="H37" s="189">
        <v>0</v>
      </c>
      <c r="I37" s="189">
        <v>5</v>
      </c>
      <c r="J37" s="108">
        <v>5</v>
      </c>
    </row>
    <row r="38" spans="1:10" ht="15.95" customHeight="1" x14ac:dyDescent="0.2">
      <c r="A38" s="100" t="s">
        <v>29</v>
      </c>
      <c r="B38" s="234">
        <v>900</v>
      </c>
      <c r="C38" s="198">
        <v>148</v>
      </c>
      <c r="D38" s="191">
        <v>183</v>
      </c>
      <c r="E38" s="191">
        <v>0</v>
      </c>
      <c r="F38" s="191">
        <v>167</v>
      </c>
      <c r="G38" s="191">
        <v>742</v>
      </c>
      <c r="H38" s="191">
        <v>0</v>
      </c>
      <c r="I38" s="191">
        <v>12</v>
      </c>
      <c r="J38" s="109">
        <v>48</v>
      </c>
    </row>
    <row r="39" spans="1:10" ht="15.95" customHeight="1" x14ac:dyDescent="0.2">
      <c r="A39" s="96" t="s">
        <v>30</v>
      </c>
      <c r="B39" s="233">
        <v>172</v>
      </c>
      <c r="C39" s="186">
        <v>22</v>
      </c>
      <c r="D39" s="187">
        <v>32</v>
      </c>
      <c r="E39" s="187">
        <v>0</v>
      </c>
      <c r="F39" s="187">
        <v>48</v>
      </c>
      <c r="G39" s="187">
        <v>150</v>
      </c>
      <c r="H39" s="187">
        <v>0</v>
      </c>
      <c r="I39" s="187">
        <v>15</v>
      </c>
      <c r="J39" s="107">
        <v>1</v>
      </c>
    </row>
    <row r="40" spans="1:10" ht="15.95" customHeight="1" x14ac:dyDescent="0.2">
      <c r="A40" s="96" t="s">
        <v>31</v>
      </c>
      <c r="B40" s="230">
        <v>197</v>
      </c>
      <c r="C40" s="186">
        <v>29</v>
      </c>
      <c r="D40" s="187">
        <v>24</v>
      </c>
      <c r="E40" s="187">
        <v>0</v>
      </c>
      <c r="F40" s="187">
        <v>52</v>
      </c>
      <c r="G40" s="187">
        <v>176</v>
      </c>
      <c r="H40" s="187">
        <v>0</v>
      </c>
      <c r="I40" s="187">
        <v>14</v>
      </c>
      <c r="J40" s="107">
        <v>8</v>
      </c>
    </row>
    <row r="41" spans="1:10" ht="15.95" customHeight="1" x14ac:dyDescent="0.2">
      <c r="A41" s="96" t="s">
        <v>32</v>
      </c>
      <c r="B41" s="230">
        <v>266</v>
      </c>
      <c r="C41" s="186">
        <v>37</v>
      </c>
      <c r="D41" s="187">
        <v>63</v>
      </c>
      <c r="E41" s="187">
        <v>0</v>
      </c>
      <c r="F41" s="187">
        <v>42</v>
      </c>
      <c r="G41" s="187">
        <v>222</v>
      </c>
      <c r="H41" s="187">
        <v>0</v>
      </c>
      <c r="I41" s="187">
        <v>6</v>
      </c>
      <c r="J41" s="107">
        <v>4</v>
      </c>
    </row>
    <row r="42" spans="1:10" ht="15.95" customHeight="1" x14ac:dyDescent="0.2">
      <c r="A42" s="96" t="s">
        <v>33</v>
      </c>
      <c r="B42" s="230">
        <v>144</v>
      </c>
      <c r="C42" s="186">
        <v>6</v>
      </c>
      <c r="D42" s="187">
        <v>32</v>
      </c>
      <c r="E42" s="187">
        <v>0</v>
      </c>
      <c r="F42" s="187">
        <v>45</v>
      </c>
      <c r="G42" s="187">
        <v>123</v>
      </c>
      <c r="H42" s="187">
        <v>0</v>
      </c>
      <c r="I42" s="187">
        <v>3</v>
      </c>
      <c r="J42" s="107">
        <v>6</v>
      </c>
    </row>
    <row r="43" spans="1:10" ht="15.95" customHeight="1" x14ac:dyDescent="0.2">
      <c r="A43" s="96" t="s">
        <v>34</v>
      </c>
      <c r="B43" s="235">
        <v>68</v>
      </c>
      <c r="C43" s="194">
        <v>12</v>
      </c>
      <c r="D43" s="195">
        <v>20</v>
      </c>
      <c r="E43" s="195">
        <v>0</v>
      </c>
      <c r="F43" s="195">
        <v>22</v>
      </c>
      <c r="G43" s="195">
        <v>56</v>
      </c>
      <c r="H43" s="195">
        <v>0</v>
      </c>
      <c r="I43" s="195">
        <v>0</v>
      </c>
      <c r="J43" s="110">
        <v>1</v>
      </c>
    </row>
    <row r="44" spans="1:10" ht="15.95" customHeight="1" x14ac:dyDescent="0.2">
      <c r="A44" s="96" t="s">
        <v>35</v>
      </c>
      <c r="B44" s="230">
        <v>86</v>
      </c>
      <c r="C44" s="186">
        <v>13</v>
      </c>
      <c r="D44" s="187">
        <v>23</v>
      </c>
      <c r="E44" s="187">
        <v>0</v>
      </c>
      <c r="F44" s="187">
        <v>13</v>
      </c>
      <c r="G44" s="187">
        <v>71</v>
      </c>
      <c r="H44" s="187">
        <v>0</v>
      </c>
      <c r="I44" s="187">
        <v>1</v>
      </c>
      <c r="J44" s="107">
        <v>3</v>
      </c>
    </row>
    <row r="45" spans="1:10" ht="15.95" customHeight="1" x14ac:dyDescent="0.2">
      <c r="A45" s="99" t="s">
        <v>36</v>
      </c>
      <c r="B45" s="231">
        <v>67</v>
      </c>
      <c r="C45" s="188">
        <v>8</v>
      </c>
      <c r="D45" s="189">
        <v>17</v>
      </c>
      <c r="E45" s="189">
        <v>0</v>
      </c>
      <c r="F45" s="189">
        <v>13</v>
      </c>
      <c r="G45" s="189">
        <v>55</v>
      </c>
      <c r="H45" s="189">
        <v>0</v>
      </c>
      <c r="I45" s="189">
        <v>0</v>
      </c>
      <c r="J45" s="108">
        <v>2</v>
      </c>
    </row>
    <row r="46" spans="1:10" ht="15.95" customHeight="1" x14ac:dyDescent="0.2">
      <c r="A46" s="100" t="s">
        <v>37</v>
      </c>
      <c r="B46" s="232">
        <v>1000</v>
      </c>
      <c r="C46" s="198">
        <v>127</v>
      </c>
      <c r="D46" s="191">
        <v>211</v>
      </c>
      <c r="E46" s="191">
        <v>0</v>
      </c>
      <c r="F46" s="191">
        <v>235</v>
      </c>
      <c r="G46" s="191">
        <v>853</v>
      </c>
      <c r="H46" s="191">
        <v>0</v>
      </c>
      <c r="I46" s="191">
        <v>39</v>
      </c>
      <c r="J46" s="109">
        <v>25</v>
      </c>
    </row>
    <row r="47" spans="1:10" ht="15.95" customHeight="1" x14ac:dyDescent="0.2">
      <c r="A47" s="96" t="s">
        <v>38</v>
      </c>
      <c r="B47" s="233">
        <v>46</v>
      </c>
      <c r="C47" s="186">
        <v>9</v>
      </c>
      <c r="D47" s="187">
        <v>7</v>
      </c>
      <c r="E47" s="187">
        <v>0</v>
      </c>
      <c r="F47" s="187">
        <v>6</v>
      </c>
      <c r="G47" s="187">
        <v>38</v>
      </c>
      <c r="H47" s="187">
        <v>0</v>
      </c>
      <c r="I47" s="187">
        <v>0</v>
      </c>
      <c r="J47" s="107">
        <v>2</v>
      </c>
    </row>
    <row r="48" spans="1:10" ht="15.95" customHeight="1" x14ac:dyDescent="0.2">
      <c r="A48" s="96" t="s">
        <v>39</v>
      </c>
      <c r="B48" s="230">
        <v>176</v>
      </c>
      <c r="C48" s="186">
        <v>24</v>
      </c>
      <c r="D48" s="187">
        <v>42</v>
      </c>
      <c r="E48" s="187">
        <v>0</v>
      </c>
      <c r="F48" s="187">
        <v>27</v>
      </c>
      <c r="G48" s="187">
        <v>168</v>
      </c>
      <c r="H48" s="187">
        <v>0</v>
      </c>
      <c r="I48" s="187">
        <v>2</v>
      </c>
      <c r="J48" s="107">
        <v>12</v>
      </c>
    </row>
    <row r="49" spans="1:10" ht="15.95" customHeight="1" x14ac:dyDescent="0.2">
      <c r="A49" s="96" t="s">
        <v>40</v>
      </c>
      <c r="B49" s="230">
        <v>71</v>
      </c>
      <c r="C49" s="186">
        <v>19</v>
      </c>
      <c r="D49" s="187">
        <v>6</v>
      </c>
      <c r="E49" s="187">
        <v>0</v>
      </c>
      <c r="F49" s="187">
        <v>8</v>
      </c>
      <c r="G49" s="187">
        <v>68</v>
      </c>
      <c r="H49" s="187">
        <v>0</v>
      </c>
      <c r="I49" s="187">
        <v>0</v>
      </c>
      <c r="J49" s="107">
        <v>4</v>
      </c>
    </row>
    <row r="50" spans="1:10" ht="15.95" customHeight="1" x14ac:dyDescent="0.2">
      <c r="A50" s="96" t="s">
        <v>41</v>
      </c>
      <c r="B50" s="230">
        <v>42</v>
      </c>
      <c r="C50" s="186">
        <v>6</v>
      </c>
      <c r="D50" s="187">
        <v>7</v>
      </c>
      <c r="E50" s="187">
        <v>0</v>
      </c>
      <c r="F50" s="187">
        <v>7</v>
      </c>
      <c r="G50" s="187">
        <v>38</v>
      </c>
      <c r="H50" s="187">
        <v>0</v>
      </c>
      <c r="I50" s="187">
        <v>0</v>
      </c>
      <c r="J50" s="107">
        <v>0</v>
      </c>
    </row>
    <row r="51" spans="1:10" ht="15.95" customHeight="1" x14ac:dyDescent="0.2">
      <c r="A51" s="96" t="s">
        <v>42</v>
      </c>
      <c r="B51" s="230">
        <v>143</v>
      </c>
      <c r="C51" s="186">
        <v>18</v>
      </c>
      <c r="D51" s="187">
        <v>25</v>
      </c>
      <c r="E51" s="187">
        <v>0</v>
      </c>
      <c r="F51" s="187">
        <v>27</v>
      </c>
      <c r="G51" s="187">
        <v>120</v>
      </c>
      <c r="H51" s="187">
        <v>0</v>
      </c>
      <c r="I51" s="187">
        <v>0</v>
      </c>
      <c r="J51" s="107">
        <v>5</v>
      </c>
    </row>
    <row r="52" spans="1:10" ht="15.95" customHeight="1" x14ac:dyDescent="0.2">
      <c r="A52" s="96" t="s">
        <v>43</v>
      </c>
      <c r="B52" s="230">
        <v>121</v>
      </c>
      <c r="C52" s="186">
        <v>23</v>
      </c>
      <c r="D52" s="187">
        <v>32</v>
      </c>
      <c r="E52" s="187">
        <v>0</v>
      </c>
      <c r="F52" s="187">
        <v>24</v>
      </c>
      <c r="G52" s="187">
        <v>99</v>
      </c>
      <c r="H52" s="187">
        <v>0</v>
      </c>
      <c r="I52" s="187">
        <v>0</v>
      </c>
      <c r="J52" s="107">
        <v>5</v>
      </c>
    </row>
    <row r="53" spans="1:10" ht="15.95" customHeight="1" x14ac:dyDescent="0.2">
      <c r="A53" s="96" t="s">
        <v>44</v>
      </c>
      <c r="B53" s="230">
        <v>55</v>
      </c>
      <c r="C53" s="186">
        <v>8</v>
      </c>
      <c r="D53" s="187">
        <v>8</v>
      </c>
      <c r="E53" s="187">
        <v>0</v>
      </c>
      <c r="F53" s="187">
        <v>6</v>
      </c>
      <c r="G53" s="187">
        <v>48</v>
      </c>
      <c r="H53" s="187">
        <v>0</v>
      </c>
      <c r="I53" s="187">
        <v>0</v>
      </c>
      <c r="J53" s="107">
        <v>6</v>
      </c>
    </row>
    <row r="54" spans="1:10" ht="15.95" customHeight="1" x14ac:dyDescent="0.2">
      <c r="A54" s="96" t="s">
        <v>45</v>
      </c>
      <c r="B54" s="230">
        <v>75</v>
      </c>
      <c r="C54" s="186">
        <v>17</v>
      </c>
      <c r="D54" s="187">
        <v>13</v>
      </c>
      <c r="E54" s="187">
        <v>0</v>
      </c>
      <c r="F54" s="187">
        <v>14</v>
      </c>
      <c r="G54" s="187">
        <v>62</v>
      </c>
      <c r="H54" s="187">
        <v>0</v>
      </c>
      <c r="I54" s="187">
        <v>0</v>
      </c>
      <c r="J54" s="107">
        <v>3</v>
      </c>
    </row>
    <row r="55" spans="1:10" s="33" customFormat="1" ht="15.95" customHeight="1" x14ac:dyDescent="0.2">
      <c r="A55" s="96" t="s">
        <v>46</v>
      </c>
      <c r="B55" s="230">
        <v>20</v>
      </c>
      <c r="C55" s="186">
        <v>6</v>
      </c>
      <c r="D55" s="187">
        <v>2</v>
      </c>
      <c r="E55" s="187">
        <v>0</v>
      </c>
      <c r="F55" s="187">
        <v>7</v>
      </c>
      <c r="G55" s="187">
        <v>18</v>
      </c>
      <c r="H55" s="187">
        <v>0</v>
      </c>
      <c r="I55" s="187">
        <v>0</v>
      </c>
      <c r="J55" s="107">
        <v>2</v>
      </c>
    </row>
    <row r="56" spans="1:10" ht="15.95" customHeight="1" x14ac:dyDescent="0.2">
      <c r="A56" s="96" t="s">
        <v>47</v>
      </c>
      <c r="B56" s="230">
        <v>42</v>
      </c>
      <c r="C56" s="186">
        <v>6</v>
      </c>
      <c r="D56" s="187">
        <v>7</v>
      </c>
      <c r="E56" s="187">
        <v>0</v>
      </c>
      <c r="F56" s="187">
        <v>7</v>
      </c>
      <c r="G56" s="187">
        <v>40</v>
      </c>
      <c r="H56" s="187">
        <v>0</v>
      </c>
      <c r="I56" s="187">
        <v>0</v>
      </c>
      <c r="J56" s="107">
        <v>2</v>
      </c>
    </row>
    <row r="57" spans="1:10" ht="15.95" customHeight="1" x14ac:dyDescent="0.2">
      <c r="A57" s="99" t="s">
        <v>48</v>
      </c>
      <c r="B57" s="231">
        <v>163</v>
      </c>
      <c r="C57" s="188">
        <v>22</v>
      </c>
      <c r="D57" s="189">
        <v>39</v>
      </c>
      <c r="E57" s="189">
        <v>0</v>
      </c>
      <c r="F57" s="189">
        <v>15</v>
      </c>
      <c r="G57" s="189">
        <v>138</v>
      </c>
      <c r="H57" s="189">
        <v>0</v>
      </c>
      <c r="I57" s="189">
        <v>2</v>
      </c>
      <c r="J57" s="108">
        <v>7</v>
      </c>
    </row>
    <row r="58" spans="1:10" ht="15.95" customHeight="1" thickBot="1" x14ac:dyDescent="0.25">
      <c r="A58" s="102" t="s">
        <v>49</v>
      </c>
      <c r="B58" s="236">
        <v>954</v>
      </c>
      <c r="C58" s="201">
        <v>158</v>
      </c>
      <c r="D58" s="197">
        <v>188</v>
      </c>
      <c r="E58" s="197">
        <v>0</v>
      </c>
      <c r="F58" s="197">
        <v>148</v>
      </c>
      <c r="G58" s="197">
        <v>837</v>
      </c>
      <c r="H58" s="197">
        <v>0</v>
      </c>
      <c r="I58" s="197">
        <v>4</v>
      </c>
      <c r="J58" s="111">
        <v>48</v>
      </c>
    </row>
    <row r="59" spans="1:10" ht="15.95" customHeight="1" x14ac:dyDescent="0.2">
      <c r="A59" s="103" t="s">
        <v>50</v>
      </c>
      <c r="B59" s="237">
        <v>121</v>
      </c>
      <c r="C59" s="186">
        <v>14</v>
      </c>
      <c r="D59" s="187">
        <v>31</v>
      </c>
      <c r="E59" s="187">
        <v>0</v>
      </c>
      <c r="F59" s="187">
        <v>34</v>
      </c>
      <c r="G59" s="187">
        <v>98</v>
      </c>
      <c r="H59" s="187">
        <v>0</v>
      </c>
      <c r="I59" s="187">
        <v>0</v>
      </c>
      <c r="J59" s="107">
        <v>7</v>
      </c>
    </row>
    <row r="60" spans="1:10" ht="15.95" customHeight="1" x14ac:dyDescent="0.2">
      <c r="A60" s="96" t="s">
        <v>51</v>
      </c>
      <c r="B60" s="237">
        <v>46</v>
      </c>
      <c r="C60" s="186">
        <v>6</v>
      </c>
      <c r="D60" s="187">
        <v>10</v>
      </c>
      <c r="E60" s="187">
        <v>0</v>
      </c>
      <c r="F60" s="187">
        <v>6</v>
      </c>
      <c r="G60" s="187">
        <v>35</v>
      </c>
      <c r="H60" s="187">
        <v>0</v>
      </c>
      <c r="I60" s="187">
        <v>9</v>
      </c>
      <c r="J60" s="107">
        <v>5</v>
      </c>
    </row>
    <row r="61" spans="1:10" ht="15.95" customHeight="1" x14ac:dyDescent="0.2">
      <c r="A61" s="96" t="s">
        <v>52</v>
      </c>
      <c r="B61" s="237">
        <v>158</v>
      </c>
      <c r="C61" s="186">
        <v>21</v>
      </c>
      <c r="D61" s="187">
        <v>34</v>
      </c>
      <c r="E61" s="187">
        <v>0</v>
      </c>
      <c r="F61" s="187">
        <v>45</v>
      </c>
      <c r="G61" s="187">
        <v>141</v>
      </c>
      <c r="H61" s="187">
        <v>0</v>
      </c>
      <c r="I61" s="187">
        <v>1</v>
      </c>
      <c r="J61" s="107">
        <v>3</v>
      </c>
    </row>
    <row r="62" spans="1:10" ht="15.95" customHeight="1" x14ac:dyDescent="0.2">
      <c r="A62" s="96" t="s">
        <v>53</v>
      </c>
      <c r="B62" s="237">
        <v>91</v>
      </c>
      <c r="C62" s="186">
        <v>11</v>
      </c>
      <c r="D62" s="187">
        <v>20</v>
      </c>
      <c r="E62" s="187">
        <v>0</v>
      </c>
      <c r="F62" s="187">
        <v>16</v>
      </c>
      <c r="G62" s="187">
        <v>84</v>
      </c>
      <c r="H62" s="187">
        <v>0</v>
      </c>
      <c r="I62" s="187">
        <v>0</v>
      </c>
      <c r="J62" s="107">
        <v>8</v>
      </c>
    </row>
    <row r="63" spans="1:10" ht="15.95" customHeight="1" x14ac:dyDescent="0.2">
      <c r="A63" s="96" t="s">
        <v>54</v>
      </c>
      <c r="B63" s="237">
        <v>43</v>
      </c>
      <c r="C63" s="186">
        <v>10</v>
      </c>
      <c r="D63" s="187">
        <v>7</v>
      </c>
      <c r="E63" s="187">
        <v>0</v>
      </c>
      <c r="F63" s="187">
        <v>9</v>
      </c>
      <c r="G63" s="187">
        <v>35</v>
      </c>
      <c r="H63" s="187">
        <v>0</v>
      </c>
      <c r="I63" s="187">
        <v>1</v>
      </c>
      <c r="J63" s="107">
        <v>2</v>
      </c>
    </row>
    <row r="64" spans="1:10" ht="15.95" customHeight="1" x14ac:dyDescent="0.2">
      <c r="A64" s="96" t="s">
        <v>55</v>
      </c>
      <c r="B64" s="237">
        <v>150</v>
      </c>
      <c r="C64" s="186">
        <v>17</v>
      </c>
      <c r="D64" s="187">
        <v>26</v>
      </c>
      <c r="E64" s="187">
        <v>0</v>
      </c>
      <c r="F64" s="187">
        <v>54</v>
      </c>
      <c r="G64" s="187">
        <v>138</v>
      </c>
      <c r="H64" s="187">
        <v>0</v>
      </c>
      <c r="I64" s="187">
        <v>2</v>
      </c>
      <c r="J64" s="107">
        <v>5</v>
      </c>
    </row>
    <row r="65" spans="1:10" ht="15.95" customHeight="1" x14ac:dyDescent="0.2">
      <c r="A65" s="96" t="s">
        <v>56</v>
      </c>
      <c r="B65" s="237">
        <v>28</v>
      </c>
      <c r="C65" s="186">
        <v>3</v>
      </c>
      <c r="D65" s="187">
        <v>1</v>
      </c>
      <c r="E65" s="187">
        <v>0</v>
      </c>
      <c r="F65" s="187">
        <v>3</v>
      </c>
      <c r="G65" s="187">
        <v>26</v>
      </c>
      <c r="H65" s="187">
        <v>0</v>
      </c>
      <c r="I65" s="187">
        <v>0</v>
      </c>
      <c r="J65" s="107">
        <v>0</v>
      </c>
    </row>
    <row r="66" spans="1:10" ht="15.95" customHeight="1" x14ac:dyDescent="0.2">
      <c r="A66" s="96" t="s">
        <v>57</v>
      </c>
      <c r="B66" s="237">
        <v>110</v>
      </c>
      <c r="C66" s="186">
        <v>8</v>
      </c>
      <c r="D66" s="187">
        <v>13</v>
      </c>
      <c r="E66" s="187">
        <v>0</v>
      </c>
      <c r="F66" s="187">
        <v>33</v>
      </c>
      <c r="G66" s="187">
        <v>106</v>
      </c>
      <c r="H66" s="187">
        <v>0</v>
      </c>
      <c r="I66" s="187">
        <v>17</v>
      </c>
      <c r="J66" s="107">
        <v>5</v>
      </c>
    </row>
    <row r="67" spans="1:10" ht="15.95" customHeight="1" x14ac:dyDescent="0.2">
      <c r="A67" s="96" t="s">
        <v>58</v>
      </c>
      <c r="B67" s="237">
        <v>83</v>
      </c>
      <c r="C67" s="186">
        <v>12</v>
      </c>
      <c r="D67" s="187">
        <v>16</v>
      </c>
      <c r="E67" s="187">
        <v>0</v>
      </c>
      <c r="F67" s="187">
        <v>41</v>
      </c>
      <c r="G67" s="187">
        <v>74</v>
      </c>
      <c r="H67" s="187">
        <v>0</v>
      </c>
      <c r="I67" s="187">
        <v>0</v>
      </c>
      <c r="J67" s="107">
        <v>2</v>
      </c>
    </row>
    <row r="68" spans="1:10" ht="15.95" customHeight="1" x14ac:dyDescent="0.2">
      <c r="A68" s="96" t="s">
        <v>59</v>
      </c>
      <c r="B68" s="237">
        <v>94</v>
      </c>
      <c r="C68" s="186">
        <v>15</v>
      </c>
      <c r="D68" s="187">
        <v>21</v>
      </c>
      <c r="E68" s="187">
        <v>0</v>
      </c>
      <c r="F68" s="187">
        <v>30</v>
      </c>
      <c r="G68" s="187">
        <v>81</v>
      </c>
      <c r="H68" s="187">
        <v>0</v>
      </c>
      <c r="I68" s="187">
        <v>0</v>
      </c>
      <c r="J68" s="107">
        <v>9</v>
      </c>
    </row>
    <row r="69" spans="1:10" ht="15.95" customHeight="1" x14ac:dyDescent="0.2">
      <c r="A69" s="96" t="s">
        <v>60</v>
      </c>
      <c r="B69" s="237">
        <v>98</v>
      </c>
      <c r="C69" s="186">
        <v>11</v>
      </c>
      <c r="D69" s="187">
        <v>14</v>
      </c>
      <c r="E69" s="187">
        <v>0</v>
      </c>
      <c r="F69" s="187">
        <v>21</v>
      </c>
      <c r="G69" s="187">
        <v>87</v>
      </c>
      <c r="H69" s="187">
        <v>0</v>
      </c>
      <c r="I69" s="187">
        <v>0</v>
      </c>
      <c r="J69" s="107">
        <v>2</v>
      </c>
    </row>
    <row r="70" spans="1:10" ht="15.95" customHeight="1" x14ac:dyDescent="0.2">
      <c r="A70" s="96" t="s">
        <v>61</v>
      </c>
      <c r="B70" s="237">
        <v>62</v>
      </c>
      <c r="C70" s="186">
        <v>7</v>
      </c>
      <c r="D70" s="187">
        <v>16</v>
      </c>
      <c r="E70" s="187">
        <v>0</v>
      </c>
      <c r="F70" s="187">
        <v>8</v>
      </c>
      <c r="G70" s="187">
        <v>55</v>
      </c>
      <c r="H70" s="187">
        <v>0</v>
      </c>
      <c r="I70" s="187">
        <v>0</v>
      </c>
      <c r="J70" s="107">
        <v>5</v>
      </c>
    </row>
    <row r="71" spans="1:10" ht="15.95" customHeight="1" x14ac:dyDescent="0.2">
      <c r="A71" s="96" t="s">
        <v>62</v>
      </c>
      <c r="B71" s="238">
        <v>88</v>
      </c>
      <c r="C71" s="188">
        <v>9</v>
      </c>
      <c r="D71" s="189">
        <v>19</v>
      </c>
      <c r="E71" s="189">
        <v>0</v>
      </c>
      <c r="F71" s="189">
        <v>21</v>
      </c>
      <c r="G71" s="189">
        <v>72</v>
      </c>
      <c r="H71" s="189">
        <v>0</v>
      </c>
      <c r="I71" s="189">
        <v>6</v>
      </c>
      <c r="J71" s="108">
        <v>8</v>
      </c>
    </row>
    <row r="72" spans="1:10" ht="15.95" customHeight="1" x14ac:dyDescent="0.2">
      <c r="A72" s="98" t="s">
        <v>63</v>
      </c>
      <c r="B72" s="239">
        <v>1172</v>
      </c>
      <c r="C72" s="198">
        <v>144</v>
      </c>
      <c r="D72" s="191">
        <v>228</v>
      </c>
      <c r="E72" s="191">
        <v>0</v>
      </c>
      <c r="F72" s="191">
        <v>321</v>
      </c>
      <c r="G72" s="191">
        <v>1032</v>
      </c>
      <c r="H72" s="191">
        <v>0</v>
      </c>
      <c r="I72" s="191">
        <v>36</v>
      </c>
      <c r="J72" s="109">
        <v>61</v>
      </c>
    </row>
    <row r="73" spans="1:10" ht="15.95" customHeight="1" x14ac:dyDescent="0.2">
      <c r="A73" s="96" t="s">
        <v>64</v>
      </c>
      <c r="B73" s="237">
        <v>138</v>
      </c>
      <c r="C73" s="186">
        <v>24</v>
      </c>
      <c r="D73" s="187">
        <v>18</v>
      </c>
      <c r="E73" s="187">
        <v>0</v>
      </c>
      <c r="F73" s="187">
        <v>29</v>
      </c>
      <c r="G73" s="187">
        <v>125</v>
      </c>
      <c r="H73" s="187">
        <v>0</v>
      </c>
      <c r="I73" s="187">
        <v>2</v>
      </c>
      <c r="J73" s="107">
        <v>5</v>
      </c>
    </row>
    <row r="74" spans="1:10" ht="15.95" customHeight="1" x14ac:dyDescent="0.2">
      <c r="A74" s="96" t="s">
        <v>65</v>
      </c>
      <c r="B74" s="237">
        <v>99</v>
      </c>
      <c r="C74" s="186">
        <v>10</v>
      </c>
      <c r="D74" s="187">
        <v>22</v>
      </c>
      <c r="E74" s="187">
        <v>0</v>
      </c>
      <c r="F74" s="187">
        <v>23</v>
      </c>
      <c r="G74" s="187">
        <v>88</v>
      </c>
      <c r="H74" s="187">
        <v>0</v>
      </c>
      <c r="I74" s="187">
        <v>6</v>
      </c>
      <c r="J74" s="107">
        <v>3</v>
      </c>
    </row>
    <row r="75" spans="1:10" ht="15.95" customHeight="1" x14ac:dyDescent="0.2">
      <c r="A75" s="96" t="s">
        <v>66</v>
      </c>
      <c r="B75" s="237">
        <v>143</v>
      </c>
      <c r="C75" s="186">
        <v>29</v>
      </c>
      <c r="D75" s="187">
        <v>16</v>
      </c>
      <c r="E75" s="187">
        <v>0</v>
      </c>
      <c r="F75" s="187">
        <v>43</v>
      </c>
      <c r="G75" s="187">
        <v>135</v>
      </c>
      <c r="H75" s="187">
        <v>0</v>
      </c>
      <c r="I75" s="187">
        <v>1</v>
      </c>
      <c r="J75" s="107">
        <v>4</v>
      </c>
    </row>
    <row r="76" spans="1:10" ht="15.95" customHeight="1" x14ac:dyDescent="0.2">
      <c r="A76" s="96" t="s">
        <v>67</v>
      </c>
      <c r="B76" s="237">
        <v>57</v>
      </c>
      <c r="C76" s="186">
        <v>5</v>
      </c>
      <c r="D76" s="187">
        <v>9</v>
      </c>
      <c r="E76" s="187">
        <v>0</v>
      </c>
      <c r="F76" s="187">
        <v>20</v>
      </c>
      <c r="G76" s="187">
        <v>52</v>
      </c>
      <c r="H76" s="187">
        <v>0</v>
      </c>
      <c r="I76" s="187">
        <v>0</v>
      </c>
      <c r="J76" s="107">
        <v>1</v>
      </c>
    </row>
    <row r="77" spans="1:10" ht="15.95" customHeight="1" x14ac:dyDescent="0.2">
      <c r="A77" s="96" t="s">
        <v>68</v>
      </c>
      <c r="B77" s="237">
        <v>13</v>
      </c>
      <c r="C77" s="186">
        <v>1</v>
      </c>
      <c r="D77" s="187">
        <v>3</v>
      </c>
      <c r="E77" s="187">
        <v>0</v>
      </c>
      <c r="F77" s="187">
        <v>4</v>
      </c>
      <c r="G77" s="187">
        <v>10</v>
      </c>
      <c r="H77" s="187">
        <v>0</v>
      </c>
      <c r="I77" s="187">
        <v>0</v>
      </c>
      <c r="J77" s="107">
        <v>0</v>
      </c>
    </row>
    <row r="78" spans="1:10" ht="15.95" customHeight="1" x14ac:dyDescent="0.2">
      <c r="A78" s="96" t="s">
        <v>69</v>
      </c>
      <c r="B78" s="237">
        <v>145</v>
      </c>
      <c r="C78" s="186">
        <v>25</v>
      </c>
      <c r="D78" s="187">
        <v>18</v>
      </c>
      <c r="E78" s="187">
        <v>0</v>
      </c>
      <c r="F78" s="187">
        <v>33</v>
      </c>
      <c r="G78" s="187">
        <v>131</v>
      </c>
      <c r="H78" s="187">
        <v>0</v>
      </c>
      <c r="I78" s="187">
        <v>0</v>
      </c>
      <c r="J78" s="107">
        <v>3</v>
      </c>
    </row>
    <row r="79" spans="1:10" ht="15.95" customHeight="1" x14ac:dyDescent="0.2">
      <c r="A79" s="96" t="s">
        <v>70</v>
      </c>
      <c r="B79" s="237">
        <v>207</v>
      </c>
      <c r="C79" s="186">
        <v>32</v>
      </c>
      <c r="D79" s="187">
        <v>45</v>
      </c>
      <c r="E79" s="187">
        <v>0</v>
      </c>
      <c r="F79" s="187">
        <v>39</v>
      </c>
      <c r="G79" s="187">
        <v>175</v>
      </c>
      <c r="H79" s="187">
        <v>0</v>
      </c>
      <c r="I79" s="187">
        <v>0</v>
      </c>
      <c r="J79" s="107">
        <v>6</v>
      </c>
    </row>
    <row r="80" spans="1:10" ht="15.95" customHeight="1" x14ac:dyDescent="0.2">
      <c r="A80" s="96" t="s">
        <v>71</v>
      </c>
      <c r="B80" s="237">
        <v>95</v>
      </c>
      <c r="C80" s="186">
        <v>18</v>
      </c>
      <c r="D80" s="187">
        <v>20</v>
      </c>
      <c r="E80" s="187">
        <v>0</v>
      </c>
      <c r="F80" s="187">
        <v>30</v>
      </c>
      <c r="G80" s="187">
        <v>80</v>
      </c>
      <c r="H80" s="187">
        <v>0</v>
      </c>
      <c r="I80" s="187">
        <v>0</v>
      </c>
      <c r="J80" s="107">
        <v>1</v>
      </c>
    </row>
    <row r="81" spans="1:10" ht="15.95" customHeight="1" x14ac:dyDescent="0.2">
      <c r="A81" s="96" t="s">
        <v>72</v>
      </c>
      <c r="B81" s="237">
        <v>55</v>
      </c>
      <c r="C81" s="186">
        <v>5</v>
      </c>
      <c r="D81" s="187">
        <v>16</v>
      </c>
      <c r="E81" s="187">
        <v>0</v>
      </c>
      <c r="F81" s="187">
        <v>5</v>
      </c>
      <c r="G81" s="187">
        <v>46</v>
      </c>
      <c r="H81" s="187">
        <v>0</v>
      </c>
      <c r="I81" s="187">
        <v>4</v>
      </c>
      <c r="J81" s="107">
        <v>2</v>
      </c>
    </row>
    <row r="82" spans="1:10" ht="15.95" customHeight="1" x14ac:dyDescent="0.2">
      <c r="A82" s="96" t="s">
        <v>73</v>
      </c>
      <c r="B82" s="237">
        <v>69</v>
      </c>
      <c r="C82" s="186">
        <v>18</v>
      </c>
      <c r="D82" s="187">
        <v>10</v>
      </c>
      <c r="E82" s="187">
        <v>0</v>
      </c>
      <c r="F82" s="187">
        <v>30</v>
      </c>
      <c r="G82" s="187">
        <v>56</v>
      </c>
      <c r="H82" s="187">
        <v>0</v>
      </c>
      <c r="I82" s="187">
        <v>0</v>
      </c>
      <c r="J82" s="107">
        <v>1</v>
      </c>
    </row>
    <row r="83" spans="1:10" ht="15.95" customHeight="1" x14ac:dyDescent="0.2">
      <c r="A83" s="96" t="s">
        <v>74</v>
      </c>
      <c r="B83" s="237">
        <v>29</v>
      </c>
      <c r="C83" s="186">
        <v>7</v>
      </c>
      <c r="D83" s="187">
        <v>4</v>
      </c>
      <c r="E83" s="187">
        <v>0</v>
      </c>
      <c r="F83" s="187">
        <v>5</v>
      </c>
      <c r="G83" s="187">
        <v>26</v>
      </c>
      <c r="H83" s="187">
        <v>0</v>
      </c>
      <c r="I83" s="187">
        <v>0</v>
      </c>
      <c r="J83" s="107">
        <v>3</v>
      </c>
    </row>
    <row r="84" spans="1:10" ht="15.95" customHeight="1" x14ac:dyDescent="0.2">
      <c r="A84" s="96" t="s">
        <v>75</v>
      </c>
      <c r="B84" s="237">
        <v>46</v>
      </c>
      <c r="C84" s="186">
        <v>4</v>
      </c>
      <c r="D84" s="187">
        <v>8</v>
      </c>
      <c r="E84" s="187">
        <v>0</v>
      </c>
      <c r="F84" s="187">
        <v>14</v>
      </c>
      <c r="G84" s="187">
        <v>41</v>
      </c>
      <c r="H84" s="187">
        <v>0</v>
      </c>
      <c r="I84" s="187">
        <v>0</v>
      </c>
      <c r="J84" s="107">
        <v>3</v>
      </c>
    </row>
    <row r="85" spans="1:10" ht="15.95" customHeight="1" x14ac:dyDescent="0.2">
      <c r="A85" s="96" t="s">
        <v>76</v>
      </c>
      <c r="B85" s="238">
        <v>148</v>
      </c>
      <c r="C85" s="188">
        <v>15</v>
      </c>
      <c r="D85" s="189">
        <v>38</v>
      </c>
      <c r="E85" s="189">
        <v>0</v>
      </c>
      <c r="F85" s="189">
        <v>85</v>
      </c>
      <c r="G85" s="189">
        <v>118</v>
      </c>
      <c r="H85" s="189">
        <v>0</v>
      </c>
      <c r="I85" s="189">
        <v>0</v>
      </c>
      <c r="J85" s="108">
        <v>7</v>
      </c>
    </row>
    <row r="86" spans="1:10" ht="15.95" customHeight="1" x14ac:dyDescent="0.2">
      <c r="A86" s="98" t="s">
        <v>77</v>
      </c>
      <c r="B86" s="239">
        <v>1244</v>
      </c>
      <c r="C86" s="198">
        <v>193</v>
      </c>
      <c r="D86" s="191">
        <v>227</v>
      </c>
      <c r="E86" s="191">
        <v>0</v>
      </c>
      <c r="F86" s="191">
        <v>360</v>
      </c>
      <c r="G86" s="191">
        <v>1083</v>
      </c>
      <c r="H86" s="191">
        <v>0</v>
      </c>
      <c r="I86" s="191">
        <v>13</v>
      </c>
      <c r="J86" s="109">
        <v>39</v>
      </c>
    </row>
    <row r="87" spans="1:10" ht="15.95" customHeight="1" x14ac:dyDescent="0.2">
      <c r="A87" s="96" t="s">
        <v>78</v>
      </c>
      <c r="B87" s="237">
        <v>48</v>
      </c>
      <c r="C87" s="186">
        <v>4</v>
      </c>
      <c r="D87" s="187">
        <v>6</v>
      </c>
      <c r="E87" s="187">
        <v>0</v>
      </c>
      <c r="F87" s="187">
        <v>17</v>
      </c>
      <c r="G87" s="187">
        <v>48</v>
      </c>
      <c r="H87" s="187">
        <v>0</v>
      </c>
      <c r="I87" s="187">
        <v>0</v>
      </c>
      <c r="J87" s="107">
        <v>1</v>
      </c>
    </row>
    <row r="88" spans="1:10" ht="15.95" customHeight="1" x14ac:dyDescent="0.2">
      <c r="A88" s="96" t="s">
        <v>79</v>
      </c>
      <c r="B88" s="237">
        <v>94</v>
      </c>
      <c r="C88" s="186">
        <v>17</v>
      </c>
      <c r="D88" s="187">
        <v>15</v>
      </c>
      <c r="E88" s="187">
        <v>0</v>
      </c>
      <c r="F88" s="187">
        <v>17</v>
      </c>
      <c r="G88" s="187">
        <v>78</v>
      </c>
      <c r="H88" s="187">
        <v>1</v>
      </c>
      <c r="I88" s="187">
        <v>5</v>
      </c>
      <c r="J88" s="107">
        <v>9</v>
      </c>
    </row>
    <row r="89" spans="1:10" ht="15.95" customHeight="1" x14ac:dyDescent="0.2">
      <c r="A89" s="96" t="s">
        <v>80</v>
      </c>
      <c r="B89" s="237">
        <v>104</v>
      </c>
      <c r="C89" s="186">
        <v>12</v>
      </c>
      <c r="D89" s="187">
        <v>21</v>
      </c>
      <c r="E89" s="187">
        <v>0</v>
      </c>
      <c r="F89" s="187">
        <v>23</v>
      </c>
      <c r="G89" s="187">
        <v>93</v>
      </c>
      <c r="H89" s="187">
        <v>0</v>
      </c>
      <c r="I89" s="187">
        <v>3</v>
      </c>
      <c r="J89" s="107">
        <v>2</v>
      </c>
    </row>
    <row r="90" spans="1:10" ht="15.95" customHeight="1" x14ac:dyDescent="0.2">
      <c r="A90" s="96" t="s">
        <v>81</v>
      </c>
      <c r="B90" s="237">
        <v>33</v>
      </c>
      <c r="C90" s="186">
        <v>2</v>
      </c>
      <c r="D90" s="187">
        <v>8</v>
      </c>
      <c r="E90" s="187">
        <v>0</v>
      </c>
      <c r="F90" s="187">
        <v>8</v>
      </c>
      <c r="G90" s="187">
        <v>26</v>
      </c>
      <c r="H90" s="187">
        <v>0</v>
      </c>
      <c r="I90" s="187">
        <v>1</v>
      </c>
      <c r="J90" s="107">
        <v>4</v>
      </c>
    </row>
    <row r="91" spans="1:10" ht="15.95" customHeight="1" x14ac:dyDescent="0.2">
      <c r="A91" s="96" t="s">
        <v>82</v>
      </c>
      <c r="B91" s="237">
        <v>58</v>
      </c>
      <c r="C91" s="186">
        <v>6</v>
      </c>
      <c r="D91" s="187">
        <v>12</v>
      </c>
      <c r="E91" s="187">
        <v>0</v>
      </c>
      <c r="F91" s="187">
        <v>14</v>
      </c>
      <c r="G91" s="187">
        <v>53</v>
      </c>
      <c r="H91" s="187">
        <v>0</v>
      </c>
      <c r="I91" s="187">
        <v>0</v>
      </c>
      <c r="J91" s="107">
        <v>2</v>
      </c>
    </row>
    <row r="92" spans="1:10" ht="15.95" customHeight="1" x14ac:dyDescent="0.2">
      <c r="A92" s="96" t="s">
        <v>83</v>
      </c>
      <c r="B92" s="237">
        <v>193</v>
      </c>
      <c r="C92" s="186">
        <v>18</v>
      </c>
      <c r="D92" s="187">
        <v>36</v>
      </c>
      <c r="E92" s="187">
        <v>0</v>
      </c>
      <c r="F92" s="187">
        <v>71</v>
      </c>
      <c r="G92" s="187">
        <v>175</v>
      </c>
      <c r="H92" s="187">
        <v>0</v>
      </c>
      <c r="I92" s="187">
        <v>0</v>
      </c>
      <c r="J92" s="107">
        <v>9</v>
      </c>
    </row>
    <row r="93" spans="1:10" ht="15.95" customHeight="1" x14ac:dyDescent="0.2">
      <c r="A93" s="96" t="s">
        <v>84</v>
      </c>
      <c r="B93" s="237">
        <v>161</v>
      </c>
      <c r="C93" s="186">
        <v>17</v>
      </c>
      <c r="D93" s="187">
        <v>36</v>
      </c>
      <c r="E93" s="187">
        <v>0</v>
      </c>
      <c r="F93" s="187">
        <v>61</v>
      </c>
      <c r="G93" s="187">
        <v>143</v>
      </c>
      <c r="H93" s="187">
        <v>0</v>
      </c>
      <c r="I93" s="187">
        <v>0</v>
      </c>
      <c r="J93" s="107">
        <v>13</v>
      </c>
    </row>
    <row r="94" spans="1:10" ht="15.95" customHeight="1" x14ac:dyDescent="0.2">
      <c r="A94" s="96" t="s">
        <v>85</v>
      </c>
      <c r="B94" s="237">
        <v>90</v>
      </c>
      <c r="C94" s="186">
        <v>6</v>
      </c>
      <c r="D94" s="187">
        <v>26</v>
      </c>
      <c r="E94" s="187">
        <v>0</v>
      </c>
      <c r="F94" s="187">
        <v>29</v>
      </c>
      <c r="G94" s="187">
        <v>79</v>
      </c>
      <c r="H94" s="187">
        <v>0</v>
      </c>
      <c r="I94" s="187">
        <v>6</v>
      </c>
      <c r="J94" s="107">
        <v>1</v>
      </c>
    </row>
    <row r="95" spans="1:10" ht="15.95" customHeight="1" x14ac:dyDescent="0.2">
      <c r="A95" s="96" t="s">
        <v>86</v>
      </c>
      <c r="B95" s="237">
        <v>34</v>
      </c>
      <c r="C95" s="186">
        <v>5</v>
      </c>
      <c r="D95" s="187">
        <v>5</v>
      </c>
      <c r="E95" s="187">
        <v>0</v>
      </c>
      <c r="F95" s="187">
        <v>22</v>
      </c>
      <c r="G95" s="187">
        <v>29</v>
      </c>
      <c r="H95" s="187">
        <v>0</v>
      </c>
      <c r="I95" s="187">
        <v>5</v>
      </c>
      <c r="J95" s="107">
        <v>1</v>
      </c>
    </row>
    <row r="96" spans="1:10" ht="15.95" customHeight="1" x14ac:dyDescent="0.2">
      <c r="A96" s="96" t="s">
        <v>87</v>
      </c>
      <c r="B96" s="237">
        <v>128</v>
      </c>
      <c r="C96" s="186">
        <v>16</v>
      </c>
      <c r="D96" s="187">
        <v>19</v>
      </c>
      <c r="E96" s="187">
        <v>1</v>
      </c>
      <c r="F96" s="187">
        <v>53</v>
      </c>
      <c r="G96" s="187">
        <v>117</v>
      </c>
      <c r="H96" s="187">
        <v>0</v>
      </c>
      <c r="I96" s="187">
        <v>0</v>
      </c>
      <c r="J96" s="107">
        <v>4</v>
      </c>
    </row>
    <row r="97" spans="1:10" ht="15.95" customHeight="1" x14ac:dyDescent="0.2">
      <c r="A97" s="96" t="s">
        <v>88</v>
      </c>
      <c r="B97" s="238">
        <v>174</v>
      </c>
      <c r="C97" s="188">
        <v>22</v>
      </c>
      <c r="D97" s="189">
        <v>29</v>
      </c>
      <c r="E97" s="189">
        <v>0</v>
      </c>
      <c r="F97" s="189">
        <v>60</v>
      </c>
      <c r="G97" s="189">
        <v>157</v>
      </c>
      <c r="H97" s="189">
        <v>0</v>
      </c>
      <c r="I97" s="189">
        <v>0</v>
      </c>
      <c r="J97" s="108">
        <v>9</v>
      </c>
    </row>
    <row r="98" spans="1:10" ht="15.95" customHeight="1" x14ac:dyDescent="0.2">
      <c r="A98" s="98" t="s">
        <v>89</v>
      </c>
      <c r="B98" s="239">
        <v>1117</v>
      </c>
      <c r="C98" s="198">
        <v>125</v>
      </c>
      <c r="D98" s="191">
        <v>213</v>
      </c>
      <c r="E98" s="191">
        <v>0</v>
      </c>
      <c r="F98" s="191">
        <v>375</v>
      </c>
      <c r="G98" s="191">
        <v>998</v>
      </c>
      <c r="H98" s="191">
        <v>1</v>
      </c>
      <c r="I98" s="191">
        <v>20</v>
      </c>
      <c r="J98" s="109">
        <v>55</v>
      </c>
    </row>
    <row r="99" spans="1:10" ht="15.95" customHeight="1" thickBot="1" x14ac:dyDescent="0.25">
      <c r="A99" s="35" t="s">
        <v>90</v>
      </c>
      <c r="B99" s="241">
        <v>7799</v>
      </c>
      <c r="C99" s="228">
        <v>1084</v>
      </c>
      <c r="D99" s="222">
        <v>1557</v>
      </c>
      <c r="E99" s="222">
        <v>0</v>
      </c>
      <c r="F99" s="222">
        <v>1921</v>
      </c>
      <c r="G99" s="222">
        <v>6734</v>
      </c>
      <c r="H99" s="222">
        <v>1</v>
      </c>
      <c r="I99" s="222">
        <v>128</v>
      </c>
      <c r="J99" s="223">
        <v>326</v>
      </c>
    </row>
    <row r="101" spans="1:10" ht="29.25" customHeight="1" x14ac:dyDescent="0.2">
      <c r="A101" s="428" t="s">
        <v>401</v>
      </c>
      <c r="B101" s="428"/>
      <c r="C101" s="428"/>
      <c r="D101" s="428"/>
      <c r="E101" s="428"/>
      <c r="F101" s="428"/>
      <c r="G101" s="428"/>
      <c r="H101" s="428"/>
      <c r="I101" s="428"/>
      <c r="J101" s="428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4.140625" style="32" customWidth="1"/>
    <col min="7" max="7" width="12.5703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403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395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282</v>
      </c>
      <c r="B7" s="60"/>
      <c r="C7" s="60"/>
      <c r="D7" s="60"/>
      <c r="E7" s="60"/>
      <c r="F7" s="60"/>
      <c r="G7" s="60"/>
      <c r="H7" s="60"/>
      <c r="I7" s="60"/>
      <c r="J7" s="256">
        <v>41913</v>
      </c>
    </row>
    <row r="8" spans="1:10" s="31" customFormat="1" ht="15" thickBot="1" x14ac:dyDescent="0.25">
      <c r="A8" s="92"/>
      <c r="B8" s="357" t="s">
        <v>396</v>
      </c>
      <c r="C8" s="423" t="s">
        <v>385</v>
      </c>
      <c r="D8" s="424"/>
      <c r="E8" s="424"/>
      <c r="F8" s="424"/>
      <c r="G8" s="424"/>
      <c r="H8" s="424"/>
      <c r="I8" s="424"/>
      <c r="J8" s="425"/>
    </row>
    <row r="9" spans="1:10" s="31" customFormat="1" ht="14.25" customHeight="1" x14ac:dyDescent="0.2">
      <c r="A9" s="94" t="s">
        <v>1</v>
      </c>
      <c r="B9" s="358"/>
      <c r="C9" s="431" t="s">
        <v>386</v>
      </c>
      <c r="D9" s="429" t="s">
        <v>387</v>
      </c>
      <c r="E9" s="429" t="s">
        <v>388</v>
      </c>
      <c r="F9" s="429" t="s">
        <v>389</v>
      </c>
      <c r="G9" s="429" t="s">
        <v>390</v>
      </c>
      <c r="H9" s="429" t="s">
        <v>391</v>
      </c>
      <c r="I9" s="429" t="s">
        <v>392</v>
      </c>
      <c r="J9" s="430" t="s">
        <v>393</v>
      </c>
    </row>
    <row r="10" spans="1:10" s="31" customFormat="1" ht="14.25" customHeight="1" x14ac:dyDescent="0.2">
      <c r="A10" s="94"/>
      <c r="B10" s="358"/>
      <c r="C10" s="426"/>
      <c r="D10" s="421"/>
      <c r="E10" s="421"/>
      <c r="F10" s="421"/>
      <c r="G10" s="421"/>
      <c r="H10" s="421"/>
      <c r="I10" s="421"/>
      <c r="J10" s="402"/>
    </row>
    <row r="11" spans="1:10" s="31" customFormat="1" ht="13.5" thickBot="1" x14ac:dyDescent="0.25">
      <c r="A11" s="95"/>
      <c r="B11" s="359"/>
      <c r="C11" s="427"/>
      <c r="D11" s="422"/>
      <c r="E11" s="422"/>
      <c r="F11" s="422"/>
      <c r="G11" s="422"/>
      <c r="H11" s="422"/>
      <c r="I11" s="422"/>
      <c r="J11" s="403"/>
    </row>
    <row r="12" spans="1:10" ht="15.95" customHeight="1" x14ac:dyDescent="0.2">
      <c r="A12" s="96" t="s">
        <v>3</v>
      </c>
      <c r="B12" s="229">
        <v>944</v>
      </c>
      <c r="C12" s="204">
        <v>71</v>
      </c>
      <c r="D12" s="184">
        <v>325</v>
      </c>
      <c r="E12" s="184">
        <v>423</v>
      </c>
      <c r="F12" s="184">
        <v>178</v>
      </c>
      <c r="G12" s="184">
        <v>664</v>
      </c>
      <c r="H12" s="184">
        <v>0</v>
      </c>
      <c r="I12" s="184">
        <v>0</v>
      </c>
      <c r="J12" s="185">
        <v>21</v>
      </c>
    </row>
    <row r="13" spans="1:10" ht="15.95" customHeight="1" x14ac:dyDescent="0.2">
      <c r="A13" s="96" t="s">
        <v>4</v>
      </c>
      <c r="B13" s="230">
        <v>3418</v>
      </c>
      <c r="C13" s="186">
        <v>260</v>
      </c>
      <c r="D13" s="187">
        <v>987</v>
      </c>
      <c r="E13" s="187">
        <v>1519</v>
      </c>
      <c r="F13" s="187">
        <v>825</v>
      </c>
      <c r="G13" s="187">
        <v>2462</v>
      </c>
      <c r="H13" s="187">
        <v>0</v>
      </c>
      <c r="I13" s="187">
        <v>1</v>
      </c>
      <c r="J13" s="107">
        <v>53</v>
      </c>
    </row>
    <row r="14" spans="1:10" ht="15.95" customHeight="1" x14ac:dyDescent="0.2">
      <c r="A14" s="96" t="s">
        <v>5</v>
      </c>
      <c r="B14" s="230">
        <v>1743</v>
      </c>
      <c r="C14" s="186">
        <v>127</v>
      </c>
      <c r="D14" s="187">
        <v>558</v>
      </c>
      <c r="E14" s="187">
        <v>780</v>
      </c>
      <c r="F14" s="187">
        <v>377</v>
      </c>
      <c r="G14" s="187">
        <v>1245</v>
      </c>
      <c r="H14" s="187">
        <v>0</v>
      </c>
      <c r="I14" s="187">
        <v>0</v>
      </c>
      <c r="J14" s="107">
        <v>35</v>
      </c>
    </row>
    <row r="15" spans="1:10" ht="15.95" customHeight="1" x14ac:dyDescent="0.2">
      <c r="A15" s="96" t="s">
        <v>6</v>
      </c>
      <c r="B15" s="230">
        <v>2329</v>
      </c>
      <c r="C15" s="186">
        <v>298</v>
      </c>
      <c r="D15" s="187">
        <v>671</v>
      </c>
      <c r="E15" s="187">
        <v>1052</v>
      </c>
      <c r="F15" s="187">
        <v>278</v>
      </c>
      <c r="G15" s="187">
        <v>1625</v>
      </c>
      <c r="H15" s="187">
        <v>1</v>
      </c>
      <c r="I15" s="187">
        <v>1</v>
      </c>
      <c r="J15" s="107">
        <v>57</v>
      </c>
    </row>
    <row r="16" spans="1:10" ht="15.95" customHeight="1" x14ac:dyDescent="0.2">
      <c r="A16" s="96" t="s">
        <v>7</v>
      </c>
      <c r="B16" s="230">
        <v>3279</v>
      </c>
      <c r="C16" s="186">
        <v>237</v>
      </c>
      <c r="D16" s="187">
        <v>1286</v>
      </c>
      <c r="E16" s="187">
        <v>1547</v>
      </c>
      <c r="F16" s="187">
        <v>484</v>
      </c>
      <c r="G16" s="187">
        <v>2154</v>
      </c>
      <c r="H16" s="187">
        <v>0</v>
      </c>
      <c r="I16" s="187">
        <v>1</v>
      </c>
      <c r="J16" s="107">
        <v>63</v>
      </c>
    </row>
    <row r="17" spans="1:10" ht="15.95" customHeight="1" x14ac:dyDescent="0.2">
      <c r="A17" s="96" t="s">
        <v>8</v>
      </c>
      <c r="B17" s="230">
        <v>2550</v>
      </c>
      <c r="C17" s="186">
        <v>248</v>
      </c>
      <c r="D17" s="187">
        <v>702</v>
      </c>
      <c r="E17" s="187">
        <v>1123</v>
      </c>
      <c r="F17" s="187">
        <v>737</v>
      </c>
      <c r="G17" s="187">
        <v>1820</v>
      </c>
      <c r="H17" s="187">
        <v>0</v>
      </c>
      <c r="I17" s="187">
        <v>120</v>
      </c>
      <c r="J17" s="107">
        <v>65</v>
      </c>
    </row>
    <row r="18" spans="1:10" ht="15.95" customHeight="1" x14ac:dyDescent="0.2">
      <c r="A18" s="96" t="s">
        <v>9</v>
      </c>
      <c r="B18" s="230">
        <v>2146</v>
      </c>
      <c r="C18" s="186">
        <v>278</v>
      </c>
      <c r="D18" s="187">
        <v>584</v>
      </c>
      <c r="E18" s="187">
        <v>854</v>
      </c>
      <c r="F18" s="187">
        <v>507</v>
      </c>
      <c r="G18" s="187">
        <v>1499</v>
      </c>
      <c r="H18" s="187">
        <v>0</v>
      </c>
      <c r="I18" s="187">
        <v>3</v>
      </c>
      <c r="J18" s="107">
        <v>87</v>
      </c>
    </row>
    <row r="19" spans="1:10" ht="15.95" customHeight="1" x14ac:dyDescent="0.2">
      <c r="A19" s="96" t="s">
        <v>10</v>
      </c>
      <c r="B19" s="231">
        <v>1845</v>
      </c>
      <c r="C19" s="188">
        <v>254</v>
      </c>
      <c r="D19" s="189">
        <v>507</v>
      </c>
      <c r="E19" s="189">
        <v>694</v>
      </c>
      <c r="F19" s="189">
        <v>361</v>
      </c>
      <c r="G19" s="189">
        <v>1328</v>
      </c>
      <c r="H19" s="189">
        <v>0</v>
      </c>
      <c r="I19" s="189">
        <v>6</v>
      </c>
      <c r="J19" s="108">
        <v>38</v>
      </c>
    </row>
    <row r="20" spans="1:10" ht="15.95" customHeight="1" x14ac:dyDescent="0.2">
      <c r="A20" s="98" t="s">
        <v>11</v>
      </c>
      <c r="B20" s="232">
        <v>18254</v>
      </c>
      <c r="C20" s="198">
        <v>1773</v>
      </c>
      <c r="D20" s="191">
        <v>5620</v>
      </c>
      <c r="E20" s="191">
        <v>7992</v>
      </c>
      <c r="F20" s="191">
        <v>3747</v>
      </c>
      <c r="G20" s="191">
        <v>12797</v>
      </c>
      <c r="H20" s="191">
        <v>1</v>
      </c>
      <c r="I20" s="191">
        <v>132</v>
      </c>
      <c r="J20" s="109">
        <v>419</v>
      </c>
    </row>
    <row r="21" spans="1:10" ht="15.95" customHeight="1" x14ac:dyDescent="0.2">
      <c r="A21" s="96" t="s">
        <v>12</v>
      </c>
      <c r="B21" s="233">
        <v>6563</v>
      </c>
      <c r="C21" s="186">
        <v>634</v>
      </c>
      <c r="D21" s="187">
        <v>1785</v>
      </c>
      <c r="E21" s="187">
        <v>3553</v>
      </c>
      <c r="F21" s="187">
        <v>1948</v>
      </c>
      <c r="G21" s="187">
        <v>4877</v>
      </c>
      <c r="H21" s="187">
        <v>0</v>
      </c>
      <c r="I21" s="187">
        <v>1</v>
      </c>
      <c r="J21" s="107">
        <v>208</v>
      </c>
    </row>
    <row r="22" spans="1:10" ht="15.95" customHeight="1" x14ac:dyDescent="0.2">
      <c r="A22" s="96" t="s">
        <v>13</v>
      </c>
      <c r="B22" s="230">
        <v>2669</v>
      </c>
      <c r="C22" s="186">
        <v>374</v>
      </c>
      <c r="D22" s="187">
        <v>851</v>
      </c>
      <c r="E22" s="187">
        <v>1103</v>
      </c>
      <c r="F22" s="187">
        <v>633</v>
      </c>
      <c r="G22" s="187">
        <v>1943</v>
      </c>
      <c r="H22" s="187">
        <v>0</v>
      </c>
      <c r="I22" s="187">
        <v>10</v>
      </c>
      <c r="J22" s="107">
        <v>112</v>
      </c>
    </row>
    <row r="23" spans="1:10" ht="15.95" customHeight="1" x14ac:dyDescent="0.2">
      <c r="A23" s="96" t="s">
        <v>14</v>
      </c>
      <c r="B23" s="230">
        <v>1741</v>
      </c>
      <c r="C23" s="186">
        <v>255</v>
      </c>
      <c r="D23" s="187">
        <v>505</v>
      </c>
      <c r="E23" s="187">
        <v>841</v>
      </c>
      <c r="F23" s="187">
        <v>317</v>
      </c>
      <c r="G23" s="187">
        <v>1265</v>
      </c>
      <c r="H23" s="187">
        <v>0</v>
      </c>
      <c r="I23" s="187">
        <v>0</v>
      </c>
      <c r="J23" s="107">
        <v>45</v>
      </c>
    </row>
    <row r="24" spans="1:10" ht="15.95" customHeight="1" x14ac:dyDescent="0.2">
      <c r="A24" s="96" t="s">
        <v>15</v>
      </c>
      <c r="B24" s="230">
        <v>2323</v>
      </c>
      <c r="C24" s="186">
        <v>247</v>
      </c>
      <c r="D24" s="187">
        <v>687</v>
      </c>
      <c r="E24" s="187">
        <v>1092</v>
      </c>
      <c r="F24" s="187">
        <v>583</v>
      </c>
      <c r="G24" s="187">
        <v>1623</v>
      </c>
      <c r="H24" s="187">
        <v>0</v>
      </c>
      <c r="I24" s="187">
        <v>3</v>
      </c>
      <c r="J24" s="107">
        <v>97</v>
      </c>
    </row>
    <row r="25" spans="1:10" ht="15.95" customHeight="1" x14ac:dyDescent="0.2">
      <c r="A25" s="96" t="s">
        <v>16</v>
      </c>
      <c r="B25" s="230">
        <v>3240</v>
      </c>
      <c r="C25" s="186">
        <v>290</v>
      </c>
      <c r="D25" s="187">
        <v>940</v>
      </c>
      <c r="E25" s="187">
        <v>1884</v>
      </c>
      <c r="F25" s="187">
        <v>1087</v>
      </c>
      <c r="G25" s="187">
        <v>2307</v>
      </c>
      <c r="H25" s="187">
        <v>1</v>
      </c>
      <c r="I25" s="187">
        <v>26</v>
      </c>
      <c r="J25" s="107">
        <v>120</v>
      </c>
    </row>
    <row r="26" spans="1:10" ht="15.95" customHeight="1" x14ac:dyDescent="0.2">
      <c r="A26" s="96" t="s">
        <v>17</v>
      </c>
      <c r="B26" s="230">
        <v>1875</v>
      </c>
      <c r="C26" s="186">
        <v>241</v>
      </c>
      <c r="D26" s="187">
        <v>516</v>
      </c>
      <c r="E26" s="187">
        <v>940</v>
      </c>
      <c r="F26" s="187">
        <v>649</v>
      </c>
      <c r="G26" s="187">
        <v>1367</v>
      </c>
      <c r="H26" s="187">
        <v>0</v>
      </c>
      <c r="I26" s="187">
        <v>37</v>
      </c>
      <c r="J26" s="107">
        <v>86</v>
      </c>
    </row>
    <row r="27" spans="1:10" ht="15.95" customHeight="1" x14ac:dyDescent="0.2">
      <c r="A27" s="99" t="s">
        <v>18</v>
      </c>
      <c r="B27" s="231">
        <v>3893</v>
      </c>
      <c r="C27" s="188">
        <v>590</v>
      </c>
      <c r="D27" s="189">
        <v>1118</v>
      </c>
      <c r="E27" s="189">
        <v>1295</v>
      </c>
      <c r="F27" s="189">
        <v>611</v>
      </c>
      <c r="G27" s="189">
        <v>3007</v>
      </c>
      <c r="H27" s="189">
        <v>0</v>
      </c>
      <c r="I27" s="189">
        <v>0</v>
      </c>
      <c r="J27" s="108">
        <v>166</v>
      </c>
    </row>
    <row r="28" spans="1:10" ht="15.95" customHeight="1" x14ac:dyDescent="0.2">
      <c r="A28" s="100" t="s">
        <v>19</v>
      </c>
      <c r="B28" s="232">
        <v>22304</v>
      </c>
      <c r="C28" s="198">
        <v>2631</v>
      </c>
      <c r="D28" s="191">
        <v>6402</v>
      </c>
      <c r="E28" s="191">
        <v>10708</v>
      </c>
      <c r="F28" s="191">
        <v>5828</v>
      </c>
      <c r="G28" s="191">
        <v>16389</v>
      </c>
      <c r="H28" s="191">
        <v>1</v>
      </c>
      <c r="I28" s="191">
        <v>77</v>
      </c>
      <c r="J28" s="109">
        <v>834</v>
      </c>
    </row>
    <row r="29" spans="1:10" ht="15.95" customHeight="1" x14ac:dyDescent="0.2">
      <c r="A29" s="96" t="s">
        <v>20</v>
      </c>
      <c r="B29" s="233">
        <v>1859</v>
      </c>
      <c r="C29" s="186">
        <v>206</v>
      </c>
      <c r="D29" s="187">
        <v>532</v>
      </c>
      <c r="E29" s="187">
        <v>1037</v>
      </c>
      <c r="F29" s="187">
        <v>414</v>
      </c>
      <c r="G29" s="187">
        <v>1391</v>
      </c>
      <c r="H29" s="187">
        <v>0</v>
      </c>
      <c r="I29" s="187">
        <v>8</v>
      </c>
      <c r="J29" s="107">
        <v>143</v>
      </c>
    </row>
    <row r="30" spans="1:10" ht="15.95" customHeight="1" x14ac:dyDescent="0.2">
      <c r="A30" s="96" t="s">
        <v>21</v>
      </c>
      <c r="B30" s="230">
        <v>2254</v>
      </c>
      <c r="C30" s="186">
        <v>249</v>
      </c>
      <c r="D30" s="187">
        <v>718</v>
      </c>
      <c r="E30" s="187">
        <v>1054</v>
      </c>
      <c r="F30" s="187">
        <v>402</v>
      </c>
      <c r="G30" s="187">
        <v>1616</v>
      </c>
      <c r="H30" s="187">
        <v>0</v>
      </c>
      <c r="I30" s="187">
        <v>16</v>
      </c>
      <c r="J30" s="107">
        <v>130</v>
      </c>
    </row>
    <row r="31" spans="1:10" ht="15.95" customHeight="1" x14ac:dyDescent="0.2">
      <c r="A31" s="96" t="s">
        <v>22</v>
      </c>
      <c r="B31" s="230">
        <v>904</v>
      </c>
      <c r="C31" s="186">
        <v>125</v>
      </c>
      <c r="D31" s="187">
        <v>295</v>
      </c>
      <c r="E31" s="187">
        <v>417</v>
      </c>
      <c r="F31" s="187">
        <v>159</v>
      </c>
      <c r="G31" s="187">
        <v>622</v>
      </c>
      <c r="H31" s="187">
        <v>0</v>
      </c>
      <c r="I31" s="187">
        <v>12</v>
      </c>
      <c r="J31" s="107">
        <v>54</v>
      </c>
    </row>
    <row r="32" spans="1:10" ht="15.95" customHeight="1" x14ac:dyDescent="0.2">
      <c r="A32" s="96" t="s">
        <v>23</v>
      </c>
      <c r="B32" s="230">
        <v>2350</v>
      </c>
      <c r="C32" s="186">
        <v>247</v>
      </c>
      <c r="D32" s="187">
        <v>748</v>
      </c>
      <c r="E32" s="187">
        <v>1207</v>
      </c>
      <c r="F32" s="187">
        <v>539</v>
      </c>
      <c r="G32" s="187">
        <v>1647</v>
      </c>
      <c r="H32" s="187">
        <v>0</v>
      </c>
      <c r="I32" s="187">
        <v>37</v>
      </c>
      <c r="J32" s="107">
        <v>109</v>
      </c>
    </row>
    <row r="33" spans="1:10" ht="15.95" customHeight="1" x14ac:dyDescent="0.2">
      <c r="A33" s="96" t="s">
        <v>24</v>
      </c>
      <c r="B33" s="230">
        <v>2626</v>
      </c>
      <c r="C33" s="186">
        <v>272</v>
      </c>
      <c r="D33" s="187">
        <v>761</v>
      </c>
      <c r="E33" s="187">
        <v>1455</v>
      </c>
      <c r="F33" s="187">
        <v>550</v>
      </c>
      <c r="G33" s="187">
        <v>2001</v>
      </c>
      <c r="H33" s="187">
        <v>0</v>
      </c>
      <c r="I33" s="187">
        <v>62</v>
      </c>
      <c r="J33" s="107">
        <v>119</v>
      </c>
    </row>
    <row r="34" spans="1:10" ht="15.95" customHeight="1" x14ac:dyDescent="0.2">
      <c r="A34" s="96" t="s">
        <v>25</v>
      </c>
      <c r="B34" s="230">
        <v>3336</v>
      </c>
      <c r="C34" s="186">
        <v>421</v>
      </c>
      <c r="D34" s="187">
        <v>1093</v>
      </c>
      <c r="E34" s="187">
        <v>1867</v>
      </c>
      <c r="F34" s="187">
        <v>455</v>
      </c>
      <c r="G34" s="187">
        <v>2485</v>
      </c>
      <c r="H34" s="187">
        <v>0</v>
      </c>
      <c r="I34" s="187">
        <v>16</v>
      </c>
      <c r="J34" s="107">
        <v>226</v>
      </c>
    </row>
    <row r="35" spans="1:10" ht="15.95" customHeight="1" x14ac:dyDescent="0.2">
      <c r="A35" s="96" t="s">
        <v>26</v>
      </c>
      <c r="B35" s="230">
        <v>8552</v>
      </c>
      <c r="C35" s="186">
        <v>834</v>
      </c>
      <c r="D35" s="187">
        <v>2573</v>
      </c>
      <c r="E35" s="187">
        <v>4844</v>
      </c>
      <c r="F35" s="187">
        <v>2558</v>
      </c>
      <c r="G35" s="187">
        <v>5763</v>
      </c>
      <c r="H35" s="187">
        <v>0</v>
      </c>
      <c r="I35" s="187">
        <v>8</v>
      </c>
      <c r="J35" s="107">
        <v>815</v>
      </c>
    </row>
    <row r="36" spans="1:10" ht="15.95" customHeight="1" x14ac:dyDescent="0.2">
      <c r="A36" s="96" t="s">
        <v>27</v>
      </c>
      <c r="B36" s="230">
        <v>1624</v>
      </c>
      <c r="C36" s="186">
        <v>242</v>
      </c>
      <c r="D36" s="187">
        <v>491</v>
      </c>
      <c r="E36" s="187">
        <v>835</v>
      </c>
      <c r="F36" s="187">
        <v>284</v>
      </c>
      <c r="G36" s="187">
        <v>1200</v>
      </c>
      <c r="H36" s="187">
        <v>0</v>
      </c>
      <c r="I36" s="187">
        <v>1</v>
      </c>
      <c r="J36" s="107">
        <v>94</v>
      </c>
    </row>
    <row r="37" spans="1:10" ht="15.95" customHeight="1" x14ac:dyDescent="0.2">
      <c r="A37" s="99" t="s">
        <v>28</v>
      </c>
      <c r="B37" s="231">
        <v>4102</v>
      </c>
      <c r="C37" s="188">
        <v>547</v>
      </c>
      <c r="D37" s="189">
        <v>1287</v>
      </c>
      <c r="E37" s="189">
        <v>1966</v>
      </c>
      <c r="F37" s="189">
        <v>438</v>
      </c>
      <c r="G37" s="189">
        <v>2908</v>
      </c>
      <c r="H37" s="189">
        <v>0</v>
      </c>
      <c r="I37" s="189">
        <v>43</v>
      </c>
      <c r="J37" s="108">
        <v>185</v>
      </c>
    </row>
    <row r="38" spans="1:10" ht="15.95" customHeight="1" x14ac:dyDescent="0.2">
      <c r="A38" s="100" t="s">
        <v>29</v>
      </c>
      <c r="B38" s="234">
        <v>27607</v>
      </c>
      <c r="C38" s="198">
        <v>3143</v>
      </c>
      <c r="D38" s="191">
        <v>8498</v>
      </c>
      <c r="E38" s="191">
        <v>14682</v>
      </c>
      <c r="F38" s="191">
        <v>5799</v>
      </c>
      <c r="G38" s="191">
        <v>19633</v>
      </c>
      <c r="H38" s="191">
        <v>0</v>
      </c>
      <c r="I38" s="191">
        <v>203</v>
      </c>
      <c r="J38" s="109">
        <v>1875</v>
      </c>
    </row>
    <row r="39" spans="1:10" ht="15.95" customHeight="1" x14ac:dyDescent="0.2">
      <c r="A39" s="96" t="s">
        <v>30</v>
      </c>
      <c r="B39" s="233">
        <v>8498</v>
      </c>
      <c r="C39" s="186">
        <v>513</v>
      </c>
      <c r="D39" s="187">
        <v>2619</v>
      </c>
      <c r="E39" s="187">
        <v>5544</v>
      </c>
      <c r="F39" s="187">
        <v>2855</v>
      </c>
      <c r="G39" s="187">
        <v>6201</v>
      </c>
      <c r="H39" s="187">
        <v>0</v>
      </c>
      <c r="I39" s="187">
        <v>144</v>
      </c>
      <c r="J39" s="107">
        <v>155</v>
      </c>
    </row>
    <row r="40" spans="1:10" ht="15.95" customHeight="1" x14ac:dyDescent="0.2">
      <c r="A40" s="96" t="s">
        <v>31</v>
      </c>
      <c r="B40" s="230">
        <v>7767</v>
      </c>
      <c r="C40" s="186">
        <v>604</v>
      </c>
      <c r="D40" s="187">
        <v>2254</v>
      </c>
      <c r="E40" s="187">
        <v>4772</v>
      </c>
      <c r="F40" s="187">
        <v>2597</v>
      </c>
      <c r="G40" s="187">
        <v>5984</v>
      </c>
      <c r="H40" s="187">
        <v>0</v>
      </c>
      <c r="I40" s="187">
        <v>181</v>
      </c>
      <c r="J40" s="107">
        <v>212</v>
      </c>
    </row>
    <row r="41" spans="1:10" ht="15.95" customHeight="1" x14ac:dyDescent="0.2">
      <c r="A41" s="96" t="s">
        <v>32</v>
      </c>
      <c r="B41" s="230">
        <v>6804</v>
      </c>
      <c r="C41" s="186">
        <v>776</v>
      </c>
      <c r="D41" s="187">
        <v>1989</v>
      </c>
      <c r="E41" s="187">
        <v>3142</v>
      </c>
      <c r="F41" s="187">
        <v>1343</v>
      </c>
      <c r="G41" s="187">
        <v>5151</v>
      </c>
      <c r="H41" s="187">
        <v>0</v>
      </c>
      <c r="I41" s="187">
        <v>79</v>
      </c>
      <c r="J41" s="107">
        <v>226</v>
      </c>
    </row>
    <row r="42" spans="1:10" ht="15.95" customHeight="1" x14ac:dyDescent="0.2">
      <c r="A42" s="96" t="s">
        <v>33</v>
      </c>
      <c r="B42" s="230">
        <v>7917</v>
      </c>
      <c r="C42" s="186">
        <v>662</v>
      </c>
      <c r="D42" s="187">
        <v>2538</v>
      </c>
      <c r="E42" s="187">
        <v>4553</v>
      </c>
      <c r="F42" s="187">
        <v>2284</v>
      </c>
      <c r="G42" s="187">
        <v>5868</v>
      </c>
      <c r="H42" s="187">
        <v>0</v>
      </c>
      <c r="I42" s="187">
        <v>88</v>
      </c>
      <c r="J42" s="107">
        <v>189</v>
      </c>
    </row>
    <row r="43" spans="1:10" ht="15.95" customHeight="1" x14ac:dyDescent="0.2">
      <c r="A43" s="96" t="s">
        <v>34</v>
      </c>
      <c r="B43" s="235">
        <v>2180</v>
      </c>
      <c r="C43" s="194">
        <v>224</v>
      </c>
      <c r="D43" s="195">
        <v>753</v>
      </c>
      <c r="E43" s="195">
        <v>1004</v>
      </c>
      <c r="F43" s="195">
        <v>608</v>
      </c>
      <c r="G43" s="195">
        <v>1558</v>
      </c>
      <c r="H43" s="195">
        <v>0</v>
      </c>
      <c r="I43" s="195">
        <v>1</v>
      </c>
      <c r="J43" s="110">
        <v>61</v>
      </c>
    </row>
    <row r="44" spans="1:10" ht="15.95" customHeight="1" x14ac:dyDescent="0.2">
      <c r="A44" s="96" t="s">
        <v>35</v>
      </c>
      <c r="B44" s="230">
        <v>4295</v>
      </c>
      <c r="C44" s="186">
        <v>491</v>
      </c>
      <c r="D44" s="187">
        <v>1244</v>
      </c>
      <c r="E44" s="187">
        <v>2493</v>
      </c>
      <c r="F44" s="187">
        <v>745</v>
      </c>
      <c r="G44" s="187">
        <v>3159</v>
      </c>
      <c r="H44" s="187">
        <v>0</v>
      </c>
      <c r="I44" s="187">
        <v>54</v>
      </c>
      <c r="J44" s="107">
        <v>187</v>
      </c>
    </row>
    <row r="45" spans="1:10" ht="15.95" customHeight="1" x14ac:dyDescent="0.2">
      <c r="A45" s="99" t="s">
        <v>36</v>
      </c>
      <c r="B45" s="231">
        <v>2134</v>
      </c>
      <c r="C45" s="188">
        <v>225</v>
      </c>
      <c r="D45" s="189">
        <v>644</v>
      </c>
      <c r="E45" s="189">
        <v>1142</v>
      </c>
      <c r="F45" s="189">
        <v>487</v>
      </c>
      <c r="G45" s="189">
        <v>1669</v>
      </c>
      <c r="H45" s="189">
        <v>0</v>
      </c>
      <c r="I45" s="189">
        <v>1</v>
      </c>
      <c r="J45" s="108">
        <v>62</v>
      </c>
    </row>
    <row r="46" spans="1:10" ht="15.95" customHeight="1" x14ac:dyDescent="0.2">
      <c r="A46" s="100" t="s">
        <v>37</v>
      </c>
      <c r="B46" s="232">
        <v>39595</v>
      </c>
      <c r="C46" s="198">
        <v>3495</v>
      </c>
      <c r="D46" s="191">
        <v>12041</v>
      </c>
      <c r="E46" s="191">
        <v>22650</v>
      </c>
      <c r="F46" s="191">
        <v>10919</v>
      </c>
      <c r="G46" s="191">
        <v>29590</v>
      </c>
      <c r="H46" s="191">
        <v>0</v>
      </c>
      <c r="I46" s="191">
        <v>548</v>
      </c>
      <c r="J46" s="109">
        <v>1092</v>
      </c>
    </row>
    <row r="47" spans="1:10" ht="15.95" customHeight="1" x14ac:dyDescent="0.2">
      <c r="A47" s="96" t="s">
        <v>38</v>
      </c>
      <c r="B47" s="233">
        <v>1953</v>
      </c>
      <c r="C47" s="186">
        <v>221</v>
      </c>
      <c r="D47" s="187">
        <v>563</v>
      </c>
      <c r="E47" s="187">
        <v>1170</v>
      </c>
      <c r="F47" s="187">
        <v>288</v>
      </c>
      <c r="G47" s="187">
        <v>1497</v>
      </c>
      <c r="H47" s="187">
        <v>0</v>
      </c>
      <c r="I47" s="187">
        <v>16</v>
      </c>
      <c r="J47" s="107">
        <v>80</v>
      </c>
    </row>
    <row r="48" spans="1:10" ht="15.95" customHeight="1" x14ac:dyDescent="0.2">
      <c r="A48" s="96" t="s">
        <v>39</v>
      </c>
      <c r="B48" s="230">
        <v>5595</v>
      </c>
      <c r="C48" s="186">
        <v>758</v>
      </c>
      <c r="D48" s="187">
        <v>1586</v>
      </c>
      <c r="E48" s="187">
        <v>3109</v>
      </c>
      <c r="F48" s="187">
        <v>1705</v>
      </c>
      <c r="G48" s="187">
        <v>4280</v>
      </c>
      <c r="H48" s="187">
        <v>0</v>
      </c>
      <c r="I48" s="187">
        <v>37</v>
      </c>
      <c r="J48" s="107">
        <v>315</v>
      </c>
    </row>
    <row r="49" spans="1:10" ht="15.95" customHeight="1" x14ac:dyDescent="0.2">
      <c r="A49" s="96" t="s">
        <v>40</v>
      </c>
      <c r="B49" s="230">
        <v>2339</v>
      </c>
      <c r="C49" s="186">
        <v>244</v>
      </c>
      <c r="D49" s="187">
        <v>649</v>
      </c>
      <c r="E49" s="187">
        <v>1337</v>
      </c>
      <c r="F49" s="187">
        <v>359</v>
      </c>
      <c r="G49" s="187">
        <v>1712</v>
      </c>
      <c r="H49" s="187">
        <v>0</v>
      </c>
      <c r="I49" s="187">
        <v>11</v>
      </c>
      <c r="J49" s="107">
        <v>130</v>
      </c>
    </row>
    <row r="50" spans="1:10" ht="15.95" customHeight="1" x14ac:dyDescent="0.2">
      <c r="A50" s="96" t="s">
        <v>41</v>
      </c>
      <c r="B50" s="230">
        <v>2005</v>
      </c>
      <c r="C50" s="186">
        <v>221</v>
      </c>
      <c r="D50" s="187">
        <v>577</v>
      </c>
      <c r="E50" s="187">
        <v>1238</v>
      </c>
      <c r="F50" s="187">
        <v>465</v>
      </c>
      <c r="G50" s="187">
        <v>1459</v>
      </c>
      <c r="H50" s="187">
        <v>0</v>
      </c>
      <c r="I50" s="187">
        <v>1</v>
      </c>
      <c r="J50" s="107">
        <v>65</v>
      </c>
    </row>
    <row r="51" spans="1:10" ht="15.95" customHeight="1" x14ac:dyDescent="0.2">
      <c r="A51" s="96" t="s">
        <v>42</v>
      </c>
      <c r="B51" s="230">
        <v>4499</v>
      </c>
      <c r="C51" s="186">
        <v>344</v>
      </c>
      <c r="D51" s="187">
        <v>1255</v>
      </c>
      <c r="E51" s="187">
        <v>2643</v>
      </c>
      <c r="F51" s="187">
        <v>1430</v>
      </c>
      <c r="G51" s="187">
        <v>3479</v>
      </c>
      <c r="H51" s="187">
        <v>0</v>
      </c>
      <c r="I51" s="187">
        <v>13</v>
      </c>
      <c r="J51" s="107">
        <v>202</v>
      </c>
    </row>
    <row r="52" spans="1:10" ht="15.95" customHeight="1" x14ac:dyDescent="0.2">
      <c r="A52" s="96" t="s">
        <v>43</v>
      </c>
      <c r="B52" s="230">
        <v>3827</v>
      </c>
      <c r="C52" s="186">
        <v>420</v>
      </c>
      <c r="D52" s="187">
        <v>1202</v>
      </c>
      <c r="E52" s="187">
        <v>1978</v>
      </c>
      <c r="F52" s="187">
        <v>806</v>
      </c>
      <c r="G52" s="187">
        <v>2858</v>
      </c>
      <c r="H52" s="187">
        <v>0</v>
      </c>
      <c r="I52" s="187">
        <v>1</v>
      </c>
      <c r="J52" s="107">
        <v>209</v>
      </c>
    </row>
    <row r="53" spans="1:10" ht="15.95" customHeight="1" x14ac:dyDescent="0.2">
      <c r="A53" s="96" t="s">
        <v>44</v>
      </c>
      <c r="B53" s="230">
        <v>3301</v>
      </c>
      <c r="C53" s="186">
        <v>514</v>
      </c>
      <c r="D53" s="187">
        <v>754</v>
      </c>
      <c r="E53" s="187">
        <v>1803</v>
      </c>
      <c r="F53" s="187">
        <v>598</v>
      </c>
      <c r="G53" s="187">
        <v>2654</v>
      </c>
      <c r="H53" s="187">
        <v>0</v>
      </c>
      <c r="I53" s="187">
        <v>4</v>
      </c>
      <c r="J53" s="107">
        <v>221</v>
      </c>
    </row>
    <row r="54" spans="1:10" ht="15.95" customHeight="1" x14ac:dyDescent="0.2">
      <c r="A54" s="96" t="s">
        <v>45</v>
      </c>
      <c r="B54" s="230">
        <v>3473</v>
      </c>
      <c r="C54" s="186">
        <v>407</v>
      </c>
      <c r="D54" s="187">
        <v>1045</v>
      </c>
      <c r="E54" s="187">
        <v>1954</v>
      </c>
      <c r="F54" s="187">
        <v>736</v>
      </c>
      <c r="G54" s="187">
        <v>2601</v>
      </c>
      <c r="H54" s="187">
        <v>0</v>
      </c>
      <c r="I54" s="187">
        <v>1</v>
      </c>
      <c r="J54" s="107">
        <v>105</v>
      </c>
    </row>
    <row r="55" spans="1:10" s="33" customFormat="1" ht="15.95" customHeight="1" x14ac:dyDescent="0.2">
      <c r="A55" s="96" t="s">
        <v>46</v>
      </c>
      <c r="B55" s="230">
        <v>1033</v>
      </c>
      <c r="C55" s="186">
        <v>112</v>
      </c>
      <c r="D55" s="187">
        <v>304</v>
      </c>
      <c r="E55" s="187">
        <v>613</v>
      </c>
      <c r="F55" s="187">
        <v>369</v>
      </c>
      <c r="G55" s="187">
        <v>767</v>
      </c>
      <c r="H55" s="187">
        <v>0</v>
      </c>
      <c r="I55" s="187">
        <v>0</v>
      </c>
      <c r="J55" s="107">
        <v>63</v>
      </c>
    </row>
    <row r="56" spans="1:10" ht="15.95" customHeight="1" x14ac:dyDescent="0.2">
      <c r="A56" s="96" t="s">
        <v>47</v>
      </c>
      <c r="B56" s="230">
        <v>1833</v>
      </c>
      <c r="C56" s="186">
        <v>304</v>
      </c>
      <c r="D56" s="187">
        <v>404</v>
      </c>
      <c r="E56" s="187">
        <v>881</v>
      </c>
      <c r="F56" s="187">
        <v>264</v>
      </c>
      <c r="G56" s="187">
        <v>1491</v>
      </c>
      <c r="H56" s="187">
        <v>0</v>
      </c>
      <c r="I56" s="187">
        <v>0</v>
      </c>
      <c r="J56" s="107">
        <v>88</v>
      </c>
    </row>
    <row r="57" spans="1:10" ht="15.95" customHeight="1" x14ac:dyDescent="0.2">
      <c r="A57" s="99" t="s">
        <v>48</v>
      </c>
      <c r="B57" s="231">
        <v>6128</v>
      </c>
      <c r="C57" s="188">
        <v>831</v>
      </c>
      <c r="D57" s="189">
        <v>1800</v>
      </c>
      <c r="E57" s="189">
        <v>3123</v>
      </c>
      <c r="F57" s="189">
        <v>685</v>
      </c>
      <c r="G57" s="189">
        <v>4680</v>
      </c>
      <c r="H57" s="189">
        <v>0</v>
      </c>
      <c r="I57" s="189">
        <v>32</v>
      </c>
      <c r="J57" s="108">
        <v>187</v>
      </c>
    </row>
    <row r="58" spans="1:10" ht="15.95" customHeight="1" thickBot="1" x14ac:dyDescent="0.25">
      <c r="A58" s="102" t="s">
        <v>49</v>
      </c>
      <c r="B58" s="236">
        <v>35986</v>
      </c>
      <c r="C58" s="201">
        <v>4376</v>
      </c>
      <c r="D58" s="197">
        <v>10139</v>
      </c>
      <c r="E58" s="197">
        <v>19849</v>
      </c>
      <c r="F58" s="197">
        <v>7705</v>
      </c>
      <c r="G58" s="197">
        <v>27478</v>
      </c>
      <c r="H58" s="197">
        <v>0</v>
      </c>
      <c r="I58" s="197">
        <v>116</v>
      </c>
      <c r="J58" s="111">
        <v>1665</v>
      </c>
    </row>
    <row r="59" spans="1:10" ht="15.95" customHeight="1" x14ac:dyDescent="0.2">
      <c r="A59" s="103" t="s">
        <v>50</v>
      </c>
      <c r="B59" s="237">
        <v>5162</v>
      </c>
      <c r="C59" s="186">
        <v>510</v>
      </c>
      <c r="D59" s="187">
        <v>1641</v>
      </c>
      <c r="E59" s="187">
        <v>2703</v>
      </c>
      <c r="F59" s="187">
        <v>1205</v>
      </c>
      <c r="G59" s="187">
        <v>3673</v>
      </c>
      <c r="H59" s="187">
        <v>0</v>
      </c>
      <c r="I59" s="187">
        <v>1</v>
      </c>
      <c r="J59" s="107">
        <v>187</v>
      </c>
    </row>
    <row r="60" spans="1:10" ht="15.95" customHeight="1" x14ac:dyDescent="0.2">
      <c r="A60" s="96" t="s">
        <v>51</v>
      </c>
      <c r="B60" s="237">
        <v>1395</v>
      </c>
      <c r="C60" s="186">
        <v>102</v>
      </c>
      <c r="D60" s="187">
        <v>372</v>
      </c>
      <c r="E60" s="187">
        <v>831</v>
      </c>
      <c r="F60" s="187">
        <v>319</v>
      </c>
      <c r="G60" s="187">
        <v>1053</v>
      </c>
      <c r="H60" s="187">
        <v>0</v>
      </c>
      <c r="I60" s="187">
        <v>81</v>
      </c>
      <c r="J60" s="107">
        <v>103</v>
      </c>
    </row>
    <row r="61" spans="1:10" ht="15.95" customHeight="1" x14ac:dyDescent="0.2">
      <c r="A61" s="96" t="s">
        <v>52</v>
      </c>
      <c r="B61" s="237">
        <v>4690</v>
      </c>
      <c r="C61" s="186">
        <v>349</v>
      </c>
      <c r="D61" s="187">
        <v>1310</v>
      </c>
      <c r="E61" s="187">
        <v>2679</v>
      </c>
      <c r="F61" s="187">
        <v>1780</v>
      </c>
      <c r="G61" s="187">
        <v>3786</v>
      </c>
      <c r="H61" s="187">
        <v>0</v>
      </c>
      <c r="I61" s="187">
        <v>24</v>
      </c>
      <c r="J61" s="107">
        <v>120</v>
      </c>
    </row>
    <row r="62" spans="1:10" ht="15.95" customHeight="1" x14ac:dyDescent="0.2">
      <c r="A62" s="96" t="s">
        <v>53</v>
      </c>
      <c r="B62" s="237">
        <v>2303</v>
      </c>
      <c r="C62" s="186">
        <v>224</v>
      </c>
      <c r="D62" s="187">
        <v>692</v>
      </c>
      <c r="E62" s="187">
        <v>1315</v>
      </c>
      <c r="F62" s="187">
        <v>861</v>
      </c>
      <c r="G62" s="187">
        <v>1747</v>
      </c>
      <c r="H62" s="187">
        <v>0</v>
      </c>
      <c r="I62" s="187">
        <v>0</v>
      </c>
      <c r="J62" s="107">
        <v>91</v>
      </c>
    </row>
    <row r="63" spans="1:10" ht="15.95" customHeight="1" x14ac:dyDescent="0.2">
      <c r="A63" s="96" t="s">
        <v>54</v>
      </c>
      <c r="B63" s="237">
        <v>1875</v>
      </c>
      <c r="C63" s="186">
        <v>146</v>
      </c>
      <c r="D63" s="187">
        <v>499</v>
      </c>
      <c r="E63" s="187">
        <v>1172</v>
      </c>
      <c r="F63" s="187">
        <v>534</v>
      </c>
      <c r="G63" s="187">
        <v>1431</v>
      </c>
      <c r="H63" s="187">
        <v>0</v>
      </c>
      <c r="I63" s="187">
        <v>5</v>
      </c>
      <c r="J63" s="107">
        <v>34</v>
      </c>
    </row>
    <row r="64" spans="1:10" ht="15.95" customHeight="1" x14ac:dyDescent="0.2">
      <c r="A64" s="96" t="s">
        <v>55</v>
      </c>
      <c r="B64" s="237">
        <v>7440</v>
      </c>
      <c r="C64" s="186">
        <v>373</v>
      </c>
      <c r="D64" s="187">
        <v>1964</v>
      </c>
      <c r="E64" s="187">
        <v>4964</v>
      </c>
      <c r="F64" s="187">
        <v>3625</v>
      </c>
      <c r="G64" s="187">
        <v>5971</v>
      </c>
      <c r="H64" s="187">
        <v>0</v>
      </c>
      <c r="I64" s="187">
        <v>71</v>
      </c>
      <c r="J64" s="107">
        <v>114</v>
      </c>
    </row>
    <row r="65" spans="1:10" ht="15.95" customHeight="1" x14ac:dyDescent="0.2">
      <c r="A65" s="96" t="s">
        <v>56</v>
      </c>
      <c r="B65" s="237">
        <v>2707</v>
      </c>
      <c r="C65" s="186">
        <v>152</v>
      </c>
      <c r="D65" s="187">
        <v>729</v>
      </c>
      <c r="E65" s="187">
        <v>2055</v>
      </c>
      <c r="F65" s="187">
        <v>865</v>
      </c>
      <c r="G65" s="187">
        <v>1925</v>
      </c>
      <c r="H65" s="187">
        <v>0</v>
      </c>
      <c r="I65" s="187">
        <v>8</v>
      </c>
      <c r="J65" s="107">
        <v>36</v>
      </c>
    </row>
    <row r="66" spans="1:10" ht="15.95" customHeight="1" x14ac:dyDescent="0.2">
      <c r="A66" s="96" t="s">
        <v>57</v>
      </c>
      <c r="B66" s="237">
        <v>6173</v>
      </c>
      <c r="C66" s="186">
        <v>230</v>
      </c>
      <c r="D66" s="187">
        <v>1554</v>
      </c>
      <c r="E66" s="187">
        <v>4591</v>
      </c>
      <c r="F66" s="187">
        <v>3299</v>
      </c>
      <c r="G66" s="187">
        <v>4986</v>
      </c>
      <c r="H66" s="187">
        <v>0</v>
      </c>
      <c r="I66" s="187">
        <v>70</v>
      </c>
      <c r="J66" s="107">
        <v>211</v>
      </c>
    </row>
    <row r="67" spans="1:10" ht="15.95" customHeight="1" x14ac:dyDescent="0.2">
      <c r="A67" s="96" t="s">
        <v>58</v>
      </c>
      <c r="B67" s="237">
        <v>13408</v>
      </c>
      <c r="C67" s="186">
        <v>477</v>
      </c>
      <c r="D67" s="187">
        <v>3238</v>
      </c>
      <c r="E67" s="187">
        <v>10595</v>
      </c>
      <c r="F67" s="187">
        <v>7393</v>
      </c>
      <c r="G67" s="187">
        <v>10665</v>
      </c>
      <c r="H67" s="187">
        <v>0</v>
      </c>
      <c r="I67" s="187">
        <v>35</v>
      </c>
      <c r="J67" s="107">
        <v>321</v>
      </c>
    </row>
    <row r="68" spans="1:10" ht="15.95" customHeight="1" x14ac:dyDescent="0.2">
      <c r="A68" s="96" t="s">
        <v>59</v>
      </c>
      <c r="B68" s="237">
        <v>4893</v>
      </c>
      <c r="C68" s="186">
        <v>344</v>
      </c>
      <c r="D68" s="187">
        <v>1289</v>
      </c>
      <c r="E68" s="187">
        <v>3300</v>
      </c>
      <c r="F68" s="187">
        <v>1598</v>
      </c>
      <c r="G68" s="187">
        <v>3703</v>
      </c>
      <c r="H68" s="187">
        <v>0</v>
      </c>
      <c r="I68" s="187">
        <v>2</v>
      </c>
      <c r="J68" s="107">
        <v>300</v>
      </c>
    </row>
    <row r="69" spans="1:10" ht="15.95" customHeight="1" x14ac:dyDescent="0.2">
      <c r="A69" s="96" t="s">
        <v>60</v>
      </c>
      <c r="B69" s="237">
        <v>3405</v>
      </c>
      <c r="C69" s="186">
        <v>326</v>
      </c>
      <c r="D69" s="187">
        <v>1015</v>
      </c>
      <c r="E69" s="187">
        <v>1926</v>
      </c>
      <c r="F69" s="187">
        <v>742</v>
      </c>
      <c r="G69" s="187">
        <v>2474</v>
      </c>
      <c r="H69" s="187">
        <v>0</v>
      </c>
      <c r="I69" s="187">
        <v>1</v>
      </c>
      <c r="J69" s="107">
        <v>117</v>
      </c>
    </row>
    <row r="70" spans="1:10" ht="15.95" customHeight="1" x14ac:dyDescent="0.2">
      <c r="A70" s="96" t="s">
        <v>61</v>
      </c>
      <c r="B70" s="237">
        <v>2141</v>
      </c>
      <c r="C70" s="186">
        <v>177</v>
      </c>
      <c r="D70" s="187">
        <v>642</v>
      </c>
      <c r="E70" s="187">
        <v>1385</v>
      </c>
      <c r="F70" s="187">
        <v>504</v>
      </c>
      <c r="G70" s="187">
        <v>1627</v>
      </c>
      <c r="H70" s="187">
        <v>0</v>
      </c>
      <c r="I70" s="187">
        <v>4</v>
      </c>
      <c r="J70" s="107">
        <v>80</v>
      </c>
    </row>
    <row r="71" spans="1:10" ht="15.95" customHeight="1" x14ac:dyDescent="0.2">
      <c r="A71" s="96" t="s">
        <v>62</v>
      </c>
      <c r="B71" s="238">
        <v>3167</v>
      </c>
      <c r="C71" s="188">
        <v>269</v>
      </c>
      <c r="D71" s="189">
        <v>931</v>
      </c>
      <c r="E71" s="189">
        <v>1945</v>
      </c>
      <c r="F71" s="189">
        <v>785</v>
      </c>
      <c r="G71" s="189">
        <v>2314</v>
      </c>
      <c r="H71" s="189">
        <v>1</v>
      </c>
      <c r="I71" s="189">
        <v>109</v>
      </c>
      <c r="J71" s="108">
        <v>208</v>
      </c>
    </row>
    <row r="72" spans="1:10" ht="15.95" customHeight="1" x14ac:dyDescent="0.2">
      <c r="A72" s="98" t="s">
        <v>63</v>
      </c>
      <c r="B72" s="239">
        <v>58759</v>
      </c>
      <c r="C72" s="198">
        <v>3679</v>
      </c>
      <c r="D72" s="191">
        <v>15876</v>
      </c>
      <c r="E72" s="191">
        <v>39461</v>
      </c>
      <c r="F72" s="191">
        <v>23510</v>
      </c>
      <c r="G72" s="191">
        <v>45355</v>
      </c>
      <c r="H72" s="191">
        <v>1</v>
      </c>
      <c r="I72" s="191">
        <v>411</v>
      </c>
      <c r="J72" s="109">
        <v>1922</v>
      </c>
    </row>
    <row r="73" spans="1:10" ht="15.95" customHeight="1" x14ac:dyDescent="0.2">
      <c r="A73" s="96" t="s">
        <v>64</v>
      </c>
      <c r="B73" s="237">
        <v>7288</v>
      </c>
      <c r="C73" s="186">
        <v>696</v>
      </c>
      <c r="D73" s="187">
        <v>1542</v>
      </c>
      <c r="E73" s="187">
        <v>4727</v>
      </c>
      <c r="F73" s="187">
        <v>2462</v>
      </c>
      <c r="G73" s="187">
        <v>5849</v>
      </c>
      <c r="H73" s="187">
        <v>0</v>
      </c>
      <c r="I73" s="187">
        <v>26</v>
      </c>
      <c r="J73" s="107">
        <v>345</v>
      </c>
    </row>
    <row r="74" spans="1:10" ht="15.95" customHeight="1" x14ac:dyDescent="0.2">
      <c r="A74" s="96" t="s">
        <v>65</v>
      </c>
      <c r="B74" s="237">
        <v>5308</v>
      </c>
      <c r="C74" s="186">
        <v>540</v>
      </c>
      <c r="D74" s="187">
        <v>1403</v>
      </c>
      <c r="E74" s="187">
        <v>3330</v>
      </c>
      <c r="F74" s="187">
        <v>1240</v>
      </c>
      <c r="G74" s="187">
        <v>3975</v>
      </c>
      <c r="H74" s="187">
        <v>0</v>
      </c>
      <c r="I74" s="187">
        <v>76</v>
      </c>
      <c r="J74" s="107">
        <v>333</v>
      </c>
    </row>
    <row r="75" spans="1:10" ht="15.95" customHeight="1" x14ac:dyDescent="0.2">
      <c r="A75" s="96" t="s">
        <v>66</v>
      </c>
      <c r="B75" s="237">
        <v>8890</v>
      </c>
      <c r="C75" s="186">
        <v>500</v>
      </c>
      <c r="D75" s="187">
        <v>1656</v>
      </c>
      <c r="E75" s="187">
        <v>6487</v>
      </c>
      <c r="F75" s="187">
        <v>5587</v>
      </c>
      <c r="G75" s="187">
        <v>7718</v>
      </c>
      <c r="H75" s="187">
        <v>0</v>
      </c>
      <c r="I75" s="187">
        <v>22</v>
      </c>
      <c r="J75" s="107">
        <v>177</v>
      </c>
    </row>
    <row r="76" spans="1:10" ht="15.95" customHeight="1" x14ac:dyDescent="0.2">
      <c r="A76" s="96" t="s">
        <v>67</v>
      </c>
      <c r="B76" s="237">
        <v>2899</v>
      </c>
      <c r="C76" s="186">
        <v>259</v>
      </c>
      <c r="D76" s="187">
        <v>701</v>
      </c>
      <c r="E76" s="187">
        <v>1733</v>
      </c>
      <c r="F76" s="187">
        <v>1818</v>
      </c>
      <c r="G76" s="187">
        <v>2340</v>
      </c>
      <c r="H76" s="187">
        <v>0</v>
      </c>
      <c r="I76" s="187">
        <v>0</v>
      </c>
      <c r="J76" s="107">
        <v>162</v>
      </c>
    </row>
    <row r="77" spans="1:10" ht="15.95" customHeight="1" x14ac:dyDescent="0.2">
      <c r="A77" s="96" t="s">
        <v>68</v>
      </c>
      <c r="B77" s="237">
        <v>1277</v>
      </c>
      <c r="C77" s="186">
        <v>105</v>
      </c>
      <c r="D77" s="187">
        <v>311</v>
      </c>
      <c r="E77" s="187">
        <v>911</v>
      </c>
      <c r="F77" s="187">
        <v>447</v>
      </c>
      <c r="G77" s="187">
        <v>1007</v>
      </c>
      <c r="H77" s="187">
        <v>0</v>
      </c>
      <c r="I77" s="187">
        <v>0</v>
      </c>
      <c r="J77" s="107">
        <v>97</v>
      </c>
    </row>
    <row r="78" spans="1:10" ht="15.95" customHeight="1" x14ac:dyDescent="0.2">
      <c r="A78" s="96" t="s">
        <v>69</v>
      </c>
      <c r="B78" s="237">
        <v>6940</v>
      </c>
      <c r="C78" s="186">
        <v>486</v>
      </c>
      <c r="D78" s="187">
        <v>1684</v>
      </c>
      <c r="E78" s="187">
        <v>4390</v>
      </c>
      <c r="F78" s="187">
        <v>3194</v>
      </c>
      <c r="G78" s="187">
        <v>5636</v>
      </c>
      <c r="H78" s="187">
        <v>0</v>
      </c>
      <c r="I78" s="187">
        <v>4</v>
      </c>
      <c r="J78" s="107">
        <v>250</v>
      </c>
    </row>
    <row r="79" spans="1:10" ht="15.95" customHeight="1" x14ac:dyDescent="0.2">
      <c r="A79" s="96" t="s">
        <v>70</v>
      </c>
      <c r="B79" s="237">
        <v>12497</v>
      </c>
      <c r="C79" s="186">
        <v>1102</v>
      </c>
      <c r="D79" s="187">
        <v>3204</v>
      </c>
      <c r="E79" s="187">
        <v>8350</v>
      </c>
      <c r="F79" s="187">
        <v>4296</v>
      </c>
      <c r="G79" s="187">
        <v>9828</v>
      </c>
      <c r="H79" s="187">
        <v>0</v>
      </c>
      <c r="I79" s="187">
        <v>15</v>
      </c>
      <c r="J79" s="107">
        <v>475</v>
      </c>
    </row>
    <row r="80" spans="1:10" ht="15.95" customHeight="1" x14ac:dyDescent="0.2">
      <c r="A80" s="96" t="s">
        <v>71</v>
      </c>
      <c r="B80" s="237">
        <v>6132</v>
      </c>
      <c r="C80" s="186">
        <v>480</v>
      </c>
      <c r="D80" s="187">
        <v>1225</v>
      </c>
      <c r="E80" s="187">
        <v>4281</v>
      </c>
      <c r="F80" s="187">
        <v>2998</v>
      </c>
      <c r="G80" s="187">
        <v>5169</v>
      </c>
      <c r="H80" s="187">
        <v>0</v>
      </c>
      <c r="I80" s="187">
        <v>1</v>
      </c>
      <c r="J80" s="107">
        <v>215</v>
      </c>
    </row>
    <row r="81" spans="1:10" ht="15.95" customHeight="1" x14ac:dyDescent="0.2">
      <c r="A81" s="96" t="s">
        <v>72</v>
      </c>
      <c r="B81" s="237">
        <v>3572</v>
      </c>
      <c r="C81" s="186">
        <v>312</v>
      </c>
      <c r="D81" s="187">
        <v>934</v>
      </c>
      <c r="E81" s="187">
        <v>2384</v>
      </c>
      <c r="F81" s="187">
        <v>710</v>
      </c>
      <c r="G81" s="187">
        <v>2562</v>
      </c>
      <c r="H81" s="187">
        <v>0</v>
      </c>
      <c r="I81" s="187">
        <v>36</v>
      </c>
      <c r="J81" s="107">
        <v>170</v>
      </c>
    </row>
    <row r="82" spans="1:10" ht="15.95" customHeight="1" x14ac:dyDescent="0.2">
      <c r="A82" s="96" t="s">
        <v>73</v>
      </c>
      <c r="B82" s="237">
        <v>3553</v>
      </c>
      <c r="C82" s="186">
        <v>426</v>
      </c>
      <c r="D82" s="187">
        <v>767</v>
      </c>
      <c r="E82" s="187">
        <v>1849</v>
      </c>
      <c r="F82" s="187">
        <v>1913</v>
      </c>
      <c r="G82" s="187">
        <v>2871</v>
      </c>
      <c r="H82" s="187">
        <v>0</v>
      </c>
      <c r="I82" s="187">
        <v>10</v>
      </c>
      <c r="J82" s="107">
        <v>187</v>
      </c>
    </row>
    <row r="83" spans="1:10" ht="15.95" customHeight="1" x14ac:dyDescent="0.2">
      <c r="A83" s="96" t="s">
        <v>74</v>
      </c>
      <c r="B83" s="237">
        <v>2069</v>
      </c>
      <c r="C83" s="186">
        <v>199</v>
      </c>
      <c r="D83" s="187">
        <v>471</v>
      </c>
      <c r="E83" s="187">
        <v>1377</v>
      </c>
      <c r="F83" s="187">
        <v>720</v>
      </c>
      <c r="G83" s="187">
        <v>1643</v>
      </c>
      <c r="H83" s="187">
        <v>0</v>
      </c>
      <c r="I83" s="187">
        <v>0</v>
      </c>
      <c r="J83" s="107">
        <v>158</v>
      </c>
    </row>
    <row r="84" spans="1:10" ht="15.95" customHeight="1" x14ac:dyDescent="0.2">
      <c r="A84" s="96" t="s">
        <v>75</v>
      </c>
      <c r="B84" s="237">
        <v>3607</v>
      </c>
      <c r="C84" s="186">
        <v>296</v>
      </c>
      <c r="D84" s="187">
        <v>851</v>
      </c>
      <c r="E84" s="187">
        <v>2558</v>
      </c>
      <c r="F84" s="187">
        <v>1231</v>
      </c>
      <c r="G84" s="187">
        <v>2710</v>
      </c>
      <c r="H84" s="187">
        <v>0</v>
      </c>
      <c r="I84" s="187">
        <v>2</v>
      </c>
      <c r="J84" s="107">
        <v>189</v>
      </c>
    </row>
    <row r="85" spans="1:10" ht="15.95" customHeight="1" x14ac:dyDescent="0.2">
      <c r="A85" s="96" t="s">
        <v>76</v>
      </c>
      <c r="B85" s="238">
        <v>9156</v>
      </c>
      <c r="C85" s="188">
        <v>616</v>
      </c>
      <c r="D85" s="189">
        <v>1950</v>
      </c>
      <c r="E85" s="189">
        <v>6176</v>
      </c>
      <c r="F85" s="189">
        <v>4993</v>
      </c>
      <c r="G85" s="189">
        <v>7384</v>
      </c>
      <c r="H85" s="189">
        <v>0</v>
      </c>
      <c r="I85" s="189">
        <v>31</v>
      </c>
      <c r="J85" s="108">
        <v>405</v>
      </c>
    </row>
    <row r="86" spans="1:10" ht="15.95" customHeight="1" x14ac:dyDescent="0.2">
      <c r="A86" s="98" t="s">
        <v>77</v>
      </c>
      <c r="B86" s="239">
        <v>73188</v>
      </c>
      <c r="C86" s="198">
        <v>6017</v>
      </c>
      <c r="D86" s="191">
        <v>16699</v>
      </c>
      <c r="E86" s="191">
        <v>48553</v>
      </c>
      <c r="F86" s="191">
        <v>31609</v>
      </c>
      <c r="G86" s="191">
        <v>58692</v>
      </c>
      <c r="H86" s="191">
        <v>0</v>
      </c>
      <c r="I86" s="191">
        <v>223</v>
      </c>
      <c r="J86" s="109">
        <v>3163</v>
      </c>
    </row>
    <row r="87" spans="1:10" ht="15.95" customHeight="1" x14ac:dyDescent="0.2">
      <c r="A87" s="96" t="s">
        <v>78</v>
      </c>
      <c r="B87" s="237">
        <v>3016</v>
      </c>
      <c r="C87" s="186">
        <v>187</v>
      </c>
      <c r="D87" s="187">
        <v>602</v>
      </c>
      <c r="E87" s="187">
        <v>2035</v>
      </c>
      <c r="F87" s="187">
        <v>1642</v>
      </c>
      <c r="G87" s="187">
        <v>2541</v>
      </c>
      <c r="H87" s="187">
        <v>0</v>
      </c>
      <c r="I87" s="187">
        <v>0</v>
      </c>
      <c r="J87" s="107">
        <v>93</v>
      </c>
    </row>
    <row r="88" spans="1:10" ht="15.95" customHeight="1" x14ac:dyDescent="0.2">
      <c r="A88" s="96" t="s">
        <v>79</v>
      </c>
      <c r="B88" s="237">
        <v>3069</v>
      </c>
      <c r="C88" s="186">
        <v>377</v>
      </c>
      <c r="D88" s="187">
        <v>837</v>
      </c>
      <c r="E88" s="187">
        <v>1683</v>
      </c>
      <c r="F88" s="187">
        <v>504</v>
      </c>
      <c r="G88" s="187">
        <v>2333</v>
      </c>
      <c r="H88" s="187">
        <v>3</v>
      </c>
      <c r="I88" s="187">
        <v>56</v>
      </c>
      <c r="J88" s="107">
        <v>85</v>
      </c>
    </row>
    <row r="89" spans="1:10" ht="15.95" customHeight="1" x14ac:dyDescent="0.2">
      <c r="A89" s="96" t="s">
        <v>80</v>
      </c>
      <c r="B89" s="237">
        <v>3468</v>
      </c>
      <c r="C89" s="186">
        <v>341</v>
      </c>
      <c r="D89" s="187">
        <v>976</v>
      </c>
      <c r="E89" s="187">
        <v>1709</v>
      </c>
      <c r="F89" s="187">
        <v>733</v>
      </c>
      <c r="G89" s="187">
        <v>2650</v>
      </c>
      <c r="H89" s="187">
        <v>0</v>
      </c>
      <c r="I89" s="187">
        <v>88</v>
      </c>
      <c r="J89" s="107">
        <v>107</v>
      </c>
    </row>
    <row r="90" spans="1:10" ht="15.95" customHeight="1" x14ac:dyDescent="0.2">
      <c r="A90" s="96" t="s">
        <v>81</v>
      </c>
      <c r="B90" s="237">
        <v>1304</v>
      </c>
      <c r="C90" s="186">
        <v>109</v>
      </c>
      <c r="D90" s="187">
        <v>441</v>
      </c>
      <c r="E90" s="187">
        <v>709</v>
      </c>
      <c r="F90" s="187">
        <v>173</v>
      </c>
      <c r="G90" s="187">
        <v>924</v>
      </c>
      <c r="H90" s="187">
        <v>0</v>
      </c>
      <c r="I90" s="187">
        <v>36</v>
      </c>
      <c r="J90" s="107">
        <v>56</v>
      </c>
    </row>
    <row r="91" spans="1:10" ht="15.95" customHeight="1" x14ac:dyDescent="0.2">
      <c r="A91" s="96" t="s">
        <v>82</v>
      </c>
      <c r="B91" s="237">
        <v>2293</v>
      </c>
      <c r="C91" s="186">
        <v>261</v>
      </c>
      <c r="D91" s="187">
        <v>542</v>
      </c>
      <c r="E91" s="187">
        <v>1183</v>
      </c>
      <c r="F91" s="187">
        <v>316</v>
      </c>
      <c r="G91" s="187">
        <v>1705</v>
      </c>
      <c r="H91" s="187">
        <v>0</v>
      </c>
      <c r="I91" s="187">
        <v>8</v>
      </c>
      <c r="J91" s="107">
        <v>132</v>
      </c>
    </row>
    <row r="92" spans="1:10" ht="15.95" customHeight="1" x14ac:dyDescent="0.2">
      <c r="A92" s="96" t="s">
        <v>83</v>
      </c>
      <c r="B92" s="237">
        <v>11183</v>
      </c>
      <c r="C92" s="186">
        <v>726</v>
      </c>
      <c r="D92" s="187">
        <v>2666</v>
      </c>
      <c r="E92" s="187">
        <v>7487</v>
      </c>
      <c r="F92" s="187">
        <v>5374</v>
      </c>
      <c r="G92" s="187">
        <v>9056</v>
      </c>
      <c r="H92" s="187">
        <v>0</v>
      </c>
      <c r="I92" s="187">
        <v>13</v>
      </c>
      <c r="J92" s="107">
        <v>207</v>
      </c>
    </row>
    <row r="93" spans="1:10" ht="15.95" customHeight="1" x14ac:dyDescent="0.2">
      <c r="A93" s="96" t="s">
        <v>84</v>
      </c>
      <c r="B93" s="237">
        <v>9202</v>
      </c>
      <c r="C93" s="186">
        <v>560</v>
      </c>
      <c r="D93" s="187">
        <v>2435</v>
      </c>
      <c r="E93" s="187">
        <v>6122</v>
      </c>
      <c r="F93" s="187">
        <v>3491</v>
      </c>
      <c r="G93" s="187">
        <v>7223</v>
      </c>
      <c r="H93" s="187">
        <v>0</v>
      </c>
      <c r="I93" s="187">
        <v>0</v>
      </c>
      <c r="J93" s="107">
        <v>491</v>
      </c>
    </row>
    <row r="94" spans="1:10" ht="15.95" customHeight="1" x14ac:dyDescent="0.2">
      <c r="A94" s="96" t="s">
        <v>85</v>
      </c>
      <c r="B94" s="237">
        <v>8156</v>
      </c>
      <c r="C94" s="186">
        <v>438</v>
      </c>
      <c r="D94" s="187">
        <v>2150</v>
      </c>
      <c r="E94" s="187">
        <v>6073</v>
      </c>
      <c r="F94" s="187">
        <v>3697</v>
      </c>
      <c r="G94" s="187">
        <v>6419</v>
      </c>
      <c r="H94" s="187">
        <v>0</v>
      </c>
      <c r="I94" s="187">
        <v>102</v>
      </c>
      <c r="J94" s="107">
        <v>129</v>
      </c>
    </row>
    <row r="95" spans="1:10" ht="15.95" customHeight="1" x14ac:dyDescent="0.2">
      <c r="A95" s="96" t="s">
        <v>86</v>
      </c>
      <c r="B95" s="237">
        <v>2392</v>
      </c>
      <c r="C95" s="186">
        <v>171</v>
      </c>
      <c r="D95" s="187">
        <v>589</v>
      </c>
      <c r="E95" s="187">
        <v>1617</v>
      </c>
      <c r="F95" s="187">
        <v>1005</v>
      </c>
      <c r="G95" s="187">
        <v>1958</v>
      </c>
      <c r="H95" s="187">
        <v>1</v>
      </c>
      <c r="I95" s="187">
        <v>61</v>
      </c>
      <c r="J95" s="107">
        <v>92</v>
      </c>
    </row>
    <row r="96" spans="1:10" ht="15.95" customHeight="1" x14ac:dyDescent="0.2">
      <c r="A96" s="96" t="s">
        <v>87</v>
      </c>
      <c r="B96" s="237">
        <v>7607</v>
      </c>
      <c r="C96" s="186">
        <v>584</v>
      </c>
      <c r="D96" s="187">
        <v>1676</v>
      </c>
      <c r="E96" s="187">
        <v>4815</v>
      </c>
      <c r="F96" s="187">
        <v>3714</v>
      </c>
      <c r="G96" s="187">
        <v>6417</v>
      </c>
      <c r="H96" s="187">
        <v>0</v>
      </c>
      <c r="I96" s="187">
        <v>3</v>
      </c>
      <c r="J96" s="107">
        <v>244</v>
      </c>
    </row>
    <row r="97" spans="1:10" ht="15.95" customHeight="1" x14ac:dyDescent="0.2">
      <c r="A97" s="96" t="s">
        <v>88</v>
      </c>
      <c r="B97" s="238">
        <v>11575</v>
      </c>
      <c r="C97" s="188">
        <v>617</v>
      </c>
      <c r="D97" s="189">
        <v>2895</v>
      </c>
      <c r="E97" s="189">
        <v>8518</v>
      </c>
      <c r="F97" s="189">
        <v>4270</v>
      </c>
      <c r="G97" s="189">
        <v>9155</v>
      </c>
      <c r="H97" s="189">
        <v>0</v>
      </c>
      <c r="I97" s="189">
        <v>11</v>
      </c>
      <c r="J97" s="108">
        <v>357</v>
      </c>
    </row>
    <row r="98" spans="1:10" ht="15.95" customHeight="1" x14ac:dyDescent="0.2">
      <c r="A98" s="98" t="s">
        <v>89</v>
      </c>
      <c r="B98" s="239">
        <v>63265</v>
      </c>
      <c r="C98" s="198">
        <v>4371</v>
      </c>
      <c r="D98" s="191">
        <v>15809</v>
      </c>
      <c r="E98" s="191">
        <v>41951</v>
      </c>
      <c r="F98" s="191">
        <v>24919</v>
      </c>
      <c r="G98" s="191">
        <v>50381</v>
      </c>
      <c r="H98" s="191">
        <v>4</v>
      </c>
      <c r="I98" s="191">
        <v>378</v>
      </c>
      <c r="J98" s="109">
        <v>1993</v>
      </c>
    </row>
    <row r="99" spans="1:10" ht="15.95" customHeight="1" thickBot="1" x14ac:dyDescent="0.25">
      <c r="A99" s="35" t="s">
        <v>90</v>
      </c>
      <c r="B99" s="241">
        <v>338958</v>
      </c>
      <c r="C99" s="228">
        <v>29485</v>
      </c>
      <c r="D99" s="222">
        <v>91084</v>
      </c>
      <c r="E99" s="222">
        <v>205846</v>
      </c>
      <c r="F99" s="222">
        <v>114036</v>
      </c>
      <c r="G99" s="222">
        <v>260315</v>
      </c>
      <c r="H99" s="222">
        <v>7</v>
      </c>
      <c r="I99" s="222">
        <v>2088</v>
      </c>
      <c r="J99" s="223">
        <v>12963</v>
      </c>
    </row>
    <row r="101" spans="1:10" ht="33" customHeight="1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7" width="10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403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397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285</v>
      </c>
      <c r="B7" s="60"/>
      <c r="C7" s="60"/>
      <c r="D7" s="60"/>
      <c r="E7" s="60"/>
      <c r="F7" s="60"/>
      <c r="G7" s="60"/>
      <c r="H7" s="60"/>
      <c r="I7" s="60"/>
      <c r="J7" s="256">
        <v>41913</v>
      </c>
    </row>
    <row r="8" spans="1:10" s="31" customFormat="1" ht="15" thickBot="1" x14ac:dyDescent="0.25">
      <c r="A8" s="92"/>
      <c r="B8" s="357" t="s">
        <v>396</v>
      </c>
      <c r="C8" s="423" t="s">
        <v>385</v>
      </c>
      <c r="D8" s="424"/>
      <c r="E8" s="424"/>
      <c r="F8" s="424"/>
      <c r="G8" s="424"/>
      <c r="H8" s="424"/>
      <c r="I8" s="424"/>
      <c r="J8" s="425"/>
    </row>
    <row r="9" spans="1:10" s="31" customFormat="1" ht="14.25" customHeight="1" x14ac:dyDescent="0.2">
      <c r="A9" s="94" t="s">
        <v>1</v>
      </c>
      <c r="B9" s="358"/>
      <c r="C9" s="431" t="s">
        <v>386</v>
      </c>
      <c r="D9" s="429" t="s">
        <v>387</v>
      </c>
      <c r="E9" s="429" t="s">
        <v>388</v>
      </c>
      <c r="F9" s="429" t="s">
        <v>389</v>
      </c>
      <c r="G9" s="429" t="s">
        <v>390</v>
      </c>
      <c r="H9" s="429" t="s">
        <v>391</v>
      </c>
      <c r="I9" s="429" t="s">
        <v>392</v>
      </c>
      <c r="J9" s="430" t="s">
        <v>393</v>
      </c>
    </row>
    <row r="10" spans="1:10" s="31" customFormat="1" ht="14.25" customHeight="1" x14ac:dyDescent="0.2">
      <c r="A10" s="94"/>
      <c r="B10" s="358"/>
      <c r="C10" s="426"/>
      <c r="D10" s="421"/>
      <c r="E10" s="421"/>
      <c r="F10" s="421"/>
      <c r="G10" s="421"/>
      <c r="H10" s="421"/>
      <c r="I10" s="421"/>
      <c r="J10" s="402"/>
    </row>
    <row r="11" spans="1:10" s="31" customFormat="1" ht="13.5" thickBot="1" x14ac:dyDescent="0.25">
      <c r="A11" s="95"/>
      <c r="B11" s="359"/>
      <c r="C11" s="427"/>
      <c r="D11" s="422"/>
      <c r="E11" s="422"/>
      <c r="F11" s="422"/>
      <c r="G11" s="422"/>
      <c r="H11" s="422"/>
      <c r="I11" s="422"/>
      <c r="J11" s="403"/>
    </row>
    <row r="12" spans="1:10" ht="15.95" customHeight="1" x14ac:dyDescent="0.2">
      <c r="A12" s="96" t="s">
        <v>3</v>
      </c>
      <c r="B12" s="229">
        <v>485</v>
      </c>
      <c r="C12" s="204">
        <v>44</v>
      </c>
      <c r="D12" s="184">
        <v>181</v>
      </c>
      <c r="E12" s="184">
        <v>213</v>
      </c>
      <c r="F12" s="184">
        <v>82</v>
      </c>
      <c r="G12" s="184">
        <v>333</v>
      </c>
      <c r="H12" s="184">
        <v>0</v>
      </c>
      <c r="I12" s="184">
        <v>0</v>
      </c>
      <c r="J12" s="185">
        <v>9</v>
      </c>
    </row>
    <row r="13" spans="1:10" ht="15.95" customHeight="1" x14ac:dyDescent="0.2">
      <c r="A13" s="96" t="s">
        <v>4</v>
      </c>
      <c r="B13" s="230">
        <v>1719</v>
      </c>
      <c r="C13" s="186">
        <v>126</v>
      </c>
      <c r="D13" s="187">
        <v>480</v>
      </c>
      <c r="E13" s="187">
        <v>764</v>
      </c>
      <c r="F13" s="187">
        <v>361</v>
      </c>
      <c r="G13" s="187">
        <v>1215</v>
      </c>
      <c r="H13" s="187">
        <v>0</v>
      </c>
      <c r="I13" s="187">
        <v>1</v>
      </c>
      <c r="J13" s="107">
        <v>29</v>
      </c>
    </row>
    <row r="14" spans="1:10" ht="15.95" customHeight="1" x14ac:dyDescent="0.2">
      <c r="A14" s="96" t="s">
        <v>5</v>
      </c>
      <c r="B14" s="230">
        <v>886</v>
      </c>
      <c r="C14" s="186">
        <v>64</v>
      </c>
      <c r="D14" s="187">
        <v>284</v>
      </c>
      <c r="E14" s="187">
        <v>395</v>
      </c>
      <c r="F14" s="187">
        <v>160</v>
      </c>
      <c r="G14" s="187">
        <v>608</v>
      </c>
      <c r="H14" s="187">
        <v>0</v>
      </c>
      <c r="I14" s="187">
        <v>0</v>
      </c>
      <c r="J14" s="107">
        <v>20</v>
      </c>
    </row>
    <row r="15" spans="1:10" ht="15.95" customHeight="1" x14ac:dyDescent="0.2">
      <c r="A15" s="96" t="s">
        <v>6</v>
      </c>
      <c r="B15" s="230">
        <v>1221</v>
      </c>
      <c r="C15" s="186">
        <v>166</v>
      </c>
      <c r="D15" s="187">
        <v>350</v>
      </c>
      <c r="E15" s="187">
        <v>580</v>
      </c>
      <c r="F15" s="187">
        <v>136</v>
      </c>
      <c r="G15" s="187">
        <v>820</v>
      </c>
      <c r="H15" s="187">
        <v>1</v>
      </c>
      <c r="I15" s="187">
        <v>1</v>
      </c>
      <c r="J15" s="107">
        <v>30</v>
      </c>
    </row>
    <row r="16" spans="1:10" ht="15.95" customHeight="1" x14ac:dyDescent="0.2">
      <c r="A16" s="96" t="s">
        <v>7</v>
      </c>
      <c r="B16" s="230">
        <v>1690</v>
      </c>
      <c r="C16" s="186">
        <v>115</v>
      </c>
      <c r="D16" s="187">
        <v>741</v>
      </c>
      <c r="E16" s="187">
        <v>791</v>
      </c>
      <c r="F16" s="187">
        <v>256</v>
      </c>
      <c r="G16" s="187">
        <v>1043</v>
      </c>
      <c r="H16" s="187">
        <v>0</v>
      </c>
      <c r="I16" s="187">
        <v>1</v>
      </c>
      <c r="J16" s="107">
        <v>36</v>
      </c>
    </row>
    <row r="17" spans="1:10" ht="15.95" customHeight="1" x14ac:dyDescent="0.2">
      <c r="A17" s="96" t="s">
        <v>8</v>
      </c>
      <c r="B17" s="230">
        <v>1284</v>
      </c>
      <c r="C17" s="186">
        <v>137</v>
      </c>
      <c r="D17" s="187">
        <v>316</v>
      </c>
      <c r="E17" s="187">
        <v>560</v>
      </c>
      <c r="F17" s="187">
        <v>383</v>
      </c>
      <c r="G17" s="187">
        <v>889</v>
      </c>
      <c r="H17" s="187">
        <v>0</v>
      </c>
      <c r="I17" s="187">
        <v>90</v>
      </c>
      <c r="J17" s="107">
        <v>33</v>
      </c>
    </row>
    <row r="18" spans="1:10" ht="15.95" customHeight="1" x14ac:dyDescent="0.2">
      <c r="A18" s="96" t="s">
        <v>9</v>
      </c>
      <c r="B18" s="230">
        <v>1022</v>
      </c>
      <c r="C18" s="186">
        <v>129</v>
      </c>
      <c r="D18" s="187">
        <v>273</v>
      </c>
      <c r="E18" s="187">
        <v>419</v>
      </c>
      <c r="F18" s="187">
        <v>217</v>
      </c>
      <c r="G18" s="187">
        <v>698</v>
      </c>
      <c r="H18" s="187">
        <v>0</v>
      </c>
      <c r="I18" s="187">
        <v>3</v>
      </c>
      <c r="J18" s="107">
        <v>38</v>
      </c>
    </row>
    <row r="19" spans="1:10" ht="15.95" customHeight="1" x14ac:dyDescent="0.2">
      <c r="A19" s="96" t="s">
        <v>10</v>
      </c>
      <c r="B19" s="231">
        <v>967</v>
      </c>
      <c r="C19" s="188">
        <v>122</v>
      </c>
      <c r="D19" s="189">
        <v>259</v>
      </c>
      <c r="E19" s="189">
        <v>360</v>
      </c>
      <c r="F19" s="189">
        <v>175</v>
      </c>
      <c r="G19" s="189">
        <v>683</v>
      </c>
      <c r="H19" s="189">
        <v>0</v>
      </c>
      <c r="I19" s="189">
        <v>6</v>
      </c>
      <c r="J19" s="108">
        <v>22</v>
      </c>
    </row>
    <row r="20" spans="1:10" ht="15.95" customHeight="1" x14ac:dyDescent="0.2">
      <c r="A20" s="98" t="s">
        <v>11</v>
      </c>
      <c r="B20" s="232">
        <v>9274</v>
      </c>
      <c r="C20" s="198">
        <v>903</v>
      </c>
      <c r="D20" s="191">
        <v>2884</v>
      </c>
      <c r="E20" s="191">
        <v>4082</v>
      </c>
      <c r="F20" s="191">
        <v>1770</v>
      </c>
      <c r="G20" s="191">
        <v>6289</v>
      </c>
      <c r="H20" s="191">
        <v>1</v>
      </c>
      <c r="I20" s="191">
        <v>102</v>
      </c>
      <c r="J20" s="109">
        <v>217</v>
      </c>
    </row>
    <row r="21" spans="1:10" ht="15.95" customHeight="1" x14ac:dyDescent="0.2">
      <c r="A21" s="96" t="s">
        <v>12</v>
      </c>
      <c r="B21" s="233">
        <v>3604</v>
      </c>
      <c r="C21" s="186">
        <v>362</v>
      </c>
      <c r="D21" s="187">
        <v>983</v>
      </c>
      <c r="E21" s="187">
        <v>2043</v>
      </c>
      <c r="F21" s="187">
        <v>1150</v>
      </c>
      <c r="G21" s="187">
        <v>2667</v>
      </c>
      <c r="H21" s="187">
        <v>0</v>
      </c>
      <c r="I21" s="187">
        <v>1</v>
      </c>
      <c r="J21" s="107">
        <v>100</v>
      </c>
    </row>
    <row r="22" spans="1:10" ht="15.95" customHeight="1" x14ac:dyDescent="0.2">
      <c r="A22" s="96" t="s">
        <v>13</v>
      </c>
      <c r="B22" s="230">
        <v>1515</v>
      </c>
      <c r="C22" s="186">
        <v>197</v>
      </c>
      <c r="D22" s="187">
        <v>473</v>
      </c>
      <c r="E22" s="187">
        <v>695</v>
      </c>
      <c r="F22" s="187">
        <v>386</v>
      </c>
      <c r="G22" s="187">
        <v>1074</v>
      </c>
      <c r="H22" s="187">
        <v>0</v>
      </c>
      <c r="I22" s="187">
        <v>10</v>
      </c>
      <c r="J22" s="107">
        <v>63</v>
      </c>
    </row>
    <row r="23" spans="1:10" ht="15.95" customHeight="1" x14ac:dyDescent="0.2">
      <c r="A23" s="96" t="s">
        <v>14</v>
      </c>
      <c r="B23" s="230">
        <v>885</v>
      </c>
      <c r="C23" s="186">
        <v>129</v>
      </c>
      <c r="D23" s="187">
        <v>272</v>
      </c>
      <c r="E23" s="187">
        <v>432</v>
      </c>
      <c r="F23" s="187">
        <v>161</v>
      </c>
      <c r="G23" s="187">
        <v>630</v>
      </c>
      <c r="H23" s="187">
        <v>0</v>
      </c>
      <c r="I23" s="187">
        <v>0</v>
      </c>
      <c r="J23" s="107">
        <v>20</v>
      </c>
    </row>
    <row r="24" spans="1:10" ht="15.95" customHeight="1" x14ac:dyDescent="0.2">
      <c r="A24" s="96" t="s">
        <v>15</v>
      </c>
      <c r="B24" s="230">
        <v>1118</v>
      </c>
      <c r="C24" s="186">
        <v>120</v>
      </c>
      <c r="D24" s="187">
        <v>338</v>
      </c>
      <c r="E24" s="187">
        <v>519</v>
      </c>
      <c r="F24" s="187">
        <v>263</v>
      </c>
      <c r="G24" s="187">
        <v>777</v>
      </c>
      <c r="H24" s="187">
        <v>0</v>
      </c>
      <c r="I24" s="187">
        <v>3</v>
      </c>
      <c r="J24" s="107">
        <v>44</v>
      </c>
    </row>
    <row r="25" spans="1:10" ht="15.95" customHeight="1" x14ac:dyDescent="0.2">
      <c r="A25" s="96" t="s">
        <v>16</v>
      </c>
      <c r="B25" s="230">
        <v>1698</v>
      </c>
      <c r="C25" s="186">
        <v>151</v>
      </c>
      <c r="D25" s="187">
        <v>476</v>
      </c>
      <c r="E25" s="187">
        <v>1031</v>
      </c>
      <c r="F25" s="187">
        <v>565</v>
      </c>
      <c r="G25" s="187">
        <v>1183</v>
      </c>
      <c r="H25" s="187">
        <v>0</v>
      </c>
      <c r="I25" s="187">
        <v>26</v>
      </c>
      <c r="J25" s="107">
        <v>73</v>
      </c>
    </row>
    <row r="26" spans="1:10" ht="15.95" customHeight="1" x14ac:dyDescent="0.2">
      <c r="A26" s="96" t="s">
        <v>17</v>
      </c>
      <c r="B26" s="230">
        <v>857</v>
      </c>
      <c r="C26" s="186">
        <v>111</v>
      </c>
      <c r="D26" s="187">
        <v>250</v>
      </c>
      <c r="E26" s="187">
        <v>432</v>
      </c>
      <c r="F26" s="187">
        <v>297</v>
      </c>
      <c r="G26" s="187">
        <v>608</v>
      </c>
      <c r="H26" s="187">
        <v>0</v>
      </c>
      <c r="I26" s="187">
        <v>33</v>
      </c>
      <c r="J26" s="107">
        <v>48</v>
      </c>
    </row>
    <row r="27" spans="1:10" ht="15.95" customHeight="1" x14ac:dyDescent="0.2">
      <c r="A27" s="99" t="s">
        <v>18</v>
      </c>
      <c r="B27" s="231">
        <v>2068</v>
      </c>
      <c r="C27" s="188">
        <v>297</v>
      </c>
      <c r="D27" s="189">
        <v>597</v>
      </c>
      <c r="E27" s="189">
        <v>740</v>
      </c>
      <c r="F27" s="189">
        <v>300</v>
      </c>
      <c r="G27" s="189">
        <v>1571</v>
      </c>
      <c r="H27" s="189">
        <v>0</v>
      </c>
      <c r="I27" s="189">
        <v>0</v>
      </c>
      <c r="J27" s="108">
        <v>90</v>
      </c>
    </row>
    <row r="28" spans="1:10" ht="15.95" customHeight="1" x14ac:dyDescent="0.2">
      <c r="A28" s="100" t="s">
        <v>19</v>
      </c>
      <c r="B28" s="232">
        <v>11745</v>
      </c>
      <c r="C28" s="198">
        <v>1367</v>
      </c>
      <c r="D28" s="191">
        <v>3389</v>
      </c>
      <c r="E28" s="191">
        <v>5892</v>
      </c>
      <c r="F28" s="191">
        <v>3122</v>
      </c>
      <c r="G28" s="191">
        <v>8510</v>
      </c>
      <c r="H28" s="191">
        <v>0</v>
      </c>
      <c r="I28" s="191">
        <v>73</v>
      </c>
      <c r="J28" s="109">
        <v>438</v>
      </c>
    </row>
    <row r="29" spans="1:10" ht="15.95" customHeight="1" x14ac:dyDescent="0.2">
      <c r="A29" s="96" t="s">
        <v>20</v>
      </c>
      <c r="B29" s="233">
        <v>806</v>
      </c>
      <c r="C29" s="186">
        <v>99</v>
      </c>
      <c r="D29" s="187">
        <v>199</v>
      </c>
      <c r="E29" s="187">
        <v>440</v>
      </c>
      <c r="F29" s="187">
        <v>175</v>
      </c>
      <c r="G29" s="187">
        <v>601</v>
      </c>
      <c r="H29" s="187">
        <v>0</v>
      </c>
      <c r="I29" s="187">
        <v>8</v>
      </c>
      <c r="J29" s="107">
        <v>60</v>
      </c>
    </row>
    <row r="30" spans="1:10" ht="15.95" customHeight="1" x14ac:dyDescent="0.2">
      <c r="A30" s="96" t="s">
        <v>21</v>
      </c>
      <c r="B30" s="230">
        <v>1205</v>
      </c>
      <c r="C30" s="186">
        <v>133</v>
      </c>
      <c r="D30" s="187">
        <v>385</v>
      </c>
      <c r="E30" s="187">
        <v>608</v>
      </c>
      <c r="F30" s="187">
        <v>201</v>
      </c>
      <c r="G30" s="187">
        <v>831</v>
      </c>
      <c r="H30" s="187">
        <v>0</v>
      </c>
      <c r="I30" s="187">
        <v>16</v>
      </c>
      <c r="J30" s="107">
        <v>82</v>
      </c>
    </row>
    <row r="31" spans="1:10" ht="15.95" customHeight="1" x14ac:dyDescent="0.2">
      <c r="A31" s="96" t="s">
        <v>22</v>
      </c>
      <c r="B31" s="230">
        <v>425</v>
      </c>
      <c r="C31" s="186">
        <v>73</v>
      </c>
      <c r="D31" s="187">
        <v>143</v>
      </c>
      <c r="E31" s="187">
        <v>191</v>
      </c>
      <c r="F31" s="187">
        <v>74</v>
      </c>
      <c r="G31" s="187">
        <v>284</v>
      </c>
      <c r="H31" s="187">
        <v>0</v>
      </c>
      <c r="I31" s="187">
        <v>12</v>
      </c>
      <c r="J31" s="107">
        <v>30</v>
      </c>
    </row>
    <row r="32" spans="1:10" ht="15.95" customHeight="1" x14ac:dyDescent="0.2">
      <c r="A32" s="96" t="s">
        <v>23</v>
      </c>
      <c r="B32" s="230">
        <v>1168</v>
      </c>
      <c r="C32" s="186">
        <v>122</v>
      </c>
      <c r="D32" s="187">
        <v>359</v>
      </c>
      <c r="E32" s="187">
        <v>608</v>
      </c>
      <c r="F32" s="187">
        <v>273</v>
      </c>
      <c r="G32" s="187">
        <v>807</v>
      </c>
      <c r="H32" s="187">
        <v>0</v>
      </c>
      <c r="I32" s="187">
        <v>36</v>
      </c>
      <c r="J32" s="107">
        <v>50</v>
      </c>
    </row>
    <row r="33" spans="1:10" ht="15.95" customHeight="1" x14ac:dyDescent="0.2">
      <c r="A33" s="96" t="s">
        <v>24</v>
      </c>
      <c r="B33" s="230">
        <v>1262</v>
      </c>
      <c r="C33" s="186">
        <v>140</v>
      </c>
      <c r="D33" s="187">
        <v>360</v>
      </c>
      <c r="E33" s="187">
        <v>717</v>
      </c>
      <c r="F33" s="187">
        <v>278</v>
      </c>
      <c r="G33" s="187">
        <v>940</v>
      </c>
      <c r="H33" s="187">
        <v>0</v>
      </c>
      <c r="I33" s="187">
        <v>60</v>
      </c>
      <c r="J33" s="107">
        <v>65</v>
      </c>
    </row>
    <row r="34" spans="1:10" ht="15.95" customHeight="1" x14ac:dyDescent="0.2">
      <c r="A34" s="96" t="s">
        <v>25</v>
      </c>
      <c r="B34" s="230">
        <v>1620</v>
      </c>
      <c r="C34" s="186">
        <v>206</v>
      </c>
      <c r="D34" s="187">
        <v>534</v>
      </c>
      <c r="E34" s="187">
        <v>917</v>
      </c>
      <c r="F34" s="187">
        <v>228</v>
      </c>
      <c r="G34" s="187">
        <v>1148</v>
      </c>
      <c r="H34" s="187">
        <v>0</v>
      </c>
      <c r="I34" s="187">
        <v>16</v>
      </c>
      <c r="J34" s="107">
        <v>137</v>
      </c>
    </row>
    <row r="35" spans="1:10" ht="15.95" customHeight="1" x14ac:dyDescent="0.2">
      <c r="A35" s="96" t="s">
        <v>26</v>
      </c>
      <c r="B35" s="230">
        <v>4540</v>
      </c>
      <c r="C35" s="186">
        <v>473</v>
      </c>
      <c r="D35" s="187">
        <v>1387</v>
      </c>
      <c r="E35" s="187">
        <v>2652</v>
      </c>
      <c r="F35" s="187">
        <v>1277</v>
      </c>
      <c r="G35" s="187">
        <v>3057</v>
      </c>
      <c r="H35" s="187">
        <v>0</v>
      </c>
      <c r="I35" s="187">
        <v>8</v>
      </c>
      <c r="J35" s="107">
        <v>434</v>
      </c>
    </row>
    <row r="36" spans="1:10" ht="15.95" customHeight="1" x14ac:dyDescent="0.2">
      <c r="A36" s="96" t="s">
        <v>27</v>
      </c>
      <c r="B36" s="230">
        <v>822</v>
      </c>
      <c r="C36" s="186">
        <v>145</v>
      </c>
      <c r="D36" s="187">
        <v>222</v>
      </c>
      <c r="E36" s="187">
        <v>404</v>
      </c>
      <c r="F36" s="187">
        <v>123</v>
      </c>
      <c r="G36" s="187">
        <v>597</v>
      </c>
      <c r="H36" s="187">
        <v>0</v>
      </c>
      <c r="I36" s="187">
        <v>1</v>
      </c>
      <c r="J36" s="107">
        <v>52</v>
      </c>
    </row>
    <row r="37" spans="1:10" ht="15.95" customHeight="1" x14ac:dyDescent="0.2">
      <c r="A37" s="99" t="s">
        <v>28</v>
      </c>
      <c r="B37" s="231">
        <v>2077</v>
      </c>
      <c r="C37" s="188">
        <v>272</v>
      </c>
      <c r="D37" s="189">
        <v>666</v>
      </c>
      <c r="E37" s="189">
        <v>1020</v>
      </c>
      <c r="F37" s="189">
        <v>217</v>
      </c>
      <c r="G37" s="189">
        <v>1409</v>
      </c>
      <c r="H37" s="189">
        <v>0</v>
      </c>
      <c r="I37" s="189">
        <v>43</v>
      </c>
      <c r="J37" s="108">
        <v>100</v>
      </c>
    </row>
    <row r="38" spans="1:10" ht="15.95" customHeight="1" x14ac:dyDescent="0.2">
      <c r="A38" s="100" t="s">
        <v>29</v>
      </c>
      <c r="B38" s="234">
        <v>13925</v>
      </c>
      <c r="C38" s="198">
        <v>1663</v>
      </c>
      <c r="D38" s="191">
        <v>4255</v>
      </c>
      <c r="E38" s="191">
        <v>7557</v>
      </c>
      <c r="F38" s="191">
        <v>2846</v>
      </c>
      <c r="G38" s="191">
        <v>9674</v>
      </c>
      <c r="H38" s="191">
        <v>0</v>
      </c>
      <c r="I38" s="191">
        <v>200</v>
      </c>
      <c r="J38" s="109">
        <v>1010</v>
      </c>
    </row>
    <row r="39" spans="1:10" ht="15.95" customHeight="1" x14ac:dyDescent="0.2">
      <c r="A39" s="96" t="s">
        <v>30</v>
      </c>
      <c r="B39" s="233">
        <v>4412</v>
      </c>
      <c r="C39" s="186">
        <v>283</v>
      </c>
      <c r="D39" s="187">
        <v>1331</v>
      </c>
      <c r="E39" s="187">
        <v>2936</v>
      </c>
      <c r="F39" s="187">
        <v>1588</v>
      </c>
      <c r="G39" s="187">
        <v>3214</v>
      </c>
      <c r="H39" s="187">
        <v>0</v>
      </c>
      <c r="I39" s="187">
        <v>139</v>
      </c>
      <c r="J39" s="107">
        <v>81</v>
      </c>
    </row>
    <row r="40" spans="1:10" ht="15.95" customHeight="1" x14ac:dyDescent="0.2">
      <c r="A40" s="96" t="s">
        <v>31</v>
      </c>
      <c r="B40" s="230">
        <v>4279</v>
      </c>
      <c r="C40" s="186">
        <v>315</v>
      </c>
      <c r="D40" s="187">
        <v>1179</v>
      </c>
      <c r="E40" s="187">
        <v>2711</v>
      </c>
      <c r="F40" s="187">
        <v>1423</v>
      </c>
      <c r="G40" s="187">
        <v>3340</v>
      </c>
      <c r="H40" s="187">
        <v>0</v>
      </c>
      <c r="I40" s="187">
        <v>173</v>
      </c>
      <c r="J40" s="107">
        <v>130</v>
      </c>
    </row>
    <row r="41" spans="1:10" ht="15.95" customHeight="1" x14ac:dyDescent="0.2">
      <c r="A41" s="96" t="s">
        <v>32</v>
      </c>
      <c r="B41" s="230">
        <v>3494</v>
      </c>
      <c r="C41" s="186">
        <v>395</v>
      </c>
      <c r="D41" s="187">
        <v>988</v>
      </c>
      <c r="E41" s="187">
        <v>1677</v>
      </c>
      <c r="F41" s="187">
        <v>685</v>
      </c>
      <c r="G41" s="187">
        <v>2563</v>
      </c>
      <c r="H41" s="187">
        <v>0</v>
      </c>
      <c r="I41" s="187">
        <v>78</v>
      </c>
      <c r="J41" s="107">
        <v>120</v>
      </c>
    </row>
    <row r="42" spans="1:10" ht="15.95" customHeight="1" x14ac:dyDescent="0.2">
      <c r="A42" s="96" t="s">
        <v>33</v>
      </c>
      <c r="B42" s="230">
        <v>4511</v>
      </c>
      <c r="C42" s="186">
        <v>351</v>
      </c>
      <c r="D42" s="187">
        <v>1431</v>
      </c>
      <c r="E42" s="187">
        <v>2727</v>
      </c>
      <c r="F42" s="187">
        <v>1307</v>
      </c>
      <c r="G42" s="187">
        <v>3334</v>
      </c>
      <c r="H42" s="187">
        <v>0</v>
      </c>
      <c r="I42" s="187">
        <v>84</v>
      </c>
      <c r="J42" s="107">
        <v>105</v>
      </c>
    </row>
    <row r="43" spans="1:10" ht="15.95" customHeight="1" x14ac:dyDescent="0.2">
      <c r="A43" s="96" t="s">
        <v>34</v>
      </c>
      <c r="B43" s="235">
        <v>1326</v>
      </c>
      <c r="C43" s="194">
        <v>124</v>
      </c>
      <c r="D43" s="195">
        <v>474</v>
      </c>
      <c r="E43" s="195">
        <v>693</v>
      </c>
      <c r="F43" s="195">
        <v>387</v>
      </c>
      <c r="G43" s="195">
        <v>937</v>
      </c>
      <c r="H43" s="195">
        <v>0</v>
      </c>
      <c r="I43" s="195">
        <v>1</v>
      </c>
      <c r="J43" s="110">
        <v>35</v>
      </c>
    </row>
    <row r="44" spans="1:10" ht="15.95" customHeight="1" x14ac:dyDescent="0.2">
      <c r="A44" s="96" t="s">
        <v>35</v>
      </c>
      <c r="B44" s="230">
        <v>2122</v>
      </c>
      <c r="C44" s="186">
        <v>238</v>
      </c>
      <c r="D44" s="187">
        <v>596</v>
      </c>
      <c r="E44" s="187">
        <v>1210</v>
      </c>
      <c r="F44" s="187">
        <v>364</v>
      </c>
      <c r="G44" s="187">
        <v>1526</v>
      </c>
      <c r="H44" s="187">
        <v>0</v>
      </c>
      <c r="I44" s="187">
        <v>51</v>
      </c>
      <c r="J44" s="107">
        <v>95</v>
      </c>
    </row>
    <row r="45" spans="1:10" ht="15.95" customHeight="1" x14ac:dyDescent="0.2">
      <c r="A45" s="99" t="s">
        <v>36</v>
      </c>
      <c r="B45" s="231">
        <v>1151</v>
      </c>
      <c r="C45" s="188">
        <v>125</v>
      </c>
      <c r="D45" s="189">
        <v>338</v>
      </c>
      <c r="E45" s="189">
        <v>641</v>
      </c>
      <c r="F45" s="189">
        <v>240</v>
      </c>
      <c r="G45" s="189">
        <v>883</v>
      </c>
      <c r="H45" s="189">
        <v>0</v>
      </c>
      <c r="I45" s="189">
        <v>1</v>
      </c>
      <c r="J45" s="108">
        <v>37</v>
      </c>
    </row>
    <row r="46" spans="1:10" ht="15.95" customHeight="1" x14ac:dyDescent="0.2">
      <c r="A46" s="100" t="s">
        <v>37</v>
      </c>
      <c r="B46" s="232">
        <v>21295</v>
      </c>
      <c r="C46" s="198">
        <v>1831</v>
      </c>
      <c r="D46" s="191">
        <v>6337</v>
      </c>
      <c r="E46" s="191">
        <v>12595</v>
      </c>
      <c r="F46" s="191">
        <v>5994</v>
      </c>
      <c r="G46" s="191">
        <v>15797</v>
      </c>
      <c r="H46" s="191">
        <v>0</v>
      </c>
      <c r="I46" s="191">
        <v>527</v>
      </c>
      <c r="J46" s="109">
        <v>603</v>
      </c>
    </row>
    <row r="47" spans="1:10" ht="15.95" customHeight="1" x14ac:dyDescent="0.2">
      <c r="A47" s="96" t="s">
        <v>38</v>
      </c>
      <c r="B47" s="233">
        <v>918</v>
      </c>
      <c r="C47" s="186">
        <v>108</v>
      </c>
      <c r="D47" s="187">
        <v>253</v>
      </c>
      <c r="E47" s="187">
        <v>539</v>
      </c>
      <c r="F47" s="187">
        <v>144</v>
      </c>
      <c r="G47" s="187">
        <v>688</v>
      </c>
      <c r="H47" s="187">
        <v>0</v>
      </c>
      <c r="I47" s="187">
        <v>16</v>
      </c>
      <c r="J47" s="107">
        <v>41</v>
      </c>
    </row>
    <row r="48" spans="1:10" ht="15.95" customHeight="1" x14ac:dyDescent="0.2">
      <c r="A48" s="96" t="s">
        <v>39</v>
      </c>
      <c r="B48" s="230">
        <v>2850</v>
      </c>
      <c r="C48" s="186">
        <v>387</v>
      </c>
      <c r="D48" s="187">
        <v>750</v>
      </c>
      <c r="E48" s="187">
        <v>1597</v>
      </c>
      <c r="F48" s="187">
        <v>774</v>
      </c>
      <c r="G48" s="187">
        <v>2165</v>
      </c>
      <c r="H48" s="187">
        <v>0</v>
      </c>
      <c r="I48" s="187">
        <v>34</v>
      </c>
      <c r="J48" s="107">
        <v>160</v>
      </c>
    </row>
    <row r="49" spans="1:10" ht="15.95" customHeight="1" x14ac:dyDescent="0.2">
      <c r="A49" s="96" t="s">
        <v>40</v>
      </c>
      <c r="B49" s="230">
        <v>1071</v>
      </c>
      <c r="C49" s="186">
        <v>129</v>
      </c>
      <c r="D49" s="187">
        <v>302</v>
      </c>
      <c r="E49" s="187">
        <v>596</v>
      </c>
      <c r="F49" s="187">
        <v>172</v>
      </c>
      <c r="G49" s="187">
        <v>765</v>
      </c>
      <c r="H49" s="187">
        <v>0</v>
      </c>
      <c r="I49" s="187">
        <v>11</v>
      </c>
      <c r="J49" s="107">
        <v>82</v>
      </c>
    </row>
    <row r="50" spans="1:10" ht="15.95" customHeight="1" x14ac:dyDescent="0.2">
      <c r="A50" s="96" t="s">
        <v>41</v>
      </c>
      <c r="B50" s="230">
        <v>940</v>
      </c>
      <c r="C50" s="186">
        <v>112</v>
      </c>
      <c r="D50" s="187">
        <v>258</v>
      </c>
      <c r="E50" s="187">
        <v>587</v>
      </c>
      <c r="F50" s="187">
        <v>219</v>
      </c>
      <c r="G50" s="187">
        <v>678</v>
      </c>
      <c r="H50" s="187">
        <v>0</v>
      </c>
      <c r="I50" s="187">
        <v>1</v>
      </c>
      <c r="J50" s="107">
        <v>33</v>
      </c>
    </row>
    <row r="51" spans="1:10" ht="15.95" customHeight="1" x14ac:dyDescent="0.2">
      <c r="A51" s="96" t="s">
        <v>42</v>
      </c>
      <c r="B51" s="230">
        <v>2079</v>
      </c>
      <c r="C51" s="186">
        <v>190</v>
      </c>
      <c r="D51" s="187">
        <v>558</v>
      </c>
      <c r="E51" s="187">
        <v>1203</v>
      </c>
      <c r="F51" s="187">
        <v>683</v>
      </c>
      <c r="G51" s="187">
        <v>1586</v>
      </c>
      <c r="H51" s="187">
        <v>0</v>
      </c>
      <c r="I51" s="187">
        <v>13</v>
      </c>
      <c r="J51" s="107">
        <v>97</v>
      </c>
    </row>
    <row r="52" spans="1:10" ht="15.95" customHeight="1" x14ac:dyDescent="0.2">
      <c r="A52" s="96" t="s">
        <v>43</v>
      </c>
      <c r="B52" s="230">
        <v>1942</v>
      </c>
      <c r="C52" s="186">
        <v>244</v>
      </c>
      <c r="D52" s="187">
        <v>578</v>
      </c>
      <c r="E52" s="187">
        <v>991</v>
      </c>
      <c r="F52" s="187">
        <v>411</v>
      </c>
      <c r="G52" s="187">
        <v>1447</v>
      </c>
      <c r="H52" s="187">
        <v>0</v>
      </c>
      <c r="I52" s="187">
        <v>1</v>
      </c>
      <c r="J52" s="107">
        <v>103</v>
      </c>
    </row>
    <row r="53" spans="1:10" ht="15.95" customHeight="1" x14ac:dyDescent="0.2">
      <c r="A53" s="96" t="s">
        <v>44</v>
      </c>
      <c r="B53" s="230">
        <v>1765</v>
      </c>
      <c r="C53" s="186">
        <v>271</v>
      </c>
      <c r="D53" s="187">
        <v>381</v>
      </c>
      <c r="E53" s="187">
        <v>1016</v>
      </c>
      <c r="F53" s="187">
        <v>307</v>
      </c>
      <c r="G53" s="187">
        <v>1399</v>
      </c>
      <c r="H53" s="187">
        <v>0</v>
      </c>
      <c r="I53" s="187">
        <v>4</v>
      </c>
      <c r="J53" s="107">
        <v>107</v>
      </c>
    </row>
    <row r="54" spans="1:10" ht="15.95" customHeight="1" x14ac:dyDescent="0.2">
      <c r="A54" s="96" t="s">
        <v>45</v>
      </c>
      <c r="B54" s="230">
        <v>1648</v>
      </c>
      <c r="C54" s="186">
        <v>197</v>
      </c>
      <c r="D54" s="187">
        <v>515</v>
      </c>
      <c r="E54" s="187">
        <v>976</v>
      </c>
      <c r="F54" s="187">
        <v>349</v>
      </c>
      <c r="G54" s="187">
        <v>1223</v>
      </c>
      <c r="H54" s="187">
        <v>0</v>
      </c>
      <c r="I54" s="187">
        <v>1</v>
      </c>
      <c r="J54" s="107">
        <v>66</v>
      </c>
    </row>
    <row r="55" spans="1:10" s="33" customFormat="1" ht="15.95" customHeight="1" x14ac:dyDescent="0.2">
      <c r="A55" s="96" t="s">
        <v>46</v>
      </c>
      <c r="B55" s="230">
        <v>482</v>
      </c>
      <c r="C55" s="186">
        <v>67</v>
      </c>
      <c r="D55" s="187">
        <v>116</v>
      </c>
      <c r="E55" s="187">
        <v>284</v>
      </c>
      <c r="F55" s="187">
        <v>164</v>
      </c>
      <c r="G55" s="187">
        <v>355</v>
      </c>
      <c r="H55" s="187">
        <v>0</v>
      </c>
      <c r="I55" s="187">
        <v>0</v>
      </c>
      <c r="J55" s="107">
        <v>35</v>
      </c>
    </row>
    <row r="56" spans="1:10" ht="15.95" customHeight="1" x14ac:dyDescent="0.2">
      <c r="A56" s="96" t="s">
        <v>47</v>
      </c>
      <c r="B56" s="230">
        <v>814</v>
      </c>
      <c r="C56" s="186">
        <v>151</v>
      </c>
      <c r="D56" s="187">
        <v>171</v>
      </c>
      <c r="E56" s="187">
        <v>405</v>
      </c>
      <c r="F56" s="187">
        <v>118</v>
      </c>
      <c r="G56" s="187">
        <v>647</v>
      </c>
      <c r="H56" s="187">
        <v>0</v>
      </c>
      <c r="I56" s="187">
        <v>0</v>
      </c>
      <c r="J56" s="107">
        <v>44</v>
      </c>
    </row>
    <row r="57" spans="1:10" ht="15.95" customHeight="1" x14ac:dyDescent="0.2">
      <c r="A57" s="99" t="s">
        <v>48</v>
      </c>
      <c r="B57" s="231">
        <v>3057</v>
      </c>
      <c r="C57" s="188">
        <v>420</v>
      </c>
      <c r="D57" s="189">
        <v>825</v>
      </c>
      <c r="E57" s="189">
        <v>1575</v>
      </c>
      <c r="F57" s="189">
        <v>314</v>
      </c>
      <c r="G57" s="189">
        <v>2251</v>
      </c>
      <c r="H57" s="189">
        <v>0</v>
      </c>
      <c r="I57" s="189">
        <v>32</v>
      </c>
      <c r="J57" s="108">
        <v>101</v>
      </c>
    </row>
    <row r="58" spans="1:10" ht="15.95" customHeight="1" thickBot="1" x14ac:dyDescent="0.25">
      <c r="A58" s="102" t="s">
        <v>49</v>
      </c>
      <c r="B58" s="236">
        <v>17566</v>
      </c>
      <c r="C58" s="201">
        <v>2276</v>
      </c>
      <c r="D58" s="197">
        <v>4707</v>
      </c>
      <c r="E58" s="197">
        <v>9769</v>
      </c>
      <c r="F58" s="197">
        <v>3655</v>
      </c>
      <c r="G58" s="197">
        <v>13204</v>
      </c>
      <c r="H58" s="197">
        <v>0</v>
      </c>
      <c r="I58" s="197">
        <v>113</v>
      </c>
      <c r="J58" s="111">
        <v>869</v>
      </c>
    </row>
    <row r="59" spans="1:10" ht="15.95" customHeight="1" x14ac:dyDescent="0.2">
      <c r="A59" s="103" t="s">
        <v>50</v>
      </c>
      <c r="B59" s="237">
        <v>2458</v>
      </c>
      <c r="C59" s="186">
        <v>249</v>
      </c>
      <c r="D59" s="187">
        <v>807</v>
      </c>
      <c r="E59" s="187">
        <v>1329</v>
      </c>
      <c r="F59" s="187">
        <v>543</v>
      </c>
      <c r="G59" s="187">
        <v>1685</v>
      </c>
      <c r="H59" s="187">
        <v>0</v>
      </c>
      <c r="I59" s="187">
        <v>1</v>
      </c>
      <c r="J59" s="107">
        <v>94</v>
      </c>
    </row>
    <row r="60" spans="1:10" ht="15.95" customHeight="1" x14ac:dyDescent="0.2">
      <c r="A60" s="96" t="s">
        <v>51</v>
      </c>
      <c r="B60" s="237">
        <v>752</v>
      </c>
      <c r="C60" s="186">
        <v>52</v>
      </c>
      <c r="D60" s="187">
        <v>186</v>
      </c>
      <c r="E60" s="187">
        <v>453</v>
      </c>
      <c r="F60" s="187">
        <v>186</v>
      </c>
      <c r="G60" s="187">
        <v>560</v>
      </c>
      <c r="H60" s="187">
        <v>0</v>
      </c>
      <c r="I60" s="187">
        <v>81</v>
      </c>
      <c r="J60" s="107">
        <v>52</v>
      </c>
    </row>
    <row r="61" spans="1:10" ht="15.95" customHeight="1" x14ac:dyDescent="0.2">
      <c r="A61" s="96" t="s">
        <v>52</v>
      </c>
      <c r="B61" s="237">
        <v>2472</v>
      </c>
      <c r="C61" s="186">
        <v>187</v>
      </c>
      <c r="D61" s="187">
        <v>681</v>
      </c>
      <c r="E61" s="187">
        <v>1509</v>
      </c>
      <c r="F61" s="187">
        <v>972</v>
      </c>
      <c r="G61" s="187">
        <v>1972</v>
      </c>
      <c r="H61" s="187">
        <v>0</v>
      </c>
      <c r="I61" s="187">
        <v>24</v>
      </c>
      <c r="J61" s="107">
        <v>62</v>
      </c>
    </row>
    <row r="62" spans="1:10" ht="15.95" customHeight="1" x14ac:dyDescent="0.2">
      <c r="A62" s="96" t="s">
        <v>53</v>
      </c>
      <c r="B62" s="237">
        <v>1268</v>
      </c>
      <c r="C62" s="186">
        <v>106</v>
      </c>
      <c r="D62" s="187">
        <v>382</v>
      </c>
      <c r="E62" s="187">
        <v>781</v>
      </c>
      <c r="F62" s="187">
        <v>454</v>
      </c>
      <c r="G62" s="187">
        <v>934</v>
      </c>
      <c r="H62" s="187">
        <v>0</v>
      </c>
      <c r="I62" s="187">
        <v>0</v>
      </c>
      <c r="J62" s="107">
        <v>59</v>
      </c>
    </row>
    <row r="63" spans="1:10" ht="15.95" customHeight="1" x14ac:dyDescent="0.2">
      <c r="A63" s="96" t="s">
        <v>54</v>
      </c>
      <c r="B63" s="237">
        <v>842</v>
      </c>
      <c r="C63" s="186">
        <v>70</v>
      </c>
      <c r="D63" s="187">
        <v>216</v>
      </c>
      <c r="E63" s="187">
        <v>547</v>
      </c>
      <c r="F63" s="187">
        <v>261</v>
      </c>
      <c r="G63" s="187">
        <v>650</v>
      </c>
      <c r="H63" s="187">
        <v>0</v>
      </c>
      <c r="I63" s="187">
        <v>5</v>
      </c>
      <c r="J63" s="107">
        <v>13</v>
      </c>
    </row>
    <row r="64" spans="1:10" ht="15.95" customHeight="1" x14ac:dyDescent="0.2">
      <c r="A64" s="96" t="s">
        <v>55</v>
      </c>
      <c r="B64" s="237">
        <v>3644</v>
      </c>
      <c r="C64" s="186">
        <v>185</v>
      </c>
      <c r="D64" s="187">
        <v>903</v>
      </c>
      <c r="E64" s="187">
        <v>2525</v>
      </c>
      <c r="F64" s="187">
        <v>1829</v>
      </c>
      <c r="G64" s="187">
        <v>3005</v>
      </c>
      <c r="H64" s="187">
        <v>0</v>
      </c>
      <c r="I64" s="187">
        <v>64</v>
      </c>
      <c r="J64" s="107">
        <v>58</v>
      </c>
    </row>
    <row r="65" spans="1:10" ht="15.95" customHeight="1" x14ac:dyDescent="0.2">
      <c r="A65" s="96" t="s">
        <v>56</v>
      </c>
      <c r="B65" s="237">
        <v>1255</v>
      </c>
      <c r="C65" s="186">
        <v>77</v>
      </c>
      <c r="D65" s="187">
        <v>349</v>
      </c>
      <c r="E65" s="187">
        <v>975</v>
      </c>
      <c r="F65" s="187">
        <v>424</v>
      </c>
      <c r="G65" s="187">
        <v>903</v>
      </c>
      <c r="H65" s="187">
        <v>0</v>
      </c>
      <c r="I65" s="187">
        <v>8</v>
      </c>
      <c r="J65" s="107">
        <v>12</v>
      </c>
    </row>
    <row r="66" spans="1:10" ht="15.95" customHeight="1" x14ac:dyDescent="0.2">
      <c r="A66" s="96" t="s">
        <v>57</v>
      </c>
      <c r="B66" s="237">
        <v>3052</v>
      </c>
      <c r="C66" s="186">
        <v>120</v>
      </c>
      <c r="D66" s="187">
        <v>765</v>
      </c>
      <c r="E66" s="187">
        <v>2276</v>
      </c>
      <c r="F66" s="187">
        <v>1650</v>
      </c>
      <c r="G66" s="187">
        <v>2514</v>
      </c>
      <c r="H66" s="187">
        <v>0</v>
      </c>
      <c r="I66" s="187">
        <v>66</v>
      </c>
      <c r="J66" s="107">
        <v>82</v>
      </c>
    </row>
    <row r="67" spans="1:10" ht="15.95" customHeight="1" x14ac:dyDescent="0.2">
      <c r="A67" s="96" t="s">
        <v>58</v>
      </c>
      <c r="B67" s="237">
        <v>6311</v>
      </c>
      <c r="C67" s="186">
        <v>215</v>
      </c>
      <c r="D67" s="187">
        <v>1491</v>
      </c>
      <c r="E67" s="187">
        <v>5066</v>
      </c>
      <c r="F67" s="187">
        <v>3769</v>
      </c>
      <c r="G67" s="187">
        <v>5187</v>
      </c>
      <c r="H67" s="187">
        <v>0</v>
      </c>
      <c r="I67" s="187">
        <v>34</v>
      </c>
      <c r="J67" s="107">
        <v>153</v>
      </c>
    </row>
    <row r="68" spans="1:10" ht="15.95" customHeight="1" x14ac:dyDescent="0.2">
      <c r="A68" s="96" t="s">
        <v>59</v>
      </c>
      <c r="B68" s="237">
        <v>2423</v>
      </c>
      <c r="C68" s="186">
        <v>193</v>
      </c>
      <c r="D68" s="187">
        <v>606</v>
      </c>
      <c r="E68" s="187">
        <v>1689</v>
      </c>
      <c r="F68" s="187">
        <v>884</v>
      </c>
      <c r="G68" s="187">
        <v>1863</v>
      </c>
      <c r="H68" s="187">
        <v>0</v>
      </c>
      <c r="I68" s="187">
        <v>2</v>
      </c>
      <c r="J68" s="107">
        <v>158</v>
      </c>
    </row>
    <row r="69" spans="1:10" ht="15.95" customHeight="1" x14ac:dyDescent="0.2">
      <c r="A69" s="96" t="s">
        <v>60</v>
      </c>
      <c r="B69" s="237">
        <v>1749</v>
      </c>
      <c r="C69" s="186">
        <v>153</v>
      </c>
      <c r="D69" s="187">
        <v>501</v>
      </c>
      <c r="E69" s="187">
        <v>1022</v>
      </c>
      <c r="F69" s="187">
        <v>388</v>
      </c>
      <c r="G69" s="187">
        <v>1243</v>
      </c>
      <c r="H69" s="187">
        <v>0</v>
      </c>
      <c r="I69" s="187">
        <v>1</v>
      </c>
      <c r="J69" s="107">
        <v>65</v>
      </c>
    </row>
    <row r="70" spans="1:10" ht="15.95" customHeight="1" x14ac:dyDescent="0.2">
      <c r="A70" s="96" t="s">
        <v>61</v>
      </c>
      <c r="B70" s="237">
        <v>1110</v>
      </c>
      <c r="C70" s="186">
        <v>91</v>
      </c>
      <c r="D70" s="187">
        <v>333</v>
      </c>
      <c r="E70" s="187">
        <v>773</v>
      </c>
      <c r="F70" s="187">
        <v>247</v>
      </c>
      <c r="G70" s="187">
        <v>815</v>
      </c>
      <c r="H70" s="187">
        <v>0</v>
      </c>
      <c r="I70" s="187">
        <v>4</v>
      </c>
      <c r="J70" s="107">
        <v>43</v>
      </c>
    </row>
    <row r="71" spans="1:10" ht="15.95" customHeight="1" x14ac:dyDescent="0.2">
      <c r="A71" s="96" t="s">
        <v>62</v>
      </c>
      <c r="B71" s="238">
        <v>1727</v>
      </c>
      <c r="C71" s="188">
        <v>142</v>
      </c>
      <c r="D71" s="189">
        <v>498</v>
      </c>
      <c r="E71" s="189">
        <v>1130</v>
      </c>
      <c r="F71" s="189">
        <v>408</v>
      </c>
      <c r="G71" s="189">
        <v>1244</v>
      </c>
      <c r="H71" s="189">
        <v>0</v>
      </c>
      <c r="I71" s="189">
        <v>106</v>
      </c>
      <c r="J71" s="108">
        <v>113</v>
      </c>
    </row>
    <row r="72" spans="1:10" ht="15.95" customHeight="1" x14ac:dyDescent="0.2">
      <c r="A72" s="98" t="s">
        <v>63</v>
      </c>
      <c r="B72" s="239">
        <v>29063</v>
      </c>
      <c r="C72" s="198">
        <v>1840</v>
      </c>
      <c r="D72" s="191">
        <v>7718</v>
      </c>
      <c r="E72" s="191">
        <v>20075</v>
      </c>
      <c r="F72" s="191">
        <v>12015</v>
      </c>
      <c r="G72" s="191">
        <v>22575</v>
      </c>
      <c r="H72" s="191">
        <v>0</v>
      </c>
      <c r="I72" s="191">
        <v>396</v>
      </c>
      <c r="J72" s="109">
        <v>964</v>
      </c>
    </row>
    <row r="73" spans="1:10" ht="15.95" customHeight="1" x14ac:dyDescent="0.2">
      <c r="A73" s="96" t="s">
        <v>64</v>
      </c>
      <c r="B73" s="237">
        <v>3425</v>
      </c>
      <c r="C73" s="186">
        <v>314</v>
      </c>
      <c r="D73" s="187">
        <v>733</v>
      </c>
      <c r="E73" s="187">
        <v>2365</v>
      </c>
      <c r="F73" s="187">
        <v>1103</v>
      </c>
      <c r="G73" s="187">
        <v>2721</v>
      </c>
      <c r="H73" s="187">
        <v>0</v>
      </c>
      <c r="I73" s="187">
        <v>26</v>
      </c>
      <c r="J73" s="107">
        <v>181</v>
      </c>
    </row>
    <row r="74" spans="1:10" ht="15.95" customHeight="1" x14ac:dyDescent="0.2">
      <c r="A74" s="96" t="s">
        <v>65</v>
      </c>
      <c r="B74" s="237">
        <v>2534</v>
      </c>
      <c r="C74" s="186">
        <v>252</v>
      </c>
      <c r="D74" s="187">
        <v>619</v>
      </c>
      <c r="E74" s="187">
        <v>1681</v>
      </c>
      <c r="F74" s="187">
        <v>628</v>
      </c>
      <c r="G74" s="187">
        <v>1878</v>
      </c>
      <c r="H74" s="187">
        <v>0</v>
      </c>
      <c r="I74" s="187">
        <v>71</v>
      </c>
      <c r="J74" s="107">
        <v>179</v>
      </c>
    </row>
    <row r="75" spans="1:10" ht="15.95" customHeight="1" x14ac:dyDescent="0.2">
      <c r="A75" s="96" t="s">
        <v>66</v>
      </c>
      <c r="B75" s="237">
        <v>3909</v>
      </c>
      <c r="C75" s="186">
        <v>235</v>
      </c>
      <c r="D75" s="187">
        <v>747</v>
      </c>
      <c r="E75" s="187">
        <v>2850</v>
      </c>
      <c r="F75" s="187">
        <v>2444</v>
      </c>
      <c r="G75" s="187">
        <v>3439</v>
      </c>
      <c r="H75" s="187">
        <v>0</v>
      </c>
      <c r="I75" s="187">
        <v>22</v>
      </c>
      <c r="J75" s="107">
        <v>80</v>
      </c>
    </row>
    <row r="76" spans="1:10" ht="15.95" customHeight="1" x14ac:dyDescent="0.2">
      <c r="A76" s="96" t="s">
        <v>67</v>
      </c>
      <c r="B76" s="237">
        <v>1418</v>
      </c>
      <c r="C76" s="186">
        <v>120</v>
      </c>
      <c r="D76" s="187">
        <v>320</v>
      </c>
      <c r="E76" s="187">
        <v>952</v>
      </c>
      <c r="F76" s="187">
        <v>903</v>
      </c>
      <c r="G76" s="187">
        <v>1164</v>
      </c>
      <c r="H76" s="187">
        <v>0</v>
      </c>
      <c r="I76" s="187">
        <v>0</v>
      </c>
      <c r="J76" s="107">
        <v>73</v>
      </c>
    </row>
    <row r="77" spans="1:10" ht="15.95" customHeight="1" x14ac:dyDescent="0.2">
      <c r="A77" s="96" t="s">
        <v>68</v>
      </c>
      <c r="B77" s="237">
        <v>554</v>
      </c>
      <c r="C77" s="186">
        <v>42</v>
      </c>
      <c r="D77" s="187">
        <v>118</v>
      </c>
      <c r="E77" s="187">
        <v>394</v>
      </c>
      <c r="F77" s="187">
        <v>204</v>
      </c>
      <c r="G77" s="187">
        <v>433</v>
      </c>
      <c r="H77" s="187">
        <v>0</v>
      </c>
      <c r="I77" s="187">
        <v>0</v>
      </c>
      <c r="J77" s="107">
        <v>30</v>
      </c>
    </row>
    <row r="78" spans="1:10" ht="15.95" customHeight="1" x14ac:dyDescent="0.2">
      <c r="A78" s="96" t="s">
        <v>69</v>
      </c>
      <c r="B78" s="237">
        <v>3264</v>
      </c>
      <c r="C78" s="186">
        <v>238</v>
      </c>
      <c r="D78" s="187">
        <v>774</v>
      </c>
      <c r="E78" s="187">
        <v>2118</v>
      </c>
      <c r="F78" s="187">
        <v>1554</v>
      </c>
      <c r="G78" s="187">
        <v>2633</v>
      </c>
      <c r="H78" s="187">
        <v>0</v>
      </c>
      <c r="I78" s="187">
        <v>4</v>
      </c>
      <c r="J78" s="107">
        <v>137</v>
      </c>
    </row>
    <row r="79" spans="1:10" ht="15.95" customHeight="1" x14ac:dyDescent="0.2">
      <c r="A79" s="96" t="s">
        <v>70</v>
      </c>
      <c r="B79" s="237">
        <v>5537</v>
      </c>
      <c r="C79" s="186">
        <v>510</v>
      </c>
      <c r="D79" s="187">
        <v>1457</v>
      </c>
      <c r="E79" s="187">
        <v>3662</v>
      </c>
      <c r="F79" s="187">
        <v>1893</v>
      </c>
      <c r="G79" s="187">
        <v>4316</v>
      </c>
      <c r="H79" s="187">
        <v>0</v>
      </c>
      <c r="I79" s="187">
        <v>15</v>
      </c>
      <c r="J79" s="107">
        <v>251</v>
      </c>
    </row>
    <row r="80" spans="1:10" ht="15.95" customHeight="1" x14ac:dyDescent="0.2">
      <c r="A80" s="96" t="s">
        <v>71</v>
      </c>
      <c r="B80" s="237">
        <v>2903</v>
      </c>
      <c r="C80" s="186">
        <v>212</v>
      </c>
      <c r="D80" s="187">
        <v>601</v>
      </c>
      <c r="E80" s="187">
        <v>2044</v>
      </c>
      <c r="F80" s="187">
        <v>1327</v>
      </c>
      <c r="G80" s="187">
        <v>2445</v>
      </c>
      <c r="H80" s="187">
        <v>0</v>
      </c>
      <c r="I80" s="187">
        <v>1</v>
      </c>
      <c r="J80" s="107">
        <v>107</v>
      </c>
    </row>
    <row r="81" spans="1:10" ht="15.95" customHeight="1" x14ac:dyDescent="0.2">
      <c r="A81" s="96" t="s">
        <v>72</v>
      </c>
      <c r="B81" s="237">
        <v>1753</v>
      </c>
      <c r="C81" s="186">
        <v>146</v>
      </c>
      <c r="D81" s="187">
        <v>437</v>
      </c>
      <c r="E81" s="187">
        <v>1204</v>
      </c>
      <c r="F81" s="187">
        <v>351</v>
      </c>
      <c r="G81" s="187">
        <v>1254</v>
      </c>
      <c r="H81" s="187">
        <v>0</v>
      </c>
      <c r="I81" s="187">
        <v>34</v>
      </c>
      <c r="J81" s="107">
        <v>80</v>
      </c>
    </row>
    <row r="82" spans="1:10" ht="15.95" customHeight="1" x14ac:dyDescent="0.2">
      <c r="A82" s="96" t="s">
        <v>73</v>
      </c>
      <c r="B82" s="237">
        <v>1787</v>
      </c>
      <c r="C82" s="186">
        <v>231</v>
      </c>
      <c r="D82" s="187">
        <v>380</v>
      </c>
      <c r="E82" s="187">
        <v>989</v>
      </c>
      <c r="F82" s="187">
        <v>845</v>
      </c>
      <c r="G82" s="187">
        <v>1431</v>
      </c>
      <c r="H82" s="187">
        <v>0</v>
      </c>
      <c r="I82" s="187">
        <v>9</v>
      </c>
      <c r="J82" s="107">
        <v>89</v>
      </c>
    </row>
    <row r="83" spans="1:10" ht="15.95" customHeight="1" x14ac:dyDescent="0.2">
      <c r="A83" s="96" t="s">
        <v>74</v>
      </c>
      <c r="B83" s="237">
        <v>992</v>
      </c>
      <c r="C83" s="186">
        <v>87</v>
      </c>
      <c r="D83" s="187">
        <v>206</v>
      </c>
      <c r="E83" s="187">
        <v>685</v>
      </c>
      <c r="F83" s="187">
        <v>350</v>
      </c>
      <c r="G83" s="187">
        <v>766</v>
      </c>
      <c r="H83" s="187">
        <v>0</v>
      </c>
      <c r="I83" s="187">
        <v>0</v>
      </c>
      <c r="J83" s="107">
        <v>77</v>
      </c>
    </row>
    <row r="84" spans="1:10" ht="15.95" customHeight="1" x14ac:dyDescent="0.2">
      <c r="A84" s="96" t="s">
        <v>75</v>
      </c>
      <c r="B84" s="237">
        <v>1792</v>
      </c>
      <c r="C84" s="186">
        <v>162</v>
      </c>
      <c r="D84" s="187">
        <v>413</v>
      </c>
      <c r="E84" s="187">
        <v>1304</v>
      </c>
      <c r="F84" s="187">
        <v>639</v>
      </c>
      <c r="G84" s="187">
        <v>1322</v>
      </c>
      <c r="H84" s="187">
        <v>0</v>
      </c>
      <c r="I84" s="187">
        <v>2</v>
      </c>
      <c r="J84" s="107">
        <v>94</v>
      </c>
    </row>
    <row r="85" spans="1:10" ht="15.95" customHeight="1" x14ac:dyDescent="0.2">
      <c r="A85" s="96" t="s">
        <v>76</v>
      </c>
      <c r="B85" s="238">
        <v>4341</v>
      </c>
      <c r="C85" s="188">
        <v>281</v>
      </c>
      <c r="D85" s="189">
        <v>941</v>
      </c>
      <c r="E85" s="189">
        <v>3083</v>
      </c>
      <c r="F85" s="189">
        <v>2308</v>
      </c>
      <c r="G85" s="189">
        <v>3570</v>
      </c>
      <c r="H85" s="189">
        <v>0</v>
      </c>
      <c r="I85" s="189">
        <v>22</v>
      </c>
      <c r="J85" s="108">
        <v>193</v>
      </c>
    </row>
    <row r="86" spans="1:10" ht="15.95" customHeight="1" x14ac:dyDescent="0.2">
      <c r="A86" s="98" t="s">
        <v>77</v>
      </c>
      <c r="B86" s="239">
        <v>34209</v>
      </c>
      <c r="C86" s="198">
        <v>2830</v>
      </c>
      <c r="D86" s="191">
        <v>7746</v>
      </c>
      <c r="E86" s="191">
        <v>23331</v>
      </c>
      <c r="F86" s="191">
        <v>14549</v>
      </c>
      <c r="G86" s="191">
        <v>27372</v>
      </c>
      <c r="H86" s="191">
        <v>0</v>
      </c>
      <c r="I86" s="191">
        <v>206</v>
      </c>
      <c r="J86" s="109">
        <v>1571</v>
      </c>
    </row>
    <row r="87" spans="1:10" ht="15.95" customHeight="1" x14ac:dyDescent="0.2">
      <c r="A87" s="96" t="s">
        <v>78</v>
      </c>
      <c r="B87" s="237">
        <v>1426</v>
      </c>
      <c r="C87" s="186">
        <v>91</v>
      </c>
      <c r="D87" s="187">
        <v>267</v>
      </c>
      <c r="E87" s="187">
        <v>968</v>
      </c>
      <c r="F87" s="187">
        <v>789</v>
      </c>
      <c r="G87" s="187">
        <v>1221</v>
      </c>
      <c r="H87" s="187">
        <v>0</v>
      </c>
      <c r="I87" s="187">
        <v>0</v>
      </c>
      <c r="J87" s="107">
        <v>36</v>
      </c>
    </row>
    <row r="88" spans="1:10" ht="15.95" customHeight="1" x14ac:dyDescent="0.2">
      <c r="A88" s="96" t="s">
        <v>79</v>
      </c>
      <c r="B88" s="237">
        <v>1606</v>
      </c>
      <c r="C88" s="186">
        <v>199</v>
      </c>
      <c r="D88" s="187">
        <v>412</v>
      </c>
      <c r="E88" s="187">
        <v>902</v>
      </c>
      <c r="F88" s="187">
        <v>257</v>
      </c>
      <c r="G88" s="187">
        <v>1199</v>
      </c>
      <c r="H88" s="187">
        <v>2</v>
      </c>
      <c r="I88" s="187">
        <v>55</v>
      </c>
      <c r="J88" s="107">
        <v>44</v>
      </c>
    </row>
    <row r="89" spans="1:10" ht="15.95" customHeight="1" x14ac:dyDescent="0.2">
      <c r="A89" s="96" t="s">
        <v>80</v>
      </c>
      <c r="B89" s="237">
        <v>1888</v>
      </c>
      <c r="C89" s="186">
        <v>175</v>
      </c>
      <c r="D89" s="187">
        <v>526</v>
      </c>
      <c r="E89" s="187">
        <v>958</v>
      </c>
      <c r="F89" s="187">
        <v>389</v>
      </c>
      <c r="G89" s="187">
        <v>1425</v>
      </c>
      <c r="H89" s="187">
        <v>0</v>
      </c>
      <c r="I89" s="187">
        <v>87</v>
      </c>
      <c r="J89" s="107">
        <v>57</v>
      </c>
    </row>
    <row r="90" spans="1:10" ht="15.95" customHeight="1" x14ac:dyDescent="0.2">
      <c r="A90" s="96" t="s">
        <v>81</v>
      </c>
      <c r="B90" s="237">
        <v>724</v>
      </c>
      <c r="C90" s="186">
        <v>57</v>
      </c>
      <c r="D90" s="187">
        <v>266</v>
      </c>
      <c r="E90" s="187">
        <v>413</v>
      </c>
      <c r="F90" s="187">
        <v>106</v>
      </c>
      <c r="G90" s="187">
        <v>498</v>
      </c>
      <c r="H90" s="187">
        <v>0</v>
      </c>
      <c r="I90" s="187">
        <v>36</v>
      </c>
      <c r="J90" s="107">
        <v>30</v>
      </c>
    </row>
    <row r="91" spans="1:10" ht="15.95" customHeight="1" x14ac:dyDescent="0.2">
      <c r="A91" s="96" t="s">
        <v>82</v>
      </c>
      <c r="B91" s="237">
        <v>1124</v>
      </c>
      <c r="C91" s="186">
        <v>118</v>
      </c>
      <c r="D91" s="187">
        <v>241</v>
      </c>
      <c r="E91" s="187">
        <v>585</v>
      </c>
      <c r="F91" s="187">
        <v>147</v>
      </c>
      <c r="G91" s="187">
        <v>819</v>
      </c>
      <c r="H91" s="187">
        <v>0</v>
      </c>
      <c r="I91" s="187">
        <v>8</v>
      </c>
      <c r="J91" s="107">
        <v>60</v>
      </c>
    </row>
    <row r="92" spans="1:10" ht="15.95" customHeight="1" x14ac:dyDescent="0.2">
      <c r="A92" s="96" t="s">
        <v>83</v>
      </c>
      <c r="B92" s="237">
        <v>5306</v>
      </c>
      <c r="C92" s="186">
        <v>343</v>
      </c>
      <c r="D92" s="187">
        <v>1267</v>
      </c>
      <c r="E92" s="187">
        <v>3589</v>
      </c>
      <c r="F92" s="187">
        <v>2703</v>
      </c>
      <c r="G92" s="187">
        <v>4388</v>
      </c>
      <c r="H92" s="187">
        <v>0</v>
      </c>
      <c r="I92" s="187">
        <v>9</v>
      </c>
      <c r="J92" s="107">
        <v>95</v>
      </c>
    </row>
    <row r="93" spans="1:10" ht="15.95" customHeight="1" x14ac:dyDescent="0.2">
      <c r="A93" s="96" t="s">
        <v>84</v>
      </c>
      <c r="B93" s="237">
        <v>4502</v>
      </c>
      <c r="C93" s="186">
        <v>297</v>
      </c>
      <c r="D93" s="187">
        <v>1152</v>
      </c>
      <c r="E93" s="187">
        <v>3000</v>
      </c>
      <c r="F93" s="187">
        <v>1707</v>
      </c>
      <c r="G93" s="187">
        <v>3580</v>
      </c>
      <c r="H93" s="187">
        <v>0</v>
      </c>
      <c r="I93" s="187">
        <v>0</v>
      </c>
      <c r="J93" s="107">
        <v>246</v>
      </c>
    </row>
    <row r="94" spans="1:10" ht="15.95" customHeight="1" x14ac:dyDescent="0.2">
      <c r="A94" s="96" t="s">
        <v>85</v>
      </c>
      <c r="B94" s="237">
        <v>3853</v>
      </c>
      <c r="C94" s="186">
        <v>206</v>
      </c>
      <c r="D94" s="187">
        <v>1022</v>
      </c>
      <c r="E94" s="187">
        <v>2916</v>
      </c>
      <c r="F94" s="187">
        <v>1894</v>
      </c>
      <c r="G94" s="187">
        <v>3152</v>
      </c>
      <c r="H94" s="187">
        <v>0</v>
      </c>
      <c r="I94" s="187">
        <v>95</v>
      </c>
      <c r="J94" s="107">
        <v>55</v>
      </c>
    </row>
    <row r="95" spans="1:10" ht="15.95" customHeight="1" x14ac:dyDescent="0.2">
      <c r="A95" s="96" t="s">
        <v>86</v>
      </c>
      <c r="B95" s="237">
        <v>1072</v>
      </c>
      <c r="C95" s="186">
        <v>76</v>
      </c>
      <c r="D95" s="187">
        <v>256</v>
      </c>
      <c r="E95" s="187">
        <v>720</v>
      </c>
      <c r="F95" s="187">
        <v>452</v>
      </c>
      <c r="G95" s="187">
        <v>904</v>
      </c>
      <c r="H95" s="187">
        <v>0</v>
      </c>
      <c r="I95" s="187">
        <v>53</v>
      </c>
      <c r="J95" s="107">
        <v>40</v>
      </c>
    </row>
    <row r="96" spans="1:10" ht="15.95" customHeight="1" x14ac:dyDescent="0.2">
      <c r="A96" s="96" t="s">
        <v>87</v>
      </c>
      <c r="B96" s="237">
        <v>3546</v>
      </c>
      <c r="C96" s="186">
        <v>262</v>
      </c>
      <c r="D96" s="187">
        <v>786</v>
      </c>
      <c r="E96" s="187">
        <v>2316</v>
      </c>
      <c r="F96" s="187">
        <v>1840</v>
      </c>
      <c r="G96" s="187">
        <v>3002</v>
      </c>
      <c r="H96" s="187">
        <v>0</v>
      </c>
      <c r="I96" s="187">
        <v>3</v>
      </c>
      <c r="J96" s="107">
        <v>123</v>
      </c>
    </row>
    <row r="97" spans="1:10" ht="15.95" customHeight="1" x14ac:dyDescent="0.2">
      <c r="A97" s="96" t="s">
        <v>88</v>
      </c>
      <c r="B97" s="238">
        <v>5627</v>
      </c>
      <c r="C97" s="188">
        <v>304</v>
      </c>
      <c r="D97" s="189">
        <v>1432</v>
      </c>
      <c r="E97" s="189">
        <v>4187</v>
      </c>
      <c r="F97" s="189">
        <v>2122</v>
      </c>
      <c r="G97" s="189">
        <v>4551</v>
      </c>
      <c r="H97" s="189">
        <v>0</v>
      </c>
      <c r="I97" s="189">
        <v>11</v>
      </c>
      <c r="J97" s="108">
        <v>184</v>
      </c>
    </row>
    <row r="98" spans="1:10" ht="15.95" customHeight="1" x14ac:dyDescent="0.2">
      <c r="A98" s="98" t="s">
        <v>89</v>
      </c>
      <c r="B98" s="239">
        <v>30674</v>
      </c>
      <c r="C98" s="198">
        <v>2128</v>
      </c>
      <c r="D98" s="191">
        <v>7627</v>
      </c>
      <c r="E98" s="191">
        <v>20554</v>
      </c>
      <c r="F98" s="191">
        <v>12406</v>
      </c>
      <c r="G98" s="191">
        <v>24739</v>
      </c>
      <c r="H98" s="191">
        <v>2</v>
      </c>
      <c r="I98" s="191">
        <v>357</v>
      </c>
      <c r="J98" s="109">
        <v>970</v>
      </c>
    </row>
    <row r="99" spans="1:10" ht="15.95" customHeight="1" thickBot="1" x14ac:dyDescent="0.25">
      <c r="A99" s="35" t="s">
        <v>90</v>
      </c>
      <c r="B99" s="241">
        <v>167751</v>
      </c>
      <c r="C99" s="228">
        <v>14838</v>
      </c>
      <c r="D99" s="222">
        <v>44663</v>
      </c>
      <c r="E99" s="222">
        <v>103855</v>
      </c>
      <c r="F99" s="222">
        <v>56357</v>
      </c>
      <c r="G99" s="222">
        <v>128160</v>
      </c>
      <c r="H99" s="222">
        <v>3</v>
      </c>
      <c r="I99" s="222">
        <v>1974</v>
      </c>
      <c r="J99" s="223">
        <v>6642</v>
      </c>
    </row>
    <row r="101" spans="1:10" ht="28.5" customHeight="1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403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76">
        <v>41913</v>
      </c>
      <c r="P7" s="376"/>
    </row>
    <row r="8" spans="1:16" s="31" customFormat="1" ht="14.25" x14ac:dyDescent="0.2">
      <c r="A8" s="92"/>
      <c r="B8" s="357" t="s">
        <v>249</v>
      </c>
      <c r="C8" s="384" t="s">
        <v>283</v>
      </c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411"/>
      <c r="P8" s="412"/>
    </row>
    <row r="9" spans="1:16" s="31" customFormat="1" ht="14.25" customHeight="1" x14ac:dyDescent="0.2">
      <c r="A9" s="94" t="s">
        <v>1</v>
      </c>
      <c r="B9" s="358"/>
      <c r="C9" s="415" t="s">
        <v>300</v>
      </c>
      <c r="D9" s="409"/>
      <c r="E9" s="416"/>
      <c r="F9" s="408" t="s">
        <v>284</v>
      </c>
      <c r="G9" s="409"/>
      <c r="H9" s="416"/>
      <c r="I9" s="408" t="s">
        <v>301</v>
      </c>
      <c r="J9" s="409"/>
      <c r="K9" s="409"/>
      <c r="L9" s="409"/>
      <c r="M9" s="409"/>
      <c r="N9" s="409"/>
      <c r="O9" s="434"/>
      <c r="P9" s="435"/>
    </row>
    <row r="10" spans="1:16" s="31" customFormat="1" ht="14.25" customHeight="1" x14ac:dyDescent="0.2">
      <c r="A10" s="94"/>
      <c r="B10" s="358"/>
      <c r="C10" s="386" t="s">
        <v>114</v>
      </c>
      <c r="D10" s="413" t="s">
        <v>207</v>
      </c>
      <c r="E10" s="414"/>
      <c r="F10" s="417" t="s">
        <v>114</v>
      </c>
      <c r="G10" s="413" t="s">
        <v>207</v>
      </c>
      <c r="H10" s="414"/>
      <c r="I10" s="417" t="s">
        <v>114</v>
      </c>
      <c r="J10" s="413" t="s">
        <v>207</v>
      </c>
      <c r="K10" s="419"/>
      <c r="L10" s="419"/>
      <c r="M10" s="419"/>
      <c r="N10" s="419"/>
      <c r="O10" s="432"/>
      <c r="P10" s="433"/>
    </row>
    <row r="11" spans="1:16" s="31" customFormat="1" ht="13.5" thickBot="1" x14ac:dyDescent="0.25">
      <c r="A11" s="95"/>
      <c r="B11" s="359"/>
      <c r="C11" s="387"/>
      <c r="D11" s="115" t="s">
        <v>96</v>
      </c>
      <c r="E11" s="115" t="s">
        <v>97</v>
      </c>
      <c r="F11" s="418"/>
      <c r="G11" s="115" t="s">
        <v>98</v>
      </c>
      <c r="H11" s="115" t="s">
        <v>99</v>
      </c>
      <c r="I11" s="418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3">
        <v>1108</v>
      </c>
      <c r="C12" s="204">
        <v>486</v>
      </c>
      <c r="D12" s="184">
        <v>252</v>
      </c>
      <c r="E12" s="184">
        <v>234</v>
      </c>
      <c r="F12" s="184">
        <v>204</v>
      </c>
      <c r="G12" s="184">
        <v>139</v>
      </c>
      <c r="H12" s="184">
        <v>65</v>
      </c>
      <c r="I12" s="184">
        <v>418</v>
      </c>
      <c r="J12" s="184">
        <v>110</v>
      </c>
      <c r="K12" s="184">
        <v>85</v>
      </c>
      <c r="L12" s="184">
        <v>57</v>
      </c>
      <c r="M12" s="184">
        <v>48</v>
      </c>
      <c r="N12" s="184">
        <v>19</v>
      </c>
      <c r="O12" s="205">
        <v>31</v>
      </c>
      <c r="P12" s="206">
        <v>68</v>
      </c>
    </row>
    <row r="13" spans="1:16" ht="15.95" customHeight="1" x14ac:dyDescent="0.2">
      <c r="A13" s="116" t="s">
        <v>4</v>
      </c>
      <c r="B13" s="207">
        <v>4052</v>
      </c>
      <c r="C13" s="186">
        <v>1746</v>
      </c>
      <c r="D13" s="187">
        <v>969</v>
      </c>
      <c r="E13" s="187">
        <v>777</v>
      </c>
      <c r="F13" s="187">
        <v>802</v>
      </c>
      <c r="G13" s="187">
        <v>488</v>
      </c>
      <c r="H13" s="187">
        <v>314</v>
      </c>
      <c r="I13" s="187">
        <v>1504</v>
      </c>
      <c r="J13" s="187">
        <v>441</v>
      </c>
      <c r="K13" s="187">
        <v>281</v>
      </c>
      <c r="L13" s="187">
        <v>178</v>
      </c>
      <c r="M13" s="187">
        <v>133</v>
      </c>
      <c r="N13" s="187">
        <v>131</v>
      </c>
      <c r="O13" s="208">
        <v>99</v>
      </c>
      <c r="P13" s="209">
        <v>241</v>
      </c>
    </row>
    <row r="14" spans="1:16" ht="15.95" customHeight="1" x14ac:dyDescent="0.2">
      <c r="A14" s="116" t="s">
        <v>5</v>
      </c>
      <c r="B14" s="207">
        <v>2077</v>
      </c>
      <c r="C14" s="186">
        <v>927</v>
      </c>
      <c r="D14" s="187">
        <v>510</v>
      </c>
      <c r="E14" s="187">
        <v>417</v>
      </c>
      <c r="F14" s="187">
        <v>376</v>
      </c>
      <c r="G14" s="187">
        <v>232</v>
      </c>
      <c r="H14" s="187">
        <v>144</v>
      </c>
      <c r="I14" s="187">
        <v>774</v>
      </c>
      <c r="J14" s="187">
        <v>225</v>
      </c>
      <c r="K14" s="187">
        <v>163</v>
      </c>
      <c r="L14" s="187">
        <v>114</v>
      </c>
      <c r="M14" s="187">
        <v>86</v>
      </c>
      <c r="N14" s="187">
        <v>52</v>
      </c>
      <c r="O14" s="208">
        <v>36</v>
      </c>
      <c r="P14" s="209">
        <v>98</v>
      </c>
    </row>
    <row r="15" spans="1:16" ht="15.95" customHeight="1" x14ac:dyDescent="0.2">
      <c r="A15" s="116" t="s">
        <v>6</v>
      </c>
      <c r="B15" s="207">
        <v>2901</v>
      </c>
      <c r="C15" s="186">
        <v>1312</v>
      </c>
      <c r="D15" s="187">
        <v>662</v>
      </c>
      <c r="E15" s="187">
        <v>650</v>
      </c>
      <c r="F15" s="187">
        <v>549</v>
      </c>
      <c r="G15" s="187">
        <v>354</v>
      </c>
      <c r="H15" s="187">
        <v>195</v>
      </c>
      <c r="I15" s="187">
        <v>1040</v>
      </c>
      <c r="J15" s="187">
        <v>325</v>
      </c>
      <c r="K15" s="187">
        <v>208</v>
      </c>
      <c r="L15" s="187">
        <v>142</v>
      </c>
      <c r="M15" s="187">
        <v>107</v>
      </c>
      <c r="N15" s="187">
        <v>68</v>
      </c>
      <c r="O15" s="208">
        <v>61</v>
      </c>
      <c r="P15" s="209">
        <v>129</v>
      </c>
    </row>
    <row r="16" spans="1:16" ht="15.95" customHeight="1" x14ac:dyDescent="0.2">
      <c r="A16" s="116" t="s">
        <v>7</v>
      </c>
      <c r="B16" s="207">
        <v>4115</v>
      </c>
      <c r="C16" s="186">
        <v>1791</v>
      </c>
      <c r="D16" s="187">
        <v>965</v>
      </c>
      <c r="E16" s="187">
        <v>826</v>
      </c>
      <c r="F16" s="187">
        <v>810</v>
      </c>
      <c r="G16" s="187">
        <v>516</v>
      </c>
      <c r="H16" s="187">
        <v>294</v>
      </c>
      <c r="I16" s="187">
        <v>1514</v>
      </c>
      <c r="J16" s="187">
        <v>459</v>
      </c>
      <c r="K16" s="187">
        <v>340</v>
      </c>
      <c r="L16" s="187">
        <v>191</v>
      </c>
      <c r="M16" s="187">
        <v>142</v>
      </c>
      <c r="N16" s="187">
        <v>111</v>
      </c>
      <c r="O16" s="208">
        <v>92</v>
      </c>
      <c r="P16" s="209">
        <v>179</v>
      </c>
    </row>
    <row r="17" spans="1:16" ht="15.95" customHeight="1" x14ac:dyDescent="0.2">
      <c r="A17" s="116" t="s">
        <v>8</v>
      </c>
      <c r="B17" s="207">
        <v>3042</v>
      </c>
      <c r="C17" s="186">
        <v>1352</v>
      </c>
      <c r="D17" s="187">
        <v>787</v>
      </c>
      <c r="E17" s="187">
        <v>565</v>
      </c>
      <c r="F17" s="187">
        <v>577</v>
      </c>
      <c r="G17" s="187">
        <v>352</v>
      </c>
      <c r="H17" s="187">
        <v>225</v>
      </c>
      <c r="I17" s="187">
        <v>1113</v>
      </c>
      <c r="J17" s="187">
        <v>292</v>
      </c>
      <c r="K17" s="187">
        <v>210</v>
      </c>
      <c r="L17" s="187">
        <v>127</v>
      </c>
      <c r="M17" s="187">
        <v>111</v>
      </c>
      <c r="N17" s="187">
        <v>87</v>
      </c>
      <c r="O17" s="208">
        <v>89</v>
      </c>
      <c r="P17" s="209">
        <v>197</v>
      </c>
    </row>
    <row r="18" spans="1:16" ht="15.95" customHeight="1" x14ac:dyDescent="0.2">
      <c r="A18" s="116" t="s">
        <v>9</v>
      </c>
      <c r="B18" s="207">
        <v>2588</v>
      </c>
      <c r="C18" s="186">
        <v>1218</v>
      </c>
      <c r="D18" s="187">
        <v>733</v>
      </c>
      <c r="E18" s="187">
        <v>485</v>
      </c>
      <c r="F18" s="187">
        <v>538</v>
      </c>
      <c r="G18" s="187">
        <v>338</v>
      </c>
      <c r="H18" s="187">
        <v>200</v>
      </c>
      <c r="I18" s="187">
        <v>832</v>
      </c>
      <c r="J18" s="187">
        <v>297</v>
      </c>
      <c r="K18" s="187">
        <v>165</v>
      </c>
      <c r="L18" s="187">
        <v>111</v>
      </c>
      <c r="M18" s="187">
        <v>76</v>
      </c>
      <c r="N18" s="187">
        <v>55</v>
      </c>
      <c r="O18" s="208">
        <v>46</v>
      </c>
      <c r="P18" s="209">
        <v>82</v>
      </c>
    </row>
    <row r="19" spans="1:16" ht="15.95" customHeight="1" x14ac:dyDescent="0.2">
      <c r="A19" s="116" t="s">
        <v>10</v>
      </c>
      <c r="B19" s="210">
        <v>2385</v>
      </c>
      <c r="C19" s="188">
        <v>1189</v>
      </c>
      <c r="D19" s="189">
        <v>725</v>
      </c>
      <c r="E19" s="189">
        <v>464</v>
      </c>
      <c r="F19" s="189">
        <v>520</v>
      </c>
      <c r="G19" s="189">
        <v>338</v>
      </c>
      <c r="H19" s="189">
        <v>182</v>
      </c>
      <c r="I19" s="189">
        <v>676</v>
      </c>
      <c r="J19" s="189">
        <v>217</v>
      </c>
      <c r="K19" s="189">
        <v>166</v>
      </c>
      <c r="L19" s="189">
        <v>83</v>
      </c>
      <c r="M19" s="189">
        <v>81</v>
      </c>
      <c r="N19" s="189">
        <v>42</v>
      </c>
      <c r="O19" s="211">
        <v>32</v>
      </c>
      <c r="P19" s="212">
        <v>55</v>
      </c>
    </row>
    <row r="20" spans="1:16" ht="15.95" customHeight="1" x14ac:dyDescent="0.2">
      <c r="A20" s="117" t="s">
        <v>11</v>
      </c>
      <c r="B20" s="213">
        <v>22268</v>
      </c>
      <c r="C20" s="198">
        <v>10021</v>
      </c>
      <c r="D20" s="191">
        <v>5603</v>
      </c>
      <c r="E20" s="191">
        <v>4418</v>
      </c>
      <c r="F20" s="191">
        <v>4376</v>
      </c>
      <c r="G20" s="191">
        <v>2757</v>
      </c>
      <c r="H20" s="191">
        <v>1619</v>
      </c>
      <c r="I20" s="191">
        <v>7871</v>
      </c>
      <c r="J20" s="191">
        <v>2366</v>
      </c>
      <c r="K20" s="191">
        <v>1618</v>
      </c>
      <c r="L20" s="191">
        <v>1003</v>
      </c>
      <c r="M20" s="191">
        <v>784</v>
      </c>
      <c r="N20" s="191">
        <v>565</v>
      </c>
      <c r="O20" s="214">
        <v>486</v>
      </c>
      <c r="P20" s="215">
        <v>1049</v>
      </c>
    </row>
    <row r="21" spans="1:16" ht="15.95" customHeight="1" x14ac:dyDescent="0.2">
      <c r="A21" s="116" t="s">
        <v>12</v>
      </c>
      <c r="B21" s="242">
        <v>7518</v>
      </c>
      <c r="C21" s="186">
        <v>2626</v>
      </c>
      <c r="D21" s="187">
        <v>1536</v>
      </c>
      <c r="E21" s="187">
        <v>1090</v>
      </c>
      <c r="F21" s="187">
        <v>1366</v>
      </c>
      <c r="G21" s="187">
        <v>795</v>
      </c>
      <c r="H21" s="187">
        <v>571</v>
      </c>
      <c r="I21" s="187">
        <v>3526</v>
      </c>
      <c r="J21" s="187">
        <v>806</v>
      </c>
      <c r="K21" s="187">
        <v>630</v>
      </c>
      <c r="L21" s="187">
        <v>530</v>
      </c>
      <c r="M21" s="187">
        <v>313</v>
      </c>
      <c r="N21" s="187">
        <v>232</v>
      </c>
      <c r="O21" s="208">
        <v>245</v>
      </c>
      <c r="P21" s="209">
        <v>770</v>
      </c>
    </row>
    <row r="22" spans="1:16" ht="15.95" customHeight="1" x14ac:dyDescent="0.2">
      <c r="A22" s="116" t="s">
        <v>13</v>
      </c>
      <c r="B22" s="207">
        <v>3250</v>
      </c>
      <c r="C22" s="186">
        <v>1526</v>
      </c>
      <c r="D22" s="187">
        <v>879</v>
      </c>
      <c r="E22" s="187">
        <v>647</v>
      </c>
      <c r="F22" s="187">
        <v>626</v>
      </c>
      <c r="G22" s="187">
        <v>382</v>
      </c>
      <c r="H22" s="187">
        <v>244</v>
      </c>
      <c r="I22" s="187">
        <v>1098</v>
      </c>
      <c r="J22" s="187">
        <v>360</v>
      </c>
      <c r="K22" s="187">
        <v>226</v>
      </c>
      <c r="L22" s="187">
        <v>161</v>
      </c>
      <c r="M22" s="187">
        <v>103</v>
      </c>
      <c r="N22" s="187">
        <v>76</v>
      </c>
      <c r="O22" s="208">
        <v>59</v>
      </c>
      <c r="P22" s="209">
        <v>113</v>
      </c>
    </row>
    <row r="23" spans="1:16" ht="15.95" customHeight="1" x14ac:dyDescent="0.2">
      <c r="A23" s="116" t="s">
        <v>14</v>
      </c>
      <c r="B23" s="207">
        <v>2062</v>
      </c>
      <c r="C23" s="186">
        <v>892</v>
      </c>
      <c r="D23" s="187">
        <v>502</v>
      </c>
      <c r="E23" s="187">
        <v>390</v>
      </c>
      <c r="F23" s="187">
        <v>336</v>
      </c>
      <c r="G23" s="187">
        <v>197</v>
      </c>
      <c r="H23" s="187">
        <v>139</v>
      </c>
      <c r="I23" s="187">
        <v>834</v>
      </c>
      <c r="J23" s="187">
        <v>213</v>
      </c>
      <c r="K23" s="187">
        <v>127</v>
      </c>
      <c r="L23" s="187">
        <v>95</v>
      </c>
      <c r="M23" s="187">
        <v>88</v>
      </c>
      <c r="N23" s="187">
        <v>81</v>
      </c>
      <c r="O23" s="208">
        <v>72</v>
      </c>
      <c r="P23" s="209">
        <v>158</v>
      </c>
    </row>
    <row r="24" spans="1:16" ht="15.95" customHeight="1" x14ac:dyDescent="0.2">
      <c r="A24" s="116" t="s">
        <v>15</v>
      </c>
      <c r="B24" s="207">
        <v>2708</v>
      </c>
      <c r="C24" s="186">
        <v>1155</v>
      </c>
      <c r="D24" s="187">
        <v>691</v>
      </c>
      <c r="E24" s="187">
        <v>464</v>
      </c>
      <c r="F24" s="187">
        <v>476</v>
      </c>
      <c r="G24" s="187">
        <v>262</v>
      </c>
      <c r="H24" s="187">
        <v>214</v>
      </c>
      <c r="I24" s="187">
        <v>1077</v>
      </c>
      <c r="J24" s="187">
        <v>273</v>
      </c>
      <c r="K24" s="187">
        <v>209</v>
      </c>
      <c r="L24" s="187">
        <v>112</v>
      </c>
      <c r="M24" s="187">
        <v>106</v>
      </c>
      <c r="N24" s="187">
        <v>98</v>
      </c>
      <c r="O24" s="208">
        <v>68</v>
      </c>
      <c r="P24" s="209">
        <v>211</v>
      </c>
    </row>
    <row r="25" spans="1:16" ht="15.95" customHeight="1" x14ac:dyDescent="0.2">
      <c r="A25" s="116" t="s">
        <v>16</v>
      </c>
      <c r="B25" s="207">
        <v>3763</v>
      </c>
      <c r="C25" s="186">
        <v>1302</v>
      </c>
      <c r="D25" s="187">
        <v>775</v>
      </c>
      <c r="E25" s="187">
        <v>527</v>
      </c>
      <c r="F25" s="187">
        <v>592</v>
      </c>
      <c r="G25" s="187">
        <v>349</v>
      </c>
      <c r="H25" s="187">
        <v>243</v>
      </c>
      <c r="I25" s="187">
        <v>1869</v>
      </c>
      <c r="J25" s="187">
        <v>383</v>
      </c>
      <c r="K25" s="187">
        <v>253</v>
      </c>
      <c r="L25" s="187">
        <v>217</v>
      </c>
      <c r="M25" s="187">
        <v>155</v>
      </c>
      <c r="N25" s="187">
        <v>145</v>
      </c>
      <c r="O25" s="208">
        <v>118</v>
      </c>
      <c r="P25" s="209">
        <v>598</v>
      </c>
    </row>
    <row r="26" spans="1:16" ht="15.95" customHeight="1" x14ac:dyDescent="0.2">
      <c r="A26" s="116" t="s">
        <v>17</v>
      </c>
      <c r="B26" s="207">
        <v>2182</v>
      </c>
      <c r="C26" s="186">
        <v>866</v>
      </c>
      <c r="D26" s="187">
        <v>508</v>
      </c>
      <c r="E26" s="187">
        <v>358</v>
      </c>
      <c r="F26" s="187">
        <v>389</v>
      </c>
      <c r="G26" s="187">
        <v>224</v>
      </c>
      <c r="H26" s="187">
        <v>165</v>
      </c>
      <c r="I26" s="187">
        <v>927</v>
      </c>
      <c r="J26" s="187">
        <v>236</v>
      </c>
      <c r="K26" s="187">
        <v>132</v>
      </c>
      <c r="L26" s="187">
        <v>107</v>
      </c>
      <c r="M26" s="187">
        <v>77</v>
      </c>
      <c r="N26" s="187">
        <v>77</v>
      </c>
      <c r="O26" s="208">
        <v>52</v>
      </c>
      <c r="P26" s="209">
        <v>246</v>
      </c>
    </row>
    <row r="27" spans="1:16" ht="15.95" customHeight="1" x14ac:dyDescent="0.2">
      <c r="A27" s="118" t="s">
        <v>18</v>
      </c>
      <c r="B27" s="210">
        <v>4773</v>
      </c>
      <c r="C27" s="188">
        <v>2494</v>
      </c>
      <c r="D27" s="189">
        <v>1467</v>
      </c>
      <c r="E27" s="189">
        <v>1027</v>
      </c>
      <c r="F27" s="189">
        <v>1000</v>
      </c>
      <c r="G27" s="189">
        <v>641</v>
      </c>
      <c r="H27" s="189">
        <v>359</v>
      </c>
      <c r="I27" s="189">
        <v>1279</v>
      </c>
      <c r="J27" s="189">
        <v>476</v>
      </c>
      <c r="K27" s="189">
        <v>251</v>
      </c>
      <c r="L27" s="189">
        <v>145</v>
      </c>
      <c r="M27" s="189">
        <v>109</v>
      </c>
      <c r="N27" s="189">
        <v>105</v>
      </c>
      <c r="O27" s="211">
        <v>70</v>
      </c>
      <c r="P27" s="212">
        <v>123</v>
      </c>
    </row>
    <row r="28" spans="1:16" ht="15.95" customHeight="1" x14ac:dyDescent="0.2">
      <c r="A28" s="119" t="s">
        <v>19</v>
      </c>
      <c r="B28" s="213">
        <v>26256</v>
      </c>
      <c r="C28" s="198">
        <v>10861</v>
      </c>
      <c r="D28" s="191">
        <v>6358</v>
      </c>
      <c r="E28" s="191">
        <v>4503</v>
      </c>
      <c r="F28" s="191">
        <v>4785</v>
      </c>
      <c r="G28" s="191">
        <v>2850</v>
      </c>
      <c r="H28" s="191">
        <v>1935</v>
      </c>
      <c r="I28" s="191">
        <v>10610</v>
      </c>
      <c r="J28" s="191">
        <v>2747</v>
      </c>
      <c r="K28" s="191">
        <v>1828</v>
      </c>
      <c r="L28" s="191">
        <v>1367</v>
      </c>
      <c r="M28" s="191">
        <v>951</v>
      </c>
      <c r="N28" s="191">
        <v>814</v>
      </c>
      <c r="O28" s="214">
        <v>684</v>
      </c>
      <c r="P28" s="215">
        <v>2219</v>
      </c>
    </row>
    <row r="29" spans="1:16" ht="15.95" customHeight="1" x14ac:dyDescent="0.2">
      <c r="A29" s="116" t="s">
        <v>20</v>
      </c>
      <c r="B29" s="242">
        <v>2089</v>
      </c>
      <c r="C29" s="186">
        <v>753</v>
      </c>
      <c r="D29" s="187">
        <v>479</v>
      </c>
      <c r="E29" s="187">
        <v>274</v>
      </c>
      <c r="F29" s="187">
        <v>307</v>
      </c>
      <c r="G29" s="187">
        <v>177</v>
      </c>
      <c r="H29" s="187">
        <v>130</v>
      </c>
      <c r="I29" s="187">
        <v>1029</v>
      </c>
      <c r="J29" s="187">
        <v>232</v>
      </c>
      <c r="K29" s="187">
        <v>183</v>
      </c>
      <c r="L29" s="187">
        <v>126</v>
      </c>
      <c r="M29" s="187">
        <v>99</v>
      </c>
      <c r="N29" s="187">
        <v>78</v>
      </c>
      <c r="O29" s="208">
        <v>56</v>
      </c>
      <c r="P29" s="209">
        <v>255</v>
      </c>
    </row>
    <row r="30" spans="1:16" ht="15.95" customHeight="1" x14ac:dyDescent="0.2">
      <c r="A30" s="116" t="s">
        <v>21</v>
      </c>
      <c r="B30" s="207">
        <v>2712</v>
      </c>
      <c r="C30" s="186">
        <v>1148</v>
      </c>
      <c r="D30" s="187">
        <v>662</v>
      </c>
      <c r="E30" s="187">
        <v>486</v>
      </c>
      <c r="F30" s="187">
        <v>516</v>
      </c>
      <c r="G30" s="187">
        <v>314</v>
      </c>
      <c r="H30" s="187">
        <v>202</v>
      </c>
      <c r="I30" s="187">
        <v>1048</v>
      </c>
      <c r="J30" s="187">
        <v>272</v>
      </c>
      <c r="K30" s="187">
        <v>209</v>
      </c>
      <c r="L30" s="187">
        <v>160</v>
      </c>
      <c r="M30" s="187">
        <v>107</v>
      </c>
      <c r="N30" s="187">
        <v>75</v>
      </c>
      <c r="O30" s="208">
        <v>56</v>
      </c>
      <c r="P30" s="209">
        <v>169</v>
      </c>
    </row>
    <row r="31" spans="1:16" ht="15.95" customHeight="1" x14ac:dyDescent="0.2">
      <c r="A31" s="116" t="s">
        <v>22</v>
      </c>
      <c r="B31" s="207">
        <v>1122</v>
      </c>
      <c r="C31" s="186">
        <v>507</v>
      </c>
      <c r="D31" s="187">
        <v>311</v>
      </c>
      <c r="E31" s="187">
        <v>196</v>
      </c>
      <c r="F31" s="187">
        <v>208</v>
      </c>
      <c r="G31" s="187">
        <v>119</v>
      </c>
      <c r="H31" s="187">
        <v>89</v>
      </c>
      <c r="I31" s="187">
        <v>407</v>
      </c>
      <c r="J31" s="187">
        <v>103</v>
      </c>
      <c r="K31" s="187">
        <v>62</v>
      </c>
      <c r="L31" s="187">
        <v>44</v>
      </c>
      <c r="M31" s="187">
        <v>51</v>
      </c>
      <c r="N31" s="187">
        <v>27</v>
      </c>
      <c r="O31" s="208">
        <v>36</v>
      </c>
      <c r="P31" s="209">
        <v>84</v>
      </c>
    </row>
    <row r="32" spans="1:16" ht="15.95" customHeight="1" x14ac:dyDescent="0.2">
      <c r="A32" s="116" t="s">
        <v>23</v>
      </c>
      <c r="B32" s="207">
        <v>2817</v>
      </c>
      <c r="C32" s="186">
        <v>1182</v>
      </c>
      <c r="D32" s="187">
        <v>683</v>
      </c>
      <c r="E32" s="187">
        <v>499</v>
      </c>
      <c r="F32" s="187">
        <v>437</v>
      </c>
      <c r="G32" s="187">
        <v>268</v>
      </c>
      <c r="H32" s="187">
        <v>169</v>
      </c>
      <c r="I32" s="187">
        <v>1198</v>
      </c>
      <c r="J32" s="187">
        <v>256</v>
      </c>
      <c r="K32" s="187">
        <v>212</v>
      </c>
      <c r="L32" s="187">
        <v>124</v>
      </c>
      <c r="M32" s="187">
        <v>98</v>
      </c>
      <c r="N32" s="187">
        <v>76</v>
      </c>
      <c r="O32" s="208">
        <v>75</v>
      </c>
      <c r="P32" s="209">
        <v>357</v>
      </c>
    </row>
    <row r="33" spans="1:16" ht="15.95" customHeight="1" x14ac:dyDescent="0.2">
      <c r="A33" s="116" t="s">
        <v>24</v>
      </c>
      <c r="B33" s="207">
        <v>2985</v>
      </c>
      <c r="C33" s="186">
        <v>1029</v>
      </c>
      <c r="D33" s="187">
        <v>621</v>
      </c>
      <c r="E33" s="187">
        <v>408</v>
      </c>
      <c r="F33" s="187">
        <v>514</v>
      </c>
      <c r="G33" s="187">
        <v>295</v>
      </c>
      <c r="H33" s="187">
        <v>219</v>
      </c>
      <c r="I33" s="187">
        <v>1442</v>
      </c>
      <c r="J33" s="187">
        <v>321</v>
      </c>
      <c r="K33" s="187">
        <v>232</v>
      </c>
      <c r="L33" s="187">
        <v>177</v>
      </c>
      <c r="M33" s="187">
        <v>145</v>
      </c>
      <c r="N33" s="187">
        <v>103</v>
      </c>
      <c r="O33" s="208">
        <v>86</v>
      </c>
      <c r="P33" s="209">
        <v>378</v>
      </c>
    </row>
    <row r="34" spans="1:16" ht="15.95" customHeight="1" x14ac:dyDescent="0.2">
      <c r="A34" s="116" t="s">
        <v>25</v>
      </c>
      <c r="B34" s="207">
        <v>3801</v>
      </c>
      <c r="C34" s="186">
        <v>1370</v>
      </c>
      <c r="D34" s="187">
        <v>843</v>
      </c>
      <c r="E34" s="187">
        <v>527</v>
      </c>
      <c r="F34" s="187">
        <v>565</v>
      </c>
      <c r="G34" s="187">
        <v>346</v>
      </c>
      <c r="H34" s="187">
        <v>219</v>
      </c>
      <c r="I34" s="187">
        <v>1866</v>
      </c>
      <c r="J34" s="187">
        <v>357</v>
      </c>
      <c r="K34" s="187">
        <v>271</v>
      </c>
      <c r="L34" s="187">
        <v>191</v>
      </c>
      <c r="M34" s="187">
        <v>176</v>
      </c>
      <c r="N34" s="187">
        <v>130</v>
      </c>
      <c r="O34" s="208">
        <v>127</v>
      </c>
      <c r="P34" s="209">
        <v>614</v>
      </c>
    </row>
    <row r="35" spans="1:16" ht="15.95" customHeight="1" x14ac:dyDescent="0.2">
      <c r="A35" s="116" t="s">
        <v>26</v>
      </c>
      <c r="B35" s="207">
        <v>9527</v>
      </c>
      <c r="C35" s="186">
        <v>3145</v>
      </c>
      <c r="D35" s="187">
        <v>1886</v>
      </c>
      <c r="E35" s="187">
        <v>1259</v>
      </c>
      <c r="F35" s="187">
        <v>1562</v>
      </c>
      <c r="G35" s="187">
        <v>891</v>
      </c>
      <c r="H35" s="187">
        <v>671</v>
      </c>
      <c r="I35" s="187">
        <v>4820</v>
      </c>
      <c r="J35" s="187">
        <v>1034</v>
      </c>
      <c r="K35" s="187">
        <v>765</v>
      </c>
      <c r="L35" s="187">
        <v>570</v>
      </c>
      <c r="M35" s="187">
        <v>448</v>
      </c>
      <c r="N35" s="187">
        <v>400</v>
      </c>
      <c r="O35" s="208">
        <v>301</v>
      </c>
      <c r="P35" s="209">
        <v>1302</v>
      </c>
    </row>
    <row r="36" spans="1:16" ht="15.95" customHeight="1" x14ac:dyDescent="0.2">
      <c r="A36" s="116" t="s">
        <v>27</v>
      </c>
      <c r="B36" s="207">
        <v>1867</v>
      </c>
      <c r="C36" s="186">
        <v>745</v>
      </c>
      <c r="D36" s="187">
        <v>439</v>
      </c>
      <c r="E36" s="187">
        <v>306</v>
      </c>
      <c r="F36" s="187">
        <v>297</v>
      </c>
      <c r="G36" s="187">
        <v>188</v>
      </c>
      <c r="H36" s="187">
        <v>109</v>
      </c>
      <c r="I36" s="187">
        <v>825</v>
      </c>
      <c r="J36" s="187">
        <v>183</v>
      </c>
      <c r="K36" s="187">
        <v>131</v>
      </c>
      <c r="L36" s="187">
        <v>99</v>
      </c>
      <c r="M36" s="187">
        <v>73</v>
      </c>
      <c r="N36" s="187">
        <v>46</v>
      </c>
      <c r="O36" s="208">
        <v>46</v>
      </c>
      <c r="P36" s="209">
        <v>247</v>
      </c>
    </row>
    <row r="37" spans="1:16" ht="15.95" customHeight="1" x14ac:dyDescent="0.2">
      <c r="A37" s="118" t="s">
        <v>28</v>
      </c>
      <c r="B37" s="210">
        <v>4866</v>
      </c>
      <c r="C37" s="188">
        <v>2028</v>
      </c>
      <c r="D37" s="189">
        <v>1222</v>
      </c>
      <c r="E37" s="189">
        <v>806</v>
      </c>
      <c r="F37" s="189">
        <v>888</v>
      </c>
      <c r="G37" s="189">
        <v>539</v>
      </c>
      <c r="H37" s="189">
        <v>349</v>
      </c>
      <c r="I37" s="189">
        <v>1950</v>
      </c>
      <c r="J37" s="189">
        <v>522</v>
      </c>
      <c r="K37" s="189">
        <v>375</v>
      </c>
      <c r="L37" s="189">
        <v>263</v>
      </c>
      <c r="M37" s="189">
        <v>200</v>
      </c>
      <c r="N37" s="189">
        <v>159</v>
      </c>
      <c r="O37" s="211">
        <v>110</v>
      </c>
      <c r="P37" s="212">
        <v>321</v>
      </c>
    </row>
    <row r="38" spans="1:16" ht="15.95" customHeight="1" x14ac:dyDescent="0.2">
      <c r="A38" s="119" t="s">
        <v>29</v>
      </c>
      <c r="B38" s="217">
        <v>31786</v>
      </c>
      <c r="C38" s="198">
        <v>11907</v>
      </c>
      <c r="D38" s="191">
        <v>7146</v>
      </c>
      <c r="E38" s="191">
        <v>4761</v>
      </c>
      <c r="F38" s="191">
        <v>5294</v>
      </c>
      <c r="G38" s="191">
        <v>3137</v>
      </c>
      <c r="H38" s="191">
        <v>2157</v>
      </c>
      <c r="I38" s="191">
        <v>14585</v>
      </c>
      <c r="J38" s="191">
        <v>3280</v>
      </c>
      <c r="K38" s="191">
        <v>2440</v>
      </c>
      <c r="L38" s="191">
        <v>1754</v>
      </c>
      <c r="M38" s="191">
        <v>1397</v>
      </c>
      <c r="N38" s="191">
        <v>1094</v>
      </c>
      <c r="O38" s="214">
        <v>893</v>
      </c>
      <c r="P38" s="215">
        <v>3727</v>
      </c>
    </row>
    <row r="39" spans="1:16" ht="15.95" customHeight="1" x14ac:dyDescent="0.2">
      <c r="A39" s="116" t="s">
        <v>30</v>
      </c>
      <c r="B39" s="242">
        <v>9257</v>
      </c>
      <c r="C39" s="186">
        <v>2453</v>
      </c>
      <c r="D39" s="187">
        <v>1479</v>
      </c>
      <c r="E39" s="187">
        <v>974</v>
      </c>
      <c r="F39" s="187">
        <v>1277</v>
      </c>
      <c r="G39" s="187">
        <v>760</v>
      </c>
      <c r="H39" s="187">
        <v>517</v>
      </c>
      <c r="I39" s="187">
        <v>5527</v>
      </c>
      <c r="J39" s="187">
        <v>789</v>
      </c>
      <c r="K39" s="187">
        <v>757</v>
      </c>
      <c r="L39" s="187">
        <v>633</v>
      </c>
      <c r="M39" s="187">
        <v>616</v>
      </c>
      <c r="N39" s="187">
        <v>476</v>
      </c>
      <c r="O39" s="208">
        <v>451</v>
      </c>
      <c r="P39" s="209">
        <v>1805</v>
      </c>
    </row>
    <row r="40" spans="1:16" ht="15.95" customHeight="1" x14ac:dyDescent="0.2">
      <c r="A40" s="116" t="s">
        <v>31</v>
      </c>
      <c r="B40" s="207">
        <v>8506</v>
      </c>
      <c r="C40" s="186">
        <v>2522</v>
      </c>
      <c r="D40" s="187">
        <v>1487</v>
      </c>
      <c r="E40" s="187">
        <v>1035</v>
      </c>
      <c r="F40" s="187">
        <v>1236</v>
      </c>
      <c r="G40" s="187">
        <v>706</v>
      </c>
      <c r="H40" s="187">
        <v>530</v>
      </c>
      <c r="I40" s="187">
        <v>4748</v>
      </c>
      <c r="J40" s="187">
        <v>813</v>
      </c>
      <c r="K40" s="187">
        <v>604</v>
      </c>
      <c r="L40" s="187">
        <v>464</v>
      </c>
      <c r="M40" s="187">
        <v>354</v>
      </c>
      <c r="N40" s="187">
        <v>331</v>
      </c>
      <c r="O40" s="208">
        <v>252</v>
      </c>
      <c r="P40" s="209">
        <v>1930</v>
      </c>
    </row>
    <row r="41" spans="1:16" ht="15.95" customHeight="1" x14ac:dyDescent="0.2">
      <c r="A41" s="116" t="s">
        <v>32</v>
      </c>
      <c r="B41" s="207">
        <v>7992</v>
      </c>
      <c r="C41" s="186">
        <v>3502</v>
      </c>
      <c r="D41" s="187">
        <v>2053</v>
      </c>
      <c r="E41" s="187">
        <v>1449</v>
      </c>
      <c r="F41" s="187">
        <v>1374</v>
      </c>
      <c r="G41" s="187">
        <v>780</v>
      </c>
      <c r="H41" s="187">
        <v>594</v>
      </c>
      <c r="I41" s="187">
        <v>3116</v>
      </c>
      <c r="J41" s="187">
        <v>874</v>
      </c>
      <c r="K41" s="187">
        <v>619</v>
      </c>
      <c r="L41" s="187">
        <v>374</v>
      </c>
      <c r="M41" s="187">
        <v>308</v>
      </c>
      <c r="N41" s="187">
        <v>212</v>
      </c>
      <c r="O41" s="208">
        <v>153</v>
      </c>
      <c r="P41" s="209">
        <v>576</v>
      </c>
    </row>
    <row r="42" spans="1:16" ht="15.95" customHeight="1" x14ac:dyDescent="0.2">
      <c r="A42" s="116" t="s">
        <v>33</v>
      </c>
      <c r="B42" s="207">
        <v>8933</v>
      </c>
      <c r="C42" s="186">
        <v>2850</v>
      </c>
      <c r="D42" s="187">
        <v>1652</v>
      </c>
      <c r="E42" s="187">
        <v>1198</v>
      </c>
      <c r="F42" s="187">
        <v>1549</v>
      </c>
      <c r="G42" s="187">
        <v>914</v>
      </c>
      <c r="H42" s="187">
        <v>635</v>
      </c>
      <c r="I42" s="187">
        <v>4534</v>
      </c>
      <c r="J42" s="187">
        <v>906</v>
      </c>
      <c r="K42" s="187">
        <v>722</v>
      </c>
      <c r="L42" s="187">
        <v>475</v>
      </c>
      <c r="M42" s="187">
        <v>378</v>
      </c>
      <c r="N42" s="187">
        <v>346</v>
      </c>
      <c r="O42" s="208">
        <v>322</v>
      </c>
      <c r="P42" s="209">
        <v>1385</v>
      </c>
    </row>
    <row r="43" spans="1:16" ht="15.95" customHeight="1" x14ac:dyDescent="0.2">
      <c r="A43" s="116" t="s">
        <v>34</v>
      </c>
      <c r="B43" s="218">
        <v>2595</v>
      </c>
      <c r="C43" s="194">
        <v>1127</v>
      </c>
      <c r="D43" s="195">
        <v>694</v>
      </c>
      <c r="E43" s="195">
        <v>433</v>
      </c>
      <c r="F43" s="195">
        <v>483</v>
      </c>
      <c r="G43" s="195">
        <v>297</v>
      </c>
      <c r="H43" s="195">
        <v>186</v>
      </c>
      <c r="I43" s="195">
        <v>985</v>
      </c>
      <c r="J43" s="195">
        <v>234</v>
      </c>
      <c r="K43" s="195">
        <v>167</v>
      </c>
      <c r="L43" s="195">
        <v>100</v>
      </c>
      <c r="M43" s="195">
        <v>92</v>
      </c>
      <c r="N43" s="195">
        <v>84</v>
      </c>
      <c r="O43" s="219">
        <v>95</v>
      </c>
      <c r="P43" s="220">
        <v>213</v>
      </c>
    </row>
    <row r="44" spans="1:16" ht="15.95" customHeight="1" x14ac:dyDescent="0.2">
      <c r="A44" s="116" t="s">
        <v>35</v>
      </c>
      <c r="B44" s="207">
        <v>4942</v>
      </c>
      <c r="C44" s="186">
        <v>1721</v>
      </c>
      <c r="D44" s="187">
        <v>978</v>
      </c>
      <c r="E44" s="187">
        <v>743</v>
      </c>
      <c r="F44" s="187">
        <v>747</v>
      </c>
      <c r="G44" s="187">
        <v>465</v>
      </c>
      <c r="H44" s="187">
        <v>282</v>
      </c>
      <c r="I44" s="187">
        <v>2474</v>
      </c>
      <c r="J44" s="187">
        <v>530</v>
      </c>
      <c r="K44" s="187">
        <v>412</v>
      </c>
      <c r="L44" s="187">
        <v>306</v>
      </c>
      <c r="M44" s="187">
        <v>216</v>
      </c>
      <c r="N44" s="187">
        <v>176</v>
      </c>
      <c r="O44" s="208">
        <v>150</v>
      </c>
      <c r="P44" s="209">
        <v>684</v>
      </c>
    </row>
    <row r="45" spans="1:16" ht="15.95" customHeight="1" x14ac:dyDescent="0.2">
      <c r="A45" s="118" t="s">
        <v>36</v>
      </c>
      <c r="B45" s="210">
        <v>2384</v>
      </c>
      <c r="C45" s="188">
        <v>852</v>
      </c>
      <c r="D45" s="189">
        <v>532</v>
      </c>
      <c r="E45" s="189">
        <v>320</v>
      </c>
      <c r="F45" s="189">
        <v>394</v>
      </c>
      <c r="G45" s="189">
        <v>235</v>
      </c>
      <c r="H45" s="189">
        <v>159</v>
      </c>
      <c r="I45" s="189">
        <v>1138</v>
      </c>
      <c r="J45" s="189">
        <v>239</v>
      </c>
      <c r="K45" s="189">
        <v>198</v>
      </c>
      <c r="L45" s="189">
        <v>142</v>
      </c>
      <c r="M45" s="189">
        <v>126</v>
      </c>
      <c r="N45" s="189">
        <v>107</v>
      </c>
      <c r="O45" s="211">
        <v>70</v>
      </c>
      <c r="P45" s="212">
        <v>256</v>
      </c>
    </row>
    <row r="46" spans="1:16" ht="15.95" customHeight="1" x14ac:dyDescent="0.2">
      <c r="A46" s="119" t="s">
        <v>37</v>
      </c>
      <c r="B46" s="213">
        <v>44609</v>
      </c>
      <c r="C46" s="198">
        <v>15027</v>
      </c>
      <c r="D46" s="191">
        <v>8875</v>
      </c>
      <c r="E46" s="191">
        <v>6152</v>
      </c>
      <c r="F46" s="191">
        <v>7060</v>
      </c>
      <c r="G46" s="191">
        <v>4157</v>
      </c>
      <c r="H46" s="191">
        <v>2903</v>
      </c>
      <c r="I46" s="191">
        <v>22522</v>
      </c>
      <c r="J46" s="191">
        <v>4385</v>
      </c>
      <c r="K46" s="191">
        <v>3479</v>
      </c>
      <c r="L46" s="191">
        <v>2494</v>
      </c>
      <c r="M46" s="191">
        <v>2090</v>
      </c>
      <c r="N46" s="191">
        <v>1732</v>
      </c>
      <c r="O46" s="214">
        <v>1493</v>
      </c>
      <c r="P46" s="215">
        <v>6849</v>
      </c>
    </row>
    <row r="47" spans="1:16" ht="15.95" customHeight="1" x14ac:dyDescent="0.2">
      <c r="A47" s="116" t="s">
        <v>38</v>
      </c>
      <c r="B47" s="242">
        <v>2161</v>
      </c>
      <c r="C47" s="186">
        <v>680</v>
      </c>
      <c r="D47" s="187">
        <v>406</v>
      </c>
      <c r="E47" s="187">
        <v>274</v>
      </c>
      <c r="F47" s="187">
        <v>323</v>
      </c>
      <c r="G47" s="187">
        <v>184</v>
      </c>
      <c r="H47" s="187">
        <v>139</v>
      </c>
      <c r="I47" s="187">
        <v>1158</v>
      </c>
      <c r="J47" s="187">
        <v>191</v>
      </c>
      <c r="K47" s="187">
        <v>161</v>
      </c>
      <c r="L47" s="187">
        <v>137</v>
      </c>
      <c r="M47" s="187">
        <v>133</v>
      </c>
      <c r="N47" s="187">
        <v>85</v>
      </c>
      <c r="O47" s="208">
        <v>75</v>
      </c>
      <c r="P47" s="209">
        <v>376</v>
      </c>
    </row>
    <row r="48" spans="1:16" ht="15.95" customHeight="1" x14ac:dyDescent="0.2">
      <c r="A48" s="116" t="s">
        <v>39</v>
      </c>
      <c r="B48" s="207">
        <v>6220</v>
      </c>
      <c r="C48" s="186">
        <v>2071</v>
      </c>
      <c r="D48" s="187">
        <v>1274</v>
      </c>
      <c r="E48" s="187">
        <v>797</v>
      </c>
      <c r="F48" s="187">
        <v>1061</v>
      </c>
      <c r="G48" s="187">
        <v>598</v>
      </c>
      <c r="H48" s="187">
        <v>463</v>
      </c>
      <c r="I48" s="187">
        <v>3088</v>
      </c>
      <c r="J48" s="187">
        <v>794</v>
      </c>
      <c r="K48" s="187">
        <v>562</v>
      </c>
      <c r="L48" s="187">
        <v>366</v>
      </c>
      <c r="M48" s="187">
        <v>340</v>
      </c>
      <c r="N48" s="187">
        <v>202</v>
      </c>
      <c r="O48" s="208">
        <v>173</v>
      </c>
      <c r="P48" s="209">
        <v>651</v>
      </c>
    </row>
    <row r="49" spans="1:16" ht="15.95" customHeight="1" x14ac:dyDescent="0.2">
      <c r="A49" s="116" t="s">
        <v>40</v>
      </c>
      <c r="B49" s="207">
        <v>2622</v>
      </c>
      <c r="C49" s="186">
        <v>904</v>
      </c>
      <c r="D49" s="187">
        <v>525</v>
      </c>
      <c r="E49" s="187">
        <v>379</v>
      </c>
      <c r="F49" s="187">
        <v>390</v>
      </c>
      <c r="G49" s="187">
        <v>218</v>
      </c>
      <c r="H49" s="187">
        <v>172</v>
      </c>
      <c r="I49" s="187">
        <v>1328</v>
      </c>
      <c r="J49" s="187">
        <v>286</v>
      </c>
      <c r="K49" s="187">
        <v>181</v>
      </c>
      <c r="L49" s="187">
        <v>137</v>
      </c>
      <c r="M49" s="187">
        <v>152</v>
      </c>
      <c r="N49" s="187">
        <v>95</v>
      </c>
      <c r="O49" s="208">
        <v>84</v>
      </c>
      <c r="P49" s="209">
        <v>393</v>
      </c>
    </row>
    <row r="50" spans="1:16" ht="15.95" customHeight="1" x14ac:dyDescent="0.2">
      <c r="A50" s="116" t="s">
        <v>41</v>
      </c>
      <c r="B50" s="207">
        <v>2254</v>
      </c>
      <c r="C50" s="186">
        <v>702</v>
      </c>
      <c r="D50" s="187">
        <v>441</v>
      </c>
      <c r="E50" s="187">
        <v>261</v>
      </c>
      <c r="F50" s="187">
        <v>332</v>
      </c>
      <c r="G50" s="187">
        <v>180</v>
      </c>
      <c r="H50" s="187">
        <v>152</v>
      </c>
      <c r="I50" s="187">
        <v>1220</v>
      </c>
      <c r="J50" s="187">
        <v>227</v>
      </c>
      <c r="K50" s="187">
        <v>191</v>
      </c>
      <c r="L50" s="187">
        <v>139</v>
      </c>
      <c r="M50" s="187">
        <v>114</v>
      </c>
      <c r="N50" s="187">
        <v>85</v>
      </c>
      <c r="O50" s="208">
        <v>74</v>
      </c>
      <c r="P50" s="209">
        <v>390</v>
      </c>
    </row>
    <row r="51" spans="1:16" ht="15.95" customHeight="1" x14ac:dyDescent="0.2">
      <c r="A51" s="116" t="s">
        <v>42</v>
      </c>
      <c r="B51" s="207">
        <v>4963</v>
      </c>
      <c r="C51" s="186">
        <v>1570</v>
      </c>
      <c r="D51" s="187">
        <v>961</v>
      </c>
      <c r="E51" s="187">
        <v>609</v>
      </c>
      <c r="F51" s="187">
        <v>762</v>
      </c>
      <c r="G51" s="187">
        <v>454</v>
      </c>
      <c r="H51" s="187">
        <v>308</v>
      </c>
      <c r="I51" s="187">
        <v>2631</v>
      </c>
      <c r="J51" s="187">
        <v>423</v>
      </c>
      <c r="K51" s="187">
        <v>376</v>
      </c>
      <c r="L51" s="187">
        <v>285</v>
      </c>
      <c r="M51" s="187">
        <v>238</v>
      </c>
      <c r="N51" s="187">
        <v>199</v>
      </c>
      <c r="O51" s="208">
        <v>200</v>
      </c>
      <c r="P51" s="209">
        <v>910</v>
      </c>
    </row>
    <row r="52" spans="1:16" ht="15.95" customHeight="1" x14ac:dyDescent="0.2">
      <c r="A52" s="116" t="s">
        <v>43</v>
      </c>
      <c r="B52" s="207">
        <v>4428</v>
      </c>
      <c r="C52" s="186">
        <v>1743</v>
      </c>
      <c r="D52" s="187">
        <v>1009</v>
      </c>
      <c r="E52" s="187">
        <v>734</v>
      </c>
      <c r="F52" s="187">
        <v>729</v>
      </c>
      <c r="G52" s="187">
        <v>451</v>
      </c>
      <c r="H52" s="187">
        <v>278</v>
      </c>
      <c r="I52" s="187">
        <v>1956</v>
      </c>
      <c r="J52" s="187">
        <v>389</v>
      </c>
      <c r="K52" s="187">
        <v>294</v>
      </c>
      <c r="L52" s="187">
        <v>209</v>
      </c>
      <c r="M52" s="187">
        <v>165</v>
      </c>
      <c r="N52" s="187">
        <v>161</v>
      </c>
      <c r="O52" s="208">
        <v>111</v>
      </c>
      <c r="P52" s="209">
        <v>627</v>
      </c>
    </row>
    <row r="53" spans="1:16" ht="15.95" customHeight="1" x14ac:dyDescent="0.2">
      <c r="A53" s="116" t="s">
        <v>44</v>
      </c>
      <c r="B53" s="207">
        <v>3691</v>
      </c>
      <c r="C53" s="186">
        <v>1334</v>
      </c>
      <c r="D53" s="187">
        <v>817</v>
      </c>
      <c r="E53" s="187">
        <v>517</v>
      </c>
      <c r="F53" s="187">
        <v>573</v>
      </c>
      <c r="G53" s="187">
        <v>296</v>
      </c>
      <c r="H53" s="187">
        <v>277</v>
      </c>
      <c r="I53" s="187">
        <v>1784</v>
      </c>
      <c r="J53" s="187">
        <v>385</v>
      </c>
      <c r="K53" s="187">
        <v>401</v>
      </c>
      <c r="L53" s="187">
        <v>242</v>
      </c>
      <c r="M53" s="187">
        <v>172</v>
      </c>
      <c r="N53" s="187">
        <v>127</v>
      </c>
      <c r="O53" s="208">
        <v>100</v>
      </c>
      <c r="P53" s="209">
        <v>357</v>
      </c>
    </row>
    <row r="54" spans="1:16" ht="15.95" customHeight="1" x14ac:dyDescent="0.2">
      <c r="A54" s="116" t="s">
        <v>45</v>
      </c>
      <c r="B54" s="207">
        <v>3849</v>
      </c>
      <c r="C54" s="186">
        <v>1321</v>
      </c>
      <c r="D54" s="187">
        <v>814</v>
      </c>
      <c r="E54" s="187">
        <v>507</v>
      </c>
      <c r="F54" s="187">
        <v>594</v>
      </c>
      <c r="G54" s="187">
        <v>320</v>
      </c>
      <c r="H54" s="187">
        <v>274</v>
      </c>
      <c r="I54" s="187">
        <v>1934</v>
      </c>
      <c r="J54" s="187">
        <v>428</v>
      </c>
      <c r="K54" s="187">
        <v>258</v>
      </c>
      <c r="L54" s="187">
        <v>191</v>
      </c>
      <c r="M54" s="187">
        <v>153</v>
      </c>
      <c r="N54" s="187">
        <v>161</v>
      </c>
      <c r="O54" s="208">
        <v>123</v>
      </c>
      <c r="P54" s="209">
        <v>620</v>
      </c>
    </row>
    <row r="55" spans="1:16" s="33" customFormat="1" ht="15.95" customHeight="1" x14ac:dyDescent="0.2">
      <c r="A55" s="116" t="s">
        <v>46</v>
      </c>
      <c r="B55" s="207">
        <v>1144</v>
      </c>
      <c r="C55" s="186">
        <v>350</v>
      </c>
      <c r="D55" s="187">
        <v>214</v>
      </c>
      <c r="E55" s="187">
        <v>136</v>
      </c>
      <c r="F55" s="187">
        <v>188</v>
      </c>
      <c r="G55" s="187">
        <v>98</v>
      </c>
      <c r="H55" s="187">
        <v>90</v>
      </c>
      <c r="I55" s="187">
        <v>606</v>
      </c>
      <c r="J55" s="187">
        <v>117</v>
      </c>
      <c r="K55" s="187">
        <v>68</v>
      </c>
      <c r="L55" s="187">
        <v>60</v>
      </c>
      <c r="M55" s="187">
        <v>63</v>
      </c>
      <c r="N55" s="187">
        <v>34</v>
      </c>
      <c r="O55" s="208">
        <v>45</v>
      </c>
      <c r="P55" s="209">
        <v>219</v>
      </c>
    </row>
    <row r="56" spans="1:16" ht="15.95" customHeight="1" x14ac:dyDescent="0.2">
      <c r="A56" s="116" t="s">
        <v>47</v>
      </c>
      <c r="B56" s="207">
        <v>2039</v>
      </c>
      <c r="C56" s="186">
        <v>830</v>
      </c>
      <c r="D56" s="187">
        <v>517</v>
      </c>
      <c r="E56" s="187">
        <v>313</v>
      </c>
      <c r="F56" s="187">
        <v>334</v>
      </c>
      <c r="G56" s="187">
        <v>193</v>
      </c>
      <c r="H56" s="187">
        <v>141</v>
      </c>
      <c r="I56" s="187">
        <v>875</v>
      </c>
      <c r="J56" s="187">
        <v>222</v>
      </c>
      <c r="K56" s="187">
        <v>175</v>
      </c>
      <c r="L56" s="187">
        <v>116</v>
      </c>
      <c r="M56" s="187">
        <v>82</v>
      </c>
      <c r="N56" s="187">
        <v>53</v>
      </c>
      <c r="O56" s="208">
        <v>45</v>
      </c>
      <c r="P56" s="209">
        <v>182</v>
      </c>
    </row>
    <row r="57" spans="1:16" ht="15.95" customHeight="1" x14ac:dyDescent="0.2">
      <c r="A57" s="118" t="s">
        <v>48</v>
      </c>
      <c r="B57" s="210">
        <v>7135</v>
      </c>
      <c r="C57" s="188">
        <v>2808</v>
      </c>
      <c r="D57" s="189">
        <v>1644</v>
      </c>
      <c r="E57" s="189">
        <v>1164</v>
      </c>
      <c r="F57" s="189">
        <v>1256</v>
      </c>
      <c r="G57" s="189">
        <v>730</v>
      </c>
      <c r="H57" s="189">
        <v>526</v>
      </c>
      <c r="I57" s="189">
        <v>3071</v>
      </c>
      <c r="J57" s="189">
        <v>814</v>
      </c>
      <c r="K57" s="189">
        <v>601</v>
      </c>
      <c r="L57" s="189">
        <v>421</v>
      </c>
      <c r="M57" s="189">
        <v>282</v>
      </c>
      <c r="N57" s="189">
        <v>222</v>
      </c>
      <c r="O57" s="211">
        <v>187</v>
      </c>
      <c r="P57" s="212">
        <v>544</v>
      </c>
    </row>
    <row r="58" spans="1:16" ht="15.95" customHeight="1" thickBot="1" x14ac:dyDescent="0.25">
      <c r="A58" s="120" t="s">
        <v>49</v>
      </c>
      <c r="B58" s="221">
        <v>40506</v>
      </c>
      <c r="C58" s="201">
        <v>14313</v>
      </c>
      <c r="D58" s="197">
        <v>8622</v>
      </c>
      <c r="E58" s="197">
        <v>5691</v>
      </c>
      <c r="F58" s="197">
        <v>6542</v>
      </c>
      <c r="G58" s="197">
        <v>3722</v>
      </c>
      <c r="H58" s="197">
        <v>2820</v>
      </c>
      <c r="I58" s="197">
        <v>19651</v>
      </c>
      <c r="J58" s="197">
        <v>4276</v>
      </c>
      <c r="K58" s="197">
        <v>3268</v>
      </c>
      <c r="L58" s="197">
        <v>2303</v>
      </c>
      <c r="M58" s="197">
        <v>1894</v>
      </c>
      <c r="N58" s="197">
        <v>1424</v>
      </c>
      <c r="O58" s="222">
        <v>1217</v>
      </c>
      <c r="P58" s="223">
        <v>5269</v>
      </c>
    </row>
    <row r="59" spans="1:16" ht="15.95" customHeight="1" x14ac:dyDescent="0.2">
      <c r="A59" s="121" t="s">
        <v>50</v>
      </c>
      <c r="B59" s="207">
        <v>5802</v>
      </c>
      <c r="C59" s="186">
        <v>2026</v>
      </c>
      <c r="D59" s="187">
        <v>1168</v>
      </c>
      <c r="E59" s="187">
        <v>858</v>
      </c>
      <c r="F59" s="187">
        <v>1102</v>
      </c>
      <c r="G59" s="187">
        <v>632</v>
      </c>
      <c r="H59" s="187">
        <v>470</v>
      </c>
      <c r="I59" s="187">
        <v>2674</v>
      </c>
      <c r="J59" s="187">
        <v>668</v>
      </c>
      <c r="K59" s="187">
        <v>447</v>
      </c>
      <c r="L59" s="187">
        <v>323</v>
      </c>
      <c r="M59" s="187">
        <v>264</v>
      </c>
      <c r="N59" s="187">
        <v>194</v>
      </c>
      <c r="O59" s="208">
        <v>155</v>
      </c>
      <c r="P59" s="209">
        <v>623</v>
      </c>
    </row>
    <row r="60" spans="1:16" ht="15.95" customHeight="1" x14ac:dyDescent="0.2">
      <c r="A60" s="116" t="s">
        <v>51</v>
      </c>
      <c r="B60" s="207">
        <v>1517</v>
      </c>
      <c r="C60" s="186">
        <v>433</v>
      </c>
      <c r="D60" s="187">
        <v>270</v>
      </c>
      <c r="E60" s="187">
        <v>163</v>
      </c>
      <c r="F60" s="187">
        <v>255</v>
      </c>
      <c r="G60" s="187">
        <v>122</v>
      </c>
      <c r="H60" s="187">
        <v>133</v>
      </c>
      <c r="I60" s="187">
        <v>829</v>
      </c>
      <c r="J60" s="187">
        <v>163</v>
      </c>
      <c r="K60" s="187">
        <v>125</v>
      </c>
      <c r="L60" s="187">
        <v>94</v>
      </c>
      <c r="M60" s="187">
        <v>82</v>
      </c>
      <c r="N60" s="187">
        <v>64</v>
      </c>
      <c r="O60" s="208">
        <v>36</v>
      </c>
      <c r="P60" s="209">
        <v>265</v>
      </c>
    </row>
    <row r="61" spans="1:16" ht="15.95" customHeight="1" x14ac:dyDescent="0.2">
      <c r="A61" s="116" t="s">
        <v>52</v>
      </c>
      <c r="B61" s="207">
        <v>5130</v>
      </c>
      <c r="C61" s="186">
        <v>1621</v>
      </c>
      <c r="D61" s="187">
        <v>1016</v>
      </c>
      <c r="E61" s="187">
        <v>605</v>
      </c>
      <c r="F61" s="187">
        <v>840</v>
      </c>
      <c r="G61" s="187">
        <v>512</v>
      </c>
      <c r="H61" s="187">
        <v>328</v>
      </c>
      <c r="I61" s="187">
        <v>2669</v>
      </c>
      <c r="J61" s="187">
        <v>481</v>
      </c>
      <c r="K61" s="187">
        <v>357</v>
      </c>
      <c r="L61" s="187">
        <v>300</v>
      </c>
      <c r="M61" s="187">
        <v>268</v>
      </c>
      <c r="N61" s="187">
        <v>198</v>
      </c>
      <c r="O61" s="208">
        <v>134</v>
      </c>
      <c r="P61" s="209">
        <v>931</v>
      </c>
    </row>
    <row r="62" spans="1:16" ht="15.95" customHeight="1" x14ac:dyDescent="0.2">
      <c r="A62" s="116" t="s">
        <v>53</v>
      </c>
      <c r="B62" s="207">
        <v>2588</v>
      </c>
      <c r="C62" s="186">
        <v>884</v>
      </c>
      <c r="D62" s="187">
        <v>567</v>
      </c>
      <c r="E62" s="187">
        <v>317</v>
      </c>
      <c r="F62" s="187">
        <v>401</v>
      </c>
      <c r="G62" s="187">
        <v>227</v>
      </c>
      <c r="H62" s="187">
        <v>174</v>
      </c>
      <c r="I62" s="187">
        <v>1303</v>
      </c>
      <c r="J62" s="187">
        <v>248</v>
      </c>
      <c r="K62" s="187">
        <v>160</v>
      </c>
      <c r="L62" s="187">
        <v>126</v>
      </c>
      <c r="M62" s="187">
        <v>76</v>
      </c>
      <c r="N62" s="187">
        <v>66</v>
      </c>
      <c r="O62" s="208">
        <v>91</v>
      </c>
      <c r="P62" s="209">
        <v>536</v>
      </c>
    </row>
    <row r="63" spans="1:16" ht="15.95" customHeight="1" x14ac:dyDescent="0.2">
      <c r="A63" s="116" t="s">
        <v>54</v>
      </c>
      <c r="B63" s="207">
        <v>2048</v>
      </c>
      <c r="C63" s="186">
        <v>586</v>
      </c>
      <c r="D63" s="187">
        <v>379</v>
      </c>
      <c r="E63" s="187">
        <v>207</v>
      </c>
      <c r="F63" s="187">
        <v>303</v>
      </c>
      <c r="G63" s="187">
        <v>181</v>
      </c>
      <c r="H63" s="187">
        <v>122</v>
      </c>
      <c r="I63" s="187">
        <v>1159</v>
      </c>
      <c r="J63" s="187">
        <v>190</v>
      </c>
      <c r="K63" s="187">
        <v>128</v>
      </c>
      <c r="L63" s="187">
        <v>95</v>
      </c>
      <c r="M63" s="187">
        <v>69</v>
      </c>
      <c r="N63" s="187">
        <v>73</v>
      </c>
      <c r="O63" s="208">
        <v>80</v>
      </c>
      <c r="P63" s="209">
        <v>524</v>
      </c>
    </row>
    <row r="64" spans="1:16" ht="15.95" customHeight="1" x14ac:dyDescent="0.2">
      <c r="A64" s="116" t="s">
        <v>55</v>
      </c>
      <c r="B64" s="207">
        <v>7933</v>
      </c>
      <c r="C64" s="186">
        <v>1964</v>
      </c>
      <c r="D64" s="187">
        <v>1211</v>
      </c>
      <c r="E64" s="187">
        <v>753</v>
      </c>
      <c r="F64" s="187">
        <v>1022</v>
      </c>
      <c r="G64" s="187">
        <v>587</v>
      </c>
      <c r="H64" s="187">
        <v>435</v>
      </c>
      <c r="I64" s="187">
        <v>4947</v>
      </c>
      <c r="J64" s="187">
        <v>652</v>
      </c>
      <c r="K64" s="187">
        <v>528</v>
      </c>
      <c r="L64" s="187">
        <v>444</v>
      </c>
      <c r="M64" s="187">
        <v>359</v>
      </c>
      <c r="N64" s="187">
        <v>380</v>
      </c>
      <c r="O64" s="208">
        <v>279</v>
      </c>
      <c r="P64" s="209">
        <v>2305</v>
      </c>
    </row>
    <row r="65" spans="1:16" ht="15.95" customHeight="1" x14ac:dyDescent="0.2">
      <c r="A65" s="116" t="s">
        <v>56</v>
      </c>
      <c r="B65" s="207">
        <v>2861</v>
      </c>
      <c r="C65" s="186">
        <v>504</v>
      </c>
      <c r="D65" s="187">
        <v>314</v>
      </c>
      <c r="E65" s="187">
        <v>190</v>
      </c>
      <c r="F65" s="187">
        <v>311</v>
      </c>
      <c r="G65" s="187">
        <v>158</v>
      </c>
      <c r="H65" s="187">
        <v>153</v>
      </c>
      <c r="I65" s="187">
        <v>2046</v>
      </c>
      <c r="J65" s="187">
        <v>217</v>
      </c>
      <c r="K65" s="187">
        <v>231</v>
      </c>
      <c r="L65" s="187">
        <v>181</v>
      </c>
      <c r="M65" s="187">
        <v>270</v>
      </c>
      <c r="N65" s="187">
        <v>135</v>
      </c>
      <c r="O65" s="208">
        <v>108</v>
      </c>
      <c r="P65" s="209">
        <v>904</v>
      </c>
    </row>
    <row r="66" spans="1:16" ht="15.95" customHeight="1" x14ac:dyDescent="0.2">
      <c r="A66" s="116" t="s">
        <v>57</v>
      </c>
      <c r="B66" s="207">
        <v>6421</v>
      </c>
      <c r="C66" s="186">
        <v>1195</v>
      </c>
      <c r="D66" s="187">
        <v>727</v>
      </c>
      <c r="E66" s="187">
        <v>468</v>
      </c>
      <c r="F66" s="187">
        <v>645</v>
      </c>
      <c r="G66" s="187">
        <v>383</v>
      </c>
      <c r="H66" s="187">
        <v>262</v>
      </c>
      <c r="I66" s="187">
        <v>4581</v>
      </c>
      <c r="J66" s="187">
        <v>401</v>
      </c>
      <c r="K66" s="187">
        <v>393</v>
      </c>
      <c r="L66" s="187">
        <v>360</v>
      </c>
      <c r="M66" s="187">
        <v>324</v>
      </c>
      <c r="N66" s="187">
        <v>295</v>
      </c>
      <c r="O66" s="208">
        <v>201</v>
      </c>
      <c r="P66" s="209">
        <v>2607</v>
      </c>
    </row>
    <row r="67" spans="1:16" ht="15.95" customHeight="1" x14ac:dyDescent="0.2">
      <c r="A67" s="116" t="s">
        <v>58</v>
      </c>
      <c r="B67" s="207">
        <v>13968</v>
      </c>
      <c r="C67" s="186">
        <v>2208</v>
      </c>
      <c r="D67" s="187">
        <v>1240</v>
      </c>
      <c r="E67" s="187">
        <v>968</v>
      </c>
      <c r="F67" s="187">
        <v>1176</v>
      </c>
      <c r="G67" s="187">
        <v>697</v>
      </c>
      <c r="H67" s="187">
        <v>479</v>
      </c>
      <c r="I67" s="187">
        <v>10584</v>
      </c>
      <c r="J67" s="187">
        <v>988</v>
      </c>
      <c r="K67" s="187">
        <v>738</v>
      </c>
      <c r="L67" s="187">
        <v>840</v>
      </c>
      <c r="M67" s="187">
        <v>677</v>
      </c>
      <c r="N67" s="187">
        <v>642</v>
      </c>
      <c r="O67" s="208">
        <v>503</v>
      </c>
      <c r="P67" s="209">
        <v>6196</v>
      </c>
    </row>
    <row r="68" spans="1:16" ht="15.95" customHeight="1" x14ac:dyDescent="0.2">
      <c r="A68" s="116" t="s">
        <v>59</v>
      </c>
      <c r="B68" s="207">
        <v>5293</v>
      </c>
      <c r="C68" s="186">
        <v>1318</v>
      </c>
      <c r="D68" s="187">
        <v>794</v>
      </c>
      <c r="E68" s="187">
        <v>524</v>
      </c>
      <c r="F68" s="187">
        <v>685</v>
      </c>
      <c r="G68" s="187">
        <v>386</v>
      </c>
      <c r="H68" s="187">
        <v>299</v>
      </c>
      <c r="I68" s="187">
        <v>3290</v>
      </c>
      <c r="J68" s="187">
        <v>556</v>
      </c>
      <c r="K68" s="187">
        <v>461</v>
      </c>
      <c r="L68" s="187">
        <v>397</v>
      </c>
      <c r="M68" s="187">
        <v>304</v>
      </c>
      <c r="N68" s="187">
        <v>200</v>
      </c>
      <c r="O68" s="208">
        <v>141</v>
      </c>
      <c r="P68" s="209">
        <v>1231</v>
      </c>
    </row>
    <row r="69" spans="1:16" ht="15.95" customHeight="1" x14ac:dyDescent="0.2">
      <c r="A69" s="116" t="s">
        <v>60</v>
      </c>
      <c r="B69" s="207">
        <v>3924</v>
      </c>
      <c r="C69" s="186">
        <v>1364</v>
      </c>
      <c r="D69" s="187">
        <v>810</v>
      </c>
      <c r="E69" s="187">
        <v>554</v>
      </c>
      <c r="F69" s="187">
        <v>647</v>
      </c>
      <c r="G69" s="187">
        <v>372</v>
      </c>
      <c r="H69" s="187">
        <v>275</v>
      </c>
      <c r="I69" s="187">
        <v>1913</v>
      </c>
      <c r="J69" s="187">
        <v>387</v>
      </c>
      <c r="K69" s="187">
        <v>373</v>
      </c>
      <c r="L69" s="187">
        <v>186</v>
      </c>
      <c r="M69" s="187">
        <v>179</v>
      </c>
      <c r="N69" s="187">
        <v>134</v>
      </c>
      <c r="O69" s="208">
        <v>129</v>
      </c>
      <c r="P69" s="209">
        <v>525</v>
      </c>
    </row>
    <row r="70" spans="1:16" ht="15.95" customHeight="1" x14ac:dyDescent="0.2">
      <c r="A70" s="116" t="s">
        <v>61</v>
      </c>
      <c r="B70" s="207">
        <v>2362</v>
      </c>
      <c r="C70" s="186">
        <v>676</v>
      </c>
      <c r="D70" s="187">
        <v>407</v>
      </c>
      <c r="E70" s="187">
        <v>269</v>
      </c>
      <c r="F70" s="187">
        <v>311</v>
      </c>
      <c r="G70" s="187">
        <v>185</v>
      </c>
      <c r="H70" s="187">
        <v>126</v>
      </c>
      <c r="I70" s="187">
        <v>1375</v>
      </c>
      <c r="J70" s="187">
        <v>206</v>
      </c>
      <c r="K70" s="187">
        <v>157</v>
      </c>
      <c r="L70" s="187">
        <v>120</v>
      </c>
      <c r="M70" s="187">
        <v>105</v>
      </c>
      <c r="N70" s="187">
        <v>106</v>
      </c>
      <c r="O70" s="208">
        <v>66</v>
      </c>
      <c r="P70" s="209">
        <v>615</v>
      </c>
    </row>
    <row r="71" spans="1:16" ht="15.95" customHeight="1" x14ac:dyDescent="0.2">
      <c r="A71" s="116" t="s">
        <v>62</v>
      </c>
      <c r="B71" s="210">
        <v>3482</v>
      </c>
      <c r="C71" s="188">
        <v>1067</v>
      </c>
      <c r="D71" s="189">
        <v>652</v>
      </c>
      <c r="E71" s="189">
        <v>415</v>
      </c>
      <c r="F71" s="189">
        <v>489</v>
      </c>
      <c r="G71" s="189">
        <v>284</v>
      </c>
      <c r="H71" s="189">
        <v>205</v>
      </c>
      <c r="I71" s="189">
        <v>1926</v>
      </c>
      <c r="J71" s="189">
        <v>306</v>
      </c>
      <c r="K71" s="189">
        <v>256</v>
      </c>
      <c r="L71" s="189">
        <v>227</v>
      </c>
      <c r="M71" s="189">
        <v>187</v>
      </c>
      <c r="N71" s="189">
        <v>155</v>
      </c>
      <c r="O71" s="211">
        <v>125</v>
      </c>
      <c r="P71" s="212">
        <v>670</v>
      </c>
    </row>
    <row r="72" spans="1:16" ht="15.95" customHeight="1" x14ac:dyDescent="0.2">
      <c r="A72" s="117" t="s">
        <v>63</v>
      </c>
      <c r="B72" s="243">
        <v>63329</v>
      </c>
      <c r="C72" s="198">
        <v>15846</v>
      </c>
      <c r="D72" s="191">
        <v>9555</v>
      </c>
      <c r="E72" s="191">
        <v>6291</v>
      </c>
      <c r="F72" s="191">
        <v>8187</v>
      </c>
      <c r="G72" s="191">
        <v>4726</v>
      </c>
      <c r="H72" s="191">
        <v>3461</v>
      </c>
      <c r="I72" s="191">
        <v>39296</v>
      </c>
      <c r="J72" s="191">
        <v>5463</v>
      </c>
      <c r="K72" s="191">
        <v>4354</v>
      </c>
      <c r="L72" s="191">
        <v>3693</v>
      </c>
      <c r="M72" s="191">
        <v>3164</v>
      </c>
      <c r="N72" s="191">
        <v>2642</v>
      </c>
      <c r="O72" s="214">
        <v>2048</v>
      </c>
      <c r="P72" s="215">
        <v>17932</v>
      </c>
    </row>
    <row r="73" spans="1:16" ht="15.95" customHeight="1" x14ac:dyDescent="0.2">
      <c r="A73" s="116" t="s">
        <v>64</v>
      </c>
      <c r="B73" s="207">
        <v>7893</v>
      </c>
      <c r="C73" s="186">
        <v>2275</v>
      </c>
      <c r="D73" s="187">
        <v>1411</v>
      </c>
      <c r="E73" s="187">
        <v>864</v>
      </c>
      <c r="F73" s="187">
        <v>964</v>
      </c>
      <c r="G73" s="187">
        <v>496</v>
      </c>
      <c r="H73" s="187">
        <v>468</v>
      </c>
      <c r="I73" s="187">
        <v>4654</v>
      </c>
      <c r="J73" s="187">
        <v>763</v>
      </c>
      <c r="K73" s="187">
        <v>470</v>
      </c>
      <c r="L73" s="187">
        <v>528</v>
      </c>
      <c r="M73" s="187">
        <v>444</v>
      </c>
      <c r="N73" s="187">
        <v>370</v>
      </c>
      <c r="O73" s="208">
        <v>236</v>
      </c>
      <c r="P73" s="209">
        <v>1843</v>
      </c>
    </row>
    <row r="74" spans="1:16" ht="15.95" customHeight="1" x14ac:dyDescent="0.2">
      <c r="A74" s="116" t="s">
        <v>65</v>
      </c>
      <c r="B74" s="207">
        <v>5873</v>
      </c>
      <c r="C74" s="186">
        <v>1704</v>
      </c>
      <c r="D74" s="187">
        <v>1022</v>
      </c>
      <c r="E74" s="187">
        <v>682</v>
      </c>
      <c r="F74" s="187">
        <v>858</v>
      </c>
      <c r="G74" s="187">
        <v>530</v>
      </c>
      <c r="H74" s="187">
        <v>328</v>
      </c>
      <c r="I74" s="187">
        <v>3311</v>
      </c>
      <c r="J74" s="187">
        <v>608</v>
      </c>
      <c r="K74" s="187">
        <v>520</v>
      </c>
      <c r="L74" s="187">
        <v>389</v>
      </c>
      <c r="M74" s="187">
        <v>322</v>
      </c>
      <c r="N74" s="187">
        <v>233</v>
      </c>
      <c r="O74" s="208">
        <v>210</v>
      </c>
      <c r="P74" s="209">
        <v>1029</v>
      </c>
    </row>
    <row r="75" spans="1:16" ht="15.95" customHeight="1" x14ac:dyDescent="0.2">
      <c r="A75" s="116" t="s">
        <v>66</v>
      </c>
      <c r="B75" s="207">
        <v>9319</v>
      </c>
      <c r="C75" s="186">
        <v>1888</v>
      </c>
      <c r="D75" s="187">
        <v>1262</v>
      </c>
      <c r="E75" s="187">
        <v>626</v>
      </c>
      <c r="F75" s="187">
        <v>977</v>
      </c>
      <c r="G75" s="187">
        <v>566</v>
      </c>
      <c r="H75" s="187">
        <v>411</v>
      </c>
      <c r="I75" s="187">
        <v>6454</v>
      </c>
      <c r="J75" s="187">
        <v>736</v>
      </c>
      <c r="K75" s="187">
        <v>573</v>
      </c>
      <c r="L75" s="187">
        <v>515</v>
      </c>
      <c r="M75" s="187">
        <v>423</v>
      </c>
      <c r="N75" s="187">
        <v>408</v>
      </c>
      <c r="O75" s="208">
        <v>376</v>
      </c>
      <c r="P75" s="209">
        <v>3423</v>
      </c>
    </row>
    <row r="76" spans="1:16" ht="15.95" customHeight="1" x14ac:dyDescent="0.2">
      <c r="A76" s="116" t="s">
        <v>67</v>
      </c>
      <c r="B76" s="207">
        <v>3112</v>
      </c>
      <c r="C76" s="186">
        <v>922</v>
      </c>
      <c r="D76" s="187">
        <v>592</v>
      </c>
      <c r="E76" s="187">
        <v>330</v>
      </c>
      <c r="F76" s="187">
        <v>461</v>
      </c>
      <c r="G76" s="187">
        <v>229</v>
      </c>
      <c r="H76" s="187">
        <v>232</v>
      </c>
      <c r="I76" s="187">
        <v>1729</v>
      </c>
      <c r="J76" s="187">
        <v>288</v>
      </c>
      <c r="K76" s="187">
        <v>234</v>
      </c>
      <c r="L76" s="187">
        <v>198</v>
      </c>
      <c r="M76" s="187">
        <v>135</v>
      </c>
      <c r="N76" s="187">
        <v>115</v>
      </c>
      <c r="O76" s="208">
        <v>77</v>
      </c>
      <c r="P76" s="209">
        <v>682</v>
      </c>
    </row>
    <row r="77" spans="1:16" ht="15.95" customHeight="1" x14ac:dyDescent="0.2">
      <c r="A77" s="116" t="s">
        <v>68</v>
      </c>
      <c r="B77" s="207">
        <v>1342</v>
      </c>
      <c r="C77" s="186">
        <v>273</v>
      </c>
      <c r="D77" s="187">
        <v>148</v>
      </c>
      <c r="E77" s="187">
        <v>125</v>
      </c>
      <c r="F77" s="187">
        <v>156</v>
      </c>
      <c r="G77" s="187">
        <v>93</v>
      </c>
      <c r="H77" s="187">
        <v>63</v>
      </c>
      <c r="I77" s="187">
        <v>913</v>
      </c>
      <c r="J77" s="187">
        <v>119</v>
      </c>
      <c r="K77" s="187">
        <v>92</v>
      </c>
      <c r="L77" s="187">
        <v>89</v>
      </c>
      <c r="M77" s="187">
        <v>108</v>
      </c>
      <c r="N77" s="187">
        <v>76</v>
      </c>
      <c r="O77" s="208">
        <v>41</v>
      </c>
      <c r="P77" s="209">
        <v>388</v>
      </c>
    </row>
    <row r="78" spans="1:16" ht="15.95" customHeight="1" x14ac:dyDescent="0.2">
      <c r="A78" s="116" t="s">
        <v>69</v>
      </c>
      <c r="B78" s="207">
        <v>7576</v>
      </c>
      <c r="C78" s="186">
        <v>2201</v>
      </c>
      <c r="D78" s="187">
        <v>1364</v>
      </c>
      <c r="E78" s="187">
        <v>837</v>
      </c>
      <c r="F78" s="187">
        <v>1004</v>
      </c>
      <c r="G78" s="187">
        <v>566</v>
      </c>
      <c r="H78" s="187">
        <v>438</v>
      </c>
      <c r="I78" s="187">
        <v>4371</v>
      </c>
      <c r="J78" s="187">
        <v>701</v>
      </c>
      <c r="K78" s="187">
        <v>572</v>
      </c>
      <c r="L78" s="187">
        <v>414</v>
      </c>
      <c r="M78" s="187">
        <v>345</v>
      </c>
      <c r="N78" s="187">
        <v>302</v>
      </c>
      <c r="O78" s="208">
        <v>250</v>
      </c>
      <c r="P78" s="209">
        <v>1787</v>
      </c>
    </row>
    <row r="79" spans="1:16" ht="15.95" customHeight="1" x14ac:dyDescent="0.2">
      <c r="A79" s="116" t="s">
        <v>70</v>
      </c>
      <c r="B79" s="207">
        <v>13751</v>
      </c>
      <c r="C79" s="186">
        <v>3647</v>
      </c>
      <c r="D79" s="187">
        <v>2109</v>
      </c>
      <c r="E79" s="187">
        <v>1538</v>
      </c>
      <c r="F79" s="187">
        <v>1785</v>
      </c>
      <c r="G79" s="187">
        <v>1012</v>
      </c>
      <c r="H79" s="187">
        <v>773</v>
      </c>
      <c r="I79" s="187">
        <v>8319</v>
      </c>
      <c r="J79" s="187">
        <v>1261</v>
      </c>
      <c r="K79" s="187">
        <v>891</v>
      </c>
      <c r="L79" s="187">
        <v>801</v>
      </c>
      <c r="M79" s="187">
        <v>703</v>
      </c>
      <c r="N79" s="187">
        <v>620</v>
      </c>
      <c r="O79" s="208">
        <v>491</v>
      </c>
      <c r="P79" s="209">
        <v>3552</v>
      </c>
    </row>
    <row r="80" spans="1:16" ht="15.95" customHeight="1" x14ac:dyDescent="0.2">
      <c r="A80" s="116" t="s">
        <v>71</v>
      </c>
      <c r="B80" s="207">
        <v>6502</v>
      </c>
      <c r="C80" s="186">
        <v>1495</v>
      </c>
      <c r="D80" s="187">
        <v>890</v>
      </c>
      <c r="E80" s="187">
        <v>605</v>
      </c>
      <c r="F80" s="187">
        <v>742</v>
      </c>
      <c r="G80" s="187">
        <v>417</v>
      </c>
      <c r="H80" s="187">
        <v>325</v>
      </c>
      <c r="I80" s="187">
        <v>4265</v>
      </c>
      <c r="J80" s="187">
        <v>541</v>
      </c>
      <c r="K80" s="187">
        <v>382</v>
      </c>
      <c r="L80" s="187">
        <v>394</v>
      </c>
      <c r="M80" s="187">
        <v>365</v>
      </c>
      <c r="N80" s="187">
        <v>328</v>
      </c>
      <c r="O80" s="208">
        <v>203</v>
      </c>
      <c r="P80" s="209">
        <v>2052</v>
      </c>
    </row>
    <row r="81" spans="1:16" ht="15.95" customHeight="1" x14ac:dyDescent="0.2">
      <c r="A81" s="116" t="s">
        <v>72</v>
      </c>
      <c r="B81" s="207">
        <v>3901</v>
      </c>
      <c r="C81" s="186">
        <v>1038</v>
      </c>
      <c r="D81" s="187">
        <v>580</v>
      </c>
      <c r="E81" s="187">
        <v>458</v>
      </c>
      <c r="F81" s="187">
        <v>488</v>
      </c>
      <c r="G81" s="187">
        <v>302</v>
      </c>
      <c r="H81" s="187">
        <v>186</v>
      </c>
      <c r="I81" s="187">
        <v>2375</v>
      </c>
      <c r="J81" s="187">
        <v>354</v>
      </c>
      <c r="K81" s="187">
        <v>276</v>
      </c>
      <c r="L81" s="187">
        <v>206</v>
      </c>
      <c r="M81" s="187">
        <v>234</v>
      </c>
      <c r="N81" s="187">
        <v>162</v>
      </c>
      <c r="O81" s="208">
        <v>143</v>
      </c>
      <c r="P81" s="209">
        <v>1000</v>
      </c>
    </row>
    <row r="82" spans="1:16" ht="15.95" customHeight="1" x14ac:dyDescent="0.2">
      <c r="A82" s="116" t="s">
        <v>73</v>
      </c>
      <c r="B82" s="207">
        <v>3786</v>
      </c>
      <c r="C82" s="186">
        <v>1318</v>
      </c>
      <c r="D82" s="187">
        <v>772</v>
      </c>
      <c r="E82" s="187">
        <v>546</v>
      </c>
      <c r="F82" s="187">
        <v>642</v>
      </c>
      <c r="G82" s="187">
        <v>373</v>
      </c>
      <c r="H82" s="187">
        <v>269</v>
      </c>
      <c r="I82" s="187">
        <v>1826</v>
      </c>
      <c r="J82" s="187">
        <v>394</v>
      </c>
      <c r="K82" s="187">
        <v>290</v>
      </c>
      <c r="L82" s="187">
        <v>219</v>
      </c>
      <c r="M82" s="187">
        <v>237</v>
      </c>
      <c r="N82" s="187">
        <v>173</v>
      </c>
      <c r="O82" s="208">
        <v>73</v>
      </c>
      <c r="P82" s="209">
        <v>440</v>
      </c>
    </row>
    <row r="83" spans="1:16" ht="15.95" customHeight="1" x14ac:dyDescent="0.2">
      <c r="A83" s="116" t="s">
        <v>74</v>
      </c>
      <c r="B83" s="207">
        <v>2250</v>
      </c>
      <c r="C83" s="186">
        <v>573</v>
      </c>
      <c r="D83" s="187">
        <v>342</v>
      </c>
      <c r="E83" s="187">
        <v>231</v>
      </c>
      <c r="F83" s="187">
        <v>302</v>
      </c>
      <c r="G83" s="187">
        <v>174</v>
      </c>
      <c r="H83" s="187">
        <v>128</v>
      </c>
      <c r="I83" s="187">
        <v>1375</v>
      </c>
      <c r="J83" s="187">
        <v>210</v>
      </c>
      <c r="K83" s="187">
        <v>157</v>
      </c>
      <c r="L83" s="187">
        <v>118</v>
      </c>
      <c r="M83" s="187">
        <v>173</v>
      </c>
      <c r="N83" s="187">
        <v>83</v>
      </c>
      <c r="O83" s="208">
        <v>60</v>
      </c>
      <c r="P83" s="209">
        <v>574</v>
      </c>
    </row>
    <row r="84" spans="1:16" ht="15.95" customHeight="1" x14ac:dyDescent="0.2">
      <c r="A84" s="116" t="s">
        <v>75</v>
      </c>
      <c r="B84" s="207">
        <v>3892</v>
      </c>
      <c r="C84" s="186">
        <v>882</v>
      </c>
      <c r="D84" s="187">
        <v>501</v>
      </c>
      <c r="E84" s="187">
        <v>381</v>
      </c>
      <c r="F84" s="187">
        <v>471</v>
      </c>
      <c r="G84" s="187">
        <v>241</v>
      </c>
      <c r="H84" s="187">
        <v>230</v>
      </c>
      <c r="I84" s="187">
        <v>2539</v>
      </c>
      <c r="J84" s="187">
        <v>353</v>
      </c>
      <c r="K84" s="187">
        <v>277</v>
      </c>
      <c r="L84" s="187">
        <v>247</v>
      </c>
      <c r="M84" s="187">
        <v>270</v>
      </c>
      <c r="N84" s="187">
        <v>206</v>
      </c>
      <c r="O84" s="208">
        <v>139</v>
      </c>
      <c r="P84" s="209">
        <v>1047</v>
      </c>
    </row>
    <row r="85" spans="1:16" ht="15.95" customHeight="1" x14ac:dyDescent="0.2">
      <c r="A85" s="116" t="s">
        <v>76</v>
      </c>
      <c r="B85" s="210">
        <v>9585</v>
      </c>
      <c r="C85" s="188">
        <v>2219</v>
      </c>
      <c r="D85" s="189">
        <v>1314</v>
      </c>
      <c r="E85" s="189">
        <v>905</v>
      </c>
      <c r="F85" s="189">
        <v>1204</v>
      </c>
      <c r="G85" s="189">
        <v>698</v>
      </c>
      <c r="H85" s="189">
        <v>506</v>
      </c>
      <c r="I85" s="189">
        <v>6162</v>
      </c>
      <c r="J85" s="189">
        <v>847</v>
      </c>
      <c r="K85" s="189">
        <v>594</v>
      </c>
      <c r="L85" s="189">
        <v>597</v>
      </c>
      <c r="M85" s="189">
        <v>504</v>
      </c>
      <c r="N85" s="189">
        <v>492</v>
      </c>
      <c r="O85" s="211">
        <v>354</v>
      </c>
      <c r="P85" s="212">
        <v>2774</v>
      </c>
    </row>
    <row r="86" spans="1:16" ht="15.95" customHeight="1" x14ac:dyDescent="0.2">
      <c r="A86" s="117" t="s">
        <v>77</v>
      </c>
      <c r="B86" s="243">
        <v>78782</v>
      </c>
      <c r="C86" s="198">
        <v>20435</v>
      </c>
      <c r="D86" s="191">
        <v>12307</v>
      </c>
      <c r="E86" s="191">
        <v>8128</v>
      </c>
      <c r="F86" s="191">
        <v>10054</v>
      </c>
      <c r="G86" s="191">
        <v>5697</v>
      </c>
      <c r="H86" s="191">
        <v>4357</v>
      </c>
      <c r="I86" s="191">
        <v>48293</v>
      </c>
      <c r="J86" s="191">
        <v>7175</v>
      </c>
      <c r="K86" s="191">
        <v>5328</v>
      </c>
      <c r="L86" s="191">
        <v>4715</v>
      </c>
      <c r="M86" s="191">
        <v>4263</v>
      </c>
      <c r="N86" s="191">
        <v>3568</v>
      </c>
      <c r="O86" s="214">
        <v>2653</v>
      </c>
      <c r="P86" s="215">
        <v>20591</v>
      </c>
    </row>
    <row r="87" spans="1:16" ht="15.95" customHeight="1" x14ac:dyDescent="0.2">
      <c r="A87" s="116" t="s">
        <v>78</v>
      </c>
      <c r="B87" s="207">
        <v>3187</v>
      </c>
      <c r="C87" s="186">
        <v>751</v>
      </c>
      <c r="D87" s="187">
        <v>484</v>
      </c>
      <c r="E87" s="187">
        <v>267</v>
      </c>
      <c r="F87" s="187">
        <v>410</v>
      </c>
      <c r="G87" s="187">
        <v>214</v>
      </c>
      <c r="H87" s="187">
        <v>196</v>
      </c>
      <c r="I87" s="187">
        <v>2026</v>
      </c>
      <c r="J87" s="187">
        <v>291</v>
      </c>
      <c r="K87" s="187">
        <v>239</v>
      </c>
      <c r="L87" s="187">
        <v>192</v>
      </c>
      <c r="M87" s="187">
        <v>212</v>
      </c>
      <c r="N87" s="187">
        <v>149</v>
      </c>
      <c r="O87" s="208">
        <v>79</v>
      </c>
      <c r="P87" s="209">
        <v>864</v>
      </c>
    </row>
    <row r="88" spans="1:16" ht="15.95" customHeight="1" x14ac:dyDescent="0.2">
      <c r="A88" s="116" t="s">
        <v>79</v>
      </c>
      <c r="B88" s="207">
        <v>3544</v>
      </c>
      <c r="C88" s="186">
        <v>1312</v>
      </c>
      <c r="D88" s="187">
        <v>714</v>
      </c>
      <c r="E88" s="187">
        <v>598</v>
      </c>
      <c r="F88" s="187">
        <v>569</v>
      </c>
      <c r="G88" s="187">
        <v>335</v>
      </c>
      <c r="H88" s="187">
        <v>234</v>
      </c>
      <c r="I88" s="187">
        <v>1663</v>
      </c>
      <c r="J88" s="187">
        <v>339</v>
      </c>
      <c r="K88" s="187">
        <v>325</v>
      </c>
      <c r="L88" s="187">
        <v>232</v>
      </c>
      <c r="M88" s="187">
        <v>176</v>
      </c>
      <c r="N88" s="187">
        <v>124</v>
      </c>
      <c r="O88" s="208">
        <v>100</v>
      </c>
      <c r="P88" s="209">
        <v>367</v>
      </c>
    </row>
    <row r="89" spans="1:16" ht="15.95" customHeight="1" x14ac:dyDescent="0.2">
      <c r="A89" s="116" t="s">
        <v>80</v>
      </c>
      <c r="B89" s="207">
        <v>3985</v>
      </c>
      <c r="C89" s="186">
        <v>1507</v>
      </c>
      <c r="D89" s="187">
        <v>860</v>
      </c>
      <c r="E89" s="187">
        <v>647</v>
      </c>
      <c r="F89" s="187">
        <v>786</v>
      </c>
      <c r="G89" s="187">
        <v>489</v>
      </c>
      <c r="H89" s="187">
        <v>297</v>
      </c>
      <c r="I89" s="187">
        <v>1692</v>
      </c>
      <c r="J89" s="187">
        <v>475</v>
      </c>
      <c r="K89" s="187">
        <v>290</v>
      </c>
      <c r="L89" s="187">
        <v>200</v>
      </c>
      <c r="M89" s="187">
        <v>145</v>
      </c>
      <c r="N89" s="187">
        <v>130</v>
      </c>
      <c r="O89" s="208">
        <v>95</v>
      </c>
      <c r="P89" s="209">
        <v>357</v>
      </c>
    </row>
    <row r="90" spans="1:16" ht="15.95" customHeight="1" x14ac:dyDescent="0.2">
      <c r="A90" s="116" t="s">
        <v>81</v>
      </c>
      <c r="B90" s="207">
        <v>1517</v>
      </c>
      <c r="C90" s="186">
        <v>562</v>
      </c>
      <c r="D90" s="187">
        <v>311</v>
      </c>
      <c r="E90" s="187">
        <v>251</v>
      </c>
      <c r="F90" s="187">
        <v>258</v>
      </c>
      <c r="G90" s="187">
        <v>156</v>
      </c>
      <c r="H90" s="187">
        <v>102</v>
      </c>
      <c r="I90" s="187">
        <v>697</v>
      </c>
      <c r="J90" s="187">
        <v>168</v>
      </c>
      <c r="K90" s="187">
        <v>111</v>
      </c>
      <c r="L90" s="187">
        <v>66</v>
      </c>
      <c r="M90" s="187">
        <v>81</v>
      </c>
      <c r="N90" s="187">
        <v>66</v>
      </c>
      <c r="O90" s="208">
        <v>45</v>
      </c>
      <c r="P90" s="209">
        <v>160</v>
      </c>
    </row>
    <row r="91" spans="1:16" ht="15.95" customHeight="1" x14ac:dyDescent="0.2">
      <c r="A91" s="116" t="s">
        <v>82</v>
      </c>
      <c r="B91" s="207">
        <v>2688</v>
      </c>
      <c r="C91" s="186">
        <v>1038</v>
      </c>
      <c r="D91" s="187">
        <v>585</v>
      </c>
      <c r="E91" s="187">
        <v>453</v>
      </c>
      <c r="F91" s="187">
        <v>472</v>
      </c>
      <c r="G91" s="187">
        <v>280</v>
      </c>
      <c r="H91" s="187">
        <v>192</v>
      </c>
      <c r="I91" s="187">
        <v>1178</v>
      </c>
      <c r="J91" s="187">
        <v>296</v>
      </c>
      <c r="K91" s="187">
        <v>227</v>
      </c>
      <c r="L91" s="187">
        <v>153</v>
      </c>
      <c r="M91" s="187">
        <v>116</v>
      </c>
      <c r="N91" s="187">
        <v>105</v>
      </c>
      <c r="O91" s="208">
        <v>67</v>
      </c>
      <c r="P91" s="209">
        <v>214</v>
      </c>
    </row>
    <row r="92" spans="1:16" ht="15.95" customHeight="1" x14ac:dyDescent="0.2">
      <c r="A92" s="116" t="s">
        <v>83</v>
      </c>
      <c r="B92" s="207">
        <v>12019</v>
      </c>
      <c r="C92" s="186">
        <v>2909</v>
      </c>
      <c r="D92" s="187">
        <v>1696</v>
      </c>
      <c r="E92" s="187">
        <v>1213</v>
      </c>
      <c r="F92" s="187">
        <v>1662</v>
      </c>
      <c r="G92" s="187">
        <v>983</v>
      </c>
      <c r="H92" s="187">
        <v>679</v>
      </c>
      <c r="I92" s="187">
        <v>7448</v>
      </c>
      <c r="J92" s="187">
        <v>1059</v>
      </c>
      <c r="K92" s="187">
        <v>856</v>
      </c>
      <c r="L92" s="187">
        <v>788</v>
      </c>
      <c r="M92" s="187">
        <v>718</v>
      </c>
      <c r="N92" s="187">
        <v>557</v>
      </c>
      <c r="O92" s="208">
        <v>453</v>
      </c>
      <c r="P92" s="209">
        <v>3017</v>
      </c>
    </row>
    <row r="93" spans="1:16" ht="15.95" customHeight="1" x14ac:dyDescent="0.2">
      <c r="A93" s="116" t="s">
        <v>84</v>
      </c>
      <c r="B93" s="207">
        <v>9929</v>
      </c>
      <c r="C93" s="186">
        <v>2473</v>
      </c>
      <c r="D93" s="187">
        <v>1365</v>
      </c>
      <c r="E93" s="187">
        <v>1108</v>
      </c>
      <c r="F93" s="187">
        <v>1353</v>
      </c>
      <c r="G93" s="187">
        <v>814</v>
      </c>
      <c r="H93" s="187">
        <v>539</v>
      </c>
      <c r="I93" s="187">
        <v>6103</v>
      </c>
      <c r="J93" s="187">
        <v>844</v>
      </c>
      <c r="K93" s="187">
        <v>669</v>
      </c>
      <c r="L93" s="187">
        <v>586</v>
      </c>
      <c r="M93" s="187">
        <v>436</v>
      </c>
      <c r="N93" s="187">
        <v>452</v>
      </c>
      <c r="O93" s="208">
        <v>382</v>
      </c>
      <c r="P93" s="209">
        <v>2734</v>
      </c>
    </row>
    <row r="94" spans="1:16" ht="15.95" customHeight="1" x14ac:dyDescent="0.2">
      <c r="A94" s="116" t="s">
        <v>85</v>
      </c>
      <c r="B94" s="207">
        <v>8596</v>
      </c>
      <c r="C94" s="186">
        <v>1607</v>
      </c>
      <c r="D94" s="187">
        <v>930</v>
      </c>
      <c r="E94" s="187">
        <v>677</v>
      </c>
      <c r="F94" s="187">
        <v>938</v>
      </c>
      <c r="G94" s="187">
        <v>529</v>
      </c>
      <c r="H94" s="187">
        <v>409</v>
      </c>
      <c r="I94" s="187">
        <v>6051</v>
      </c>
      <c r="J94" s="187">
        <v>737</v>
      </c>
      <c r="K94" s="187">
        <v>649</v>
      </c>
      <c r="L94" s="187">
        <v>469</v>
      </c>
      <c r="M94" s="187">
        <v>393</v>
      </c>
      <c r="N94" s="187">
        <v>387</v>
      </c>
      <c r="O94" s="208">
        <v>370</v>
      </c>
      <c r="P94" s="209">
        <v>3046</v>
      </c>
    </row>
    <row r="95" spans="1:16" ht="15.95" customHeight="1" x14ac:dyDescent="0.2">
      <c r="A95" s="116" t="s">
        <v>86</v>
      </c>
      <c r="B95" s="207">
        <v>2485</v>
      </c>
      <c r="C95" s="186">
        <v>560</v>
      </c>
      <c r="D95" s="187">
        <v>319</v>
      </c>
      <c r="E95" s="187">
        <v>241</v>
      </c>
      <c r="F95" s="187">
        <v>312</v>
      </c>
      <c r="G95" s="187">
        <v>186</v>
      </c>
      <c r="H95" s="187">
        <v>126</v>
      </c>
      <c r="I95" s="187">
        <v>1613</v>
      </c>
      <c r="J95" s="187">
        <v>241</v>
      </c>
      <c r="K95" s="187">
        <v>160</v>
      </c>
      <c r="L95" s="187">
        <v>208</v>
      </c>
      <c r="M95" s="187">
        <v>166</v>
      </c>
      <c r="N95" s="187">
        <v>99</v>
      </c>
      <c r="O95" s="208">
        <v>84</v>
      </c>
      <c r="P95" s="209">
        <v>655</v>
      </c>
    </row>
    <row r="96" spans="1:16" ht="15.95" customHeight="1" x14ac:dyDescent="0.2">
      <c r="A96" s="116" t="s">
        <v>87</v>
      </c>
      <c r="B96" s="207">
        <v>8245</v>
      </c>
      <c r="C96" s="186">
        <v>2284</v>
      </c>
      <c r="D96" s="187">
        <v>1335</v>
      </c>
      <c r="E96" s="187">
        <v>949</v>
      </c>
      <c r="F96" s="187">
        <v>1175</v>
      </c>
      <c r="G96" s="187">
        <v>641</v>
      </c>
      <c r="H96" s="187">
        <v>534</v>
      </c>
      <c r="I96" s="187">
        <v>4786</v>
      </c>
      <c r="J96" s="187">
        <v>707</v>
      </c>
      <c r="K96" s="187">
        <v>583</v>
      </c>
      <c r="L96" s="187">
        <v>489</v>
      </c>
      <c r="M96" s="187">
        <v>415</v>
      </c>
      <c r="N96" s="187">
        <v>361</v>
      </c>
      <c r="O96" s="208">
        <v>269</v>
      </c>
      <c r="P96" s="209">
        <v>1962</v>
      </c>
    </row>
    <row r="97" spans="1:16" ht="15.95" customHeight="1" x14ac:dyDescent="0.2">
      <c r="A97" s="116" t="s">
        <v>88</v>
      </c>
      <c r="B97" s="210">
        <v>12247</v>
      </c>
      <c r="C97" s="188">
        <v>2410</v>
      </c>
      <c r="D97" s="189">
        <v>1379</v>
      </c>
      <c r="E97" s="189">
        <v>1031</v>
      </c>
      <c r="F97" s="189">
        <v>1362</v>
      </c>
      <c r="G97" s="189">
        <v>787</v>
      </c>
      <c r="H97" s="189">
        <v>575</v>
      </c>
      <c r="I97" s="189">
        <v>8475</v>
      </c>
      <c r="J97" s="189">
        <v>1010</v>
      </c>
      <c r="K97" s="189">
        <v>810</v>
      </c>
      <c r="L97" s="189">
        <v>765</v>
      </c>
      <c r="M97" s="189">
        <v>594</v>
      </c>
      <c r="N97" s="189">
        <v>614</v>
      </c>
      <c r="O97" s="211">
        <v>490</v>
      </c>
      <c r="P97" s="212">
        <v>4192</v>
      </c>
    </row>
    <row r="98" spans="1:16" ht="15.95" customHeight="1" x14ac:dyDescent="0.2">
      <c r="A98" s="117" t="s">
        <v>89</v>
      </c>
      <c r="B98" s="243">
        <v>68442</v>
      </c>
      <c r="C98" s="198">
        <v>17413</v>
      </c>
      <c r="D98" s="191">
        <v>9978</v>
      </c>
      <c r="E98" s="191">
        <v>7435</v>
      </c>
      <c r="F98" s="191">
        <v>9297</v>
      </c>
      <c r="G98" s="191">
        <v>5414</v>
      </c>
      <c r="H98" s="191">
        <v>3883</v>
      </c>
      <c r="I98" s="191">
        <v>41732</v>
      </c>
      <c r="J98" s="191">
        <v>6167</v>
      </c>
      <c r="K98" s="191">
        <v>4919</v>
      </c>
      <c r="L98" s="191">
        <v>4148</v>
      </c>
      <c r="M98" s="191">
        <v>3452</v>
      </c>
      <c r="N98" s="191">
        <v>3044</v>
      </c>
      <c r="O98" s="214">
        <v>2434</v>
      </c>
      <c r="P98" s="215">
        <v>17568</v>
      </c>
    </row>
    <row r="99" spans="1:16" ht="15.95" customHeight="1" thickBot="1" x14ac:dyDescent="0.25">
      <c r="A99" s="36" t="s">
        <v>90</v>
      </c>
      <c r="B99" s="244">
        <v>375978</v>
      </c>
      <c r="C99" s="228">
        <v>115823</v>
      </c>
      <c r="D99" s="222">
        <v>68444</v>
      </c>
      <c r="E99" s="222">
        <v>47379</v>
      </c>
      <c r="F99" s="222">
        <v>55595</v>
      </c>
      <c r="G99" s="222">
        <v>32460</v>
      </c>
      <c r="H99" s="222">
        <v>23135</v>
      </c>
      <c r="I99" s="222">
        <v>204560</v>
      </c>
      <c r="J99" s="222">
        <v>35859</v>
      </c>
      <c r="K99" s="222">
        <v>27234</v>
      </c>
      <c r="L99" s="222">
        <v>21477</v>
      </c>
      <c r="M99" s="222">
        <v>17995</v>
      </c>
      <c r="N99" s="222">
        <v>14883</v>
      </c>
      <c r="O99" s="222">
        <v>11908</v>
      </c>
      <c r="P99" s="223">
        <v>75204</v>
      </c>
    </row>
    <row r="101" spans="1:16" ht="26.25" customHeight="1" x14ac:dyDescent="0.2">
      <c r="A101" s="350" t="s">
        <v>401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403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290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76">
        <v>41913</v>
      </c>
      <c r="P7" s="376"/>
    </row>
    <row r="8" spans="1:16" s="31" customFormat="1" ht="14.25" x14ac:dyDescent="0.2">
      <c r="A8" s="92"/>
      <c r="B8" s="357" t="s">
        <v>254</v>
      </c>
      <c r="C8" s="384" t="s">
        <v>283</v>
      </c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411"/>
      <c r="P8" s="412"/>
    </row>
    <row r="9" spans="1:16" s="31" customFormat="1" ht="14.25" customHeight="1" x14ac:dyDescent="0.2">
      <c r="A9" s="94" t="s">
        <v>1</v>
      </c>
      <c r="B9" s="358"/>
      <c r="C9" s="415" t="s">
        <v>300</v>
      </c>
      <c r="D9" s="409"/>
      <c r="E9" s="416"/>
      <c r="F9" s="408" t="s">
        <v>284</v>
      </c>
      <c r="G9" s="409"/>
      <c r="H9" s="416"/>
      <c r="I9" s="408" t="s">
        <v>301</v>
      </c>
      <c r="J9" s="409"/>
      <c r="K9" s="409"/>
      <c r="L9" s="409"/>
      <c r="M9" s="409"/>
      <c r="N9" s="409"/>
      <c r="O9" s="434"/>
      <c r="P9" s="435"/>
    </row>
    <row r="10" spans="1:16" s="31" customFormat="1" ht="14.25" customHeight="1" x14ac:dyDescent="0.2">
      <c r="A10" s="94"/>
      <c r="B10" s="358"/>
      <c r="C10" s="386" t="s">
        <v>114</v>
      </c>
      <c r="D10" s="413" t="s">
        <v>207</v>
      </c>
      <c r="E10" s="414"/>
      <c r="F10" s="417" t="s">
        <v>114</v>
      </c>
      <c r="G10" s="413" t="s">
        <v>207</v>
      </c>
      <c r="H10" s="414"/>
      <c r="I10" s="417" t="s">
        <v>114</v>
      </c>
      <c r="J10" s="413" t="s">
        <v>207</v>
      </c>
      <c r="K10" s="419"/>
      <c r="L10" s="419"/>
      <c r="M10" s="419"/>
      <c r="N10" s="419"/>
      <c r="O10" s="432"/>
      <c r="P10" s="433"/>
    </row>
    <row r="11" spans="1:16" s="31" customFormat="1" ht="13.5" thickBot="1" x14ac:dyDescent="0.25">
      <c r="A11" s="95"/>
      <c r="B11" s="359"/>
      <c r="C11" s="387"/>
      <c r="D11" s="115" t="s">
        <v>96</v>
      </c>
      <c r="E11" s="115" t="s">
        <v>97</v>
      </c>
      <c r="F11" s="418"/>
      <c r="G11" s="115" t="s">
        <v>98</v>
      </c>
      <c r="H11" s="115" t="s">
        <v>99</v>
      </c>
      <c r="I11" s="418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3">
        <v>115</v>
      </c>
      <c r="C12" s="204">
        <v>68</v>
      </c>
      <c r="D12" s="184">
        <v>25</v>
      </c>
      <c r="E12" s="184">
        <v>43</v>
      </c>
      <c r="F12" s="184">
        <v>24</v>
      </c>
      <c r="G12" s="184">
        <v>16</v>
      </c>
      <c r="H12" s="184">
        <v>8</v>
      </c>
      <c r="I12" s="184">
        <v>23</v>
      </c>
      <c r="J12" s="184">
        <v>12</v>
      </c>
      <c r="K12" s="184">
        <v>4</v>
      </c>
      <c r="L12" s="184">
        <v>3</v>
      </c>
      <c r="M12" s="184">
        <v>0</v>
      </c>
      <c r="N12" s="184">
        <v>0</v>
      </c>
      <c r="O12" s="205">
        <v>1</v>
      </c>
      <c r="P12" s="206">
        <v>3</v>
      </c>
    </row>
    <row r="13" spans="1:16" ht="15.95" customHeight="1" x14ac:dyDescent="0.2">
      <c r="A13" s="116" t="s">
        <v>4</v>
      </c>
      <c r="B13" s="207">
        <v>341</v>
      </c>
      <c r="C13" s="186">
        <v>182</v>
      </c>
      <c r="D13" s="187">
        <v>81</v>
      </c>
      <c r="E13" s="187">
        <v>101</v>
      </c>
      <c r="F13" s="187">
        <v>91</v>
      </c>
      <c r="G13" s="187">
        <v>67</v>
      </c>
      <c r="H13" s="187">
        <v>24</v>
      </c>
      <c r="I13" s="187">
        <v>68</v>
      </c>
      <c r="J13" s="187">
        <v>27</v>
      </c>
      <c r="K13" s="187">
        <v>18</v>
      </c>
      <c r="L13" s="187">
        <v>6</v>
      </c>
      <c r="M13" s="187">
        <v>6</v>
      </c>
      <c r="N13" s="187">
        <v>7</v>
      </c>
      <c r="O13" s="208">
        <v>1</v>
      </c>
      <c r="P13" s="209">
        <v>3</v>
      </c>
    </row>
    <row r="14" spans="1:16" ht="15.95" customHeight="1" x14ac:dyDescent="0.2">
      <c r="A14" s="116" t="s">
        <v>5</v>
      </c>
      <c r="B14" s="207">
        <v>158</v>
      </c>
      <c r="C14" s="186">
        <v>85</v>
      </c>
      <c r="D14" s="187">
        <v>32</v>
      </c>
      <c r="E14" s="187">
        <v>53</v>
      </c>
      <c r="F14" s="187">
        <v>37</v>
      </c>
      <c r="G14" s="187">
        <v>25</v>
      </c>
      <c r="H14" s="187">
        <v>12</v>
      </c>
      <c r="I14" s="187">
        <v>36</v>
      </c>
      <c r="J14" s="187">
        <v>17</v>
      </c>
      <c r="K14" s="187">
        <v>8</v>
      </c>
      <c r="L14" s="187">
        <v>4</v>
      </c>
      <c r="M14" s="187">
        <v>3</v>
      </c>
      <c r="N14" s="187">
        <v>1</v>
      </c>
      <c r="O14" s="208">
        <v>1</v>
      </c>
      <c r="P14" s="209">
        <v>2</v>
      </c>
    </row>
    <row r="15" spans="1:16" ht="15.95" customHeight="1" x14ac:dyDescent="0.2">
      <c r="A15" s="116" t="s">
        <v>6</v>
      </c>
      <c r="B15" s="207">
        <v>344</v>
      </c>
      <c r="C15" s="186">
        <v>196</v>
      </c>
      <c r="D15" s="187">
        <v>96</v>
      </c>
      <c r="E15" s="187">
        <v>100</v>
      </c>
      <c r="F15" s="187">
        <v>84</v>
      </c>
      <c r="G15" s="187">
        <v>61</v>
      </c>
      <c r="H15" s="187">
        <v>23</v>
      </c>
      <c r="I15" s="187">
        <v>64</v>
      </c>
      <c r="J15" s="187">
        <v>28</v>
      </c>
      <c r="K15" s="187">
        <v>17</v>
      </c>
      <c r="L15" s="187">
        <v>10</v>
      </c>
      <c r="M15" s="187">
        <v>1</v>
      </c>
      <c r="N15" s="187">
        <v>3</v>
      </c>
      <c r="O15" s="208">
        <v>3</v>
      </c>
      <c r="P15" s="209">
        <v>2</v>
      </c>
    </row>
    <row r="16" spans="1:16" ht="15.95" customHeight="1" x14ac:dyDescent="0.2">
      <c r="A16" s="116" t="s">
        <v>7</v>
      </c>
      <c r="B16" s="207">
        <v>472</v>
      </c>
      <c r="C16" s="186">
        <v>268</v>
      </c>
      <c r="D16" s="187">
        <v>128</v>
      </c>
      <c r="E16" s="187">
        <v>140</v>
      </c>
      <c r="F16" s="187">
        <v>122</v>
      </c>
      <c r="G16" s="187">
        <v>81</v>
      </c>
      <c r="H16" s="187">
        <v>41</v>
      </c>
      <c r="I16" s="187">
        <v>82</v>
      </c>
      <c r="J16" s="187">
        <v>32</v>
      </c>
      <c r="K16" s="187">
        <v>26</v>
      </c>
      <c r="L16" s="187">
        <v>11</v>
      </c>
      <c r="M16" s="187">
        <v>6</v>
      </c>
      <c r="N16" s="187">
        <v>6</v>
      </c>
      <c r="O16" s="208">
        <v>0</v>
      </c>
      <c r="P16" s="209">
        <v>1</v>
      </c>
    </row>
    <row r="17" spans="1:16" ht="15.95" customHeight="1" x14ac:dyDescent="0.2">
      <c r="A17" s="116" t="s">
        <v>8</v>
      </c>
      <c r="B17" s="207">
        <v>296</v>
      </c>
      <c r="C17" s="186">
        <v>151</v>
      </c>
      <c r="D17" s="187">
        <v>78</v>
      </c>
      <c r="E17" s="187">
        <v>73</v>
      </c>
      <c r="F17" s="187">
        <v>77</v>
      </c>
      <c r="G17" s="187">
        <v>56</v>
      </c>
      <c r="H17" s="187">
        <v>21</v>
      </c>
      <c r="I17" s="187">
        <v>68</v>
      </c>
      <c r="J17" s="187">
        <v>30</v>
      </c>
      <c r="K17" s="187">
        <v>13</v>
      </c>
      <c r="L17" s="187">
        <v>6</v>
      </c>
      <c r="M17" s="187">
        <v>7</v>
      </c>
      <c r="N17" s="187">
        <v>3</v>
      </c>
      <c r="O17" s="208">
        <v>2</v>
      </c>
      <c r="P17" s="209">
        <v>7</v>
      </c>
    </row>
    <row r="18" spans="1:16" ht="15.95" customHeight="1" x14ac:dyDescent="0.2">
      <c r="A18" s="116" t="s">
        <v>9</v>
      </c>
      <c r="B18" s="207">
        <v>339</v>
      </c>
      <c r="C18" s="186">
        <v>188</v>
      </c>
      <c r="D18" s="187">
        <v>103</v>
      </c>
      <c r="E18" s="187">
        <v>85</v>
      </c>
      <c r="F18" s="187">
        <v>79</v>
      </c>
      <c r="G18" s="187">
        <v>54</v>
      </c>
      <c r="H18" s="187">
        <v>25</v>
      </c>
      <c r="I18" s="187">
        <v>72</v>
      </c>
      <c r="J18" s="187">
        <v>33</v>
      </c>
      <c r="K18" s="187">
        <v>14</v>
      </c>
      <c r="L18" s="187">
        <v>17</v>
      </c>
      <c r="M18" s="187">
        <v>3</v>
      </c>
      <c r="N18" s="187">
        <v>3</v>
      </c>
      <c r="O18" s="208">
        <v>1</v>
      </c>
      <c r="P18" s="209">
        <v>1</v>
      </c>
    </row>
    <row r="19" spans="1:16" ht="15.95" customHeight="1" x14ac:dyDescent="0.2">
      <c r="A19" s="116" t="s">
        <v>10</v>
      </c>
      <c r="B19" s="210">
        <v>309</v>
      </c>
      <c r="C19" s="188">
        <v>174</v>
      </c>
      <c r="D19" s="189">
        <v>95</v>
      </c>
      <c r="E19" s="189">
        <v>79</v>
      </c>
      <c r="F19" s="189">
        <v>77</v>
      </c>
      <c r="G19" s="189">
        <v>54</v>
      </c>
      <c r="H19" s="189">
        <v>23</v>
      </c>
      <c r="I19" s="189">
        <v>58</v>
      </c>
      <c r="J19" s="189">
        <v>22</v>
      </c>
      <c r="K19" s="189">
        <v>24</v>
      </c>
      <c r="L19" s="189">
        <v>9</v>
      </c>
      <c r="M19" s="189">
        <v>2</v>
      </c>
      <c r="N19" s="189">
        <v>0</v>
      </c>
      <c r="O19" s="211">
        <v>0</v>
      </c>
      <c r="P19" s="212">
        <v>1</v>
      </c>
    </row>
    <row r="20" spans="1:16" ht="15.95" customHeight="1" x14ac:dyDescent="0.2">
      <c r="A20" s="117" t="s">
        <v>11</v>
      </c>
      <c r="B20" s="213">
        <v>2374</v>
      </c>
      <c r="C20" s="198">
        <v>1312</v>
      </c>
      <c r="D20" s="191">
        <v>638</v>
      </c>
      <c r="E20" s="191">
        <v>674</v>
      </c>
      <c r="F20" s="191">
        <v>591</v>
      </c>
      <c r="G20" s="191">
        <v>414</v>
      </c>
      <c r="H20" s="191">
        <v>177</v>
      </c>
      <c r="I20" s="191">
        <v>471</v>
      </c>
      <c r="J20" s="191">
        <v>201</v>
      </c>
      <c r="K20" s="191">
        <v>124</v>
      </c>
      <c r="L20" s="191">
        <v>66</v>
      </c>
      <c r="M20" s="191">
        <v>28</v>
      </c>
      <c r="N20" s="191">
        <v>23</v>
      </c>
      <c r="O20" s="214">
        <v>9</v>
      </c>
      <c r="P20" s="215">
        <v>20</v>
      </c>
    </row>
    <row r="21" spans="1:16" ht="15.95" customHeight="1" x14ac:dyDescent="0.2">
      <c r="A21" s="116" t="s">
        <v>12</v>
      </c>
      <c r="B21" s="242">
        <v>549</v>
      </c>
      <c r="C21" s="186">
        <v>250</v>
      </c>
      <c r="D21" s="187">
        <v>146</v>
      </c>
      <c r="E21" s="187">
        <v>104</v>
      </c>
      <c r="F21" s="187">
        <v>148</v>
      </c>
      <c r="G21" s="187">
        <v>111</v>
      </c>
      <c r="H21" s="187">
        <v>37</v>
      </c>
      <c r="I21" s="187">
        <v>151</v>
      </c>
      <c r="J21" s="187">
        <v>59</v>
      </c>
      <c r="K21" s="187">
        <v>27</v>
      </c>
      <c r="L21" s="187">
        <v>16</v>
      </c>
      <c r="M21" s="187">
        <v>11</v>
      </c>
      <c r="N21" s="187">
        <v>13</v>
      </c>
      <c r="O21" s="208">
        <v>3</v>
      </c>
      <c r="P21" s="209">
        <v>22</v>
      </c>
    </row>
    <row r="22" spans="1:16" ht="15.95" customHeight="1" x14ac:dyDescent="0.2">
      <c r="A22" s="116" t="s">
        <v>13</v>
      </c>
      <c r="B22" s="207">
        <v>405</v>
      </c>
      <c r="C22" s="186">
        <v>196</v>
      </c>
      <c r="D22" s="187">
        <v>114</v>
      </c>
      <c r="E22" s="187">
        <v>82</v>
      </c>
      <c r="F22" s="187">
        <v>106</v>
      </c>
      <c r="G22" s="187">
        <v>60</v>
      </c>
      <c r="H22" s="187">
        <v>46</v>
      </c>
      <c r="I22" s="187">
        <v>103</v>
      </c>
      <c r="J22" s="187">
        <v>57</v>
      </c>
      <c r="K22" s="187">
        <v>31</v>
      </c>
      <c r="L22" s="187">
        <v>6</v>
      </c>
      <c r="M22" s="187">
        <v>3</v>
      </c>
      <c r="N22" s="187">
        <v>5</v>
      </c>
      <c r="O22" s="208">
        <v>0</v>
      </c>
      <c r="P22" s="209">
        <v>1</v>
      </c>
    </row>
    <row r="23" spans="1:16" ht="15.95" customHeight="1" x14ac:dyDescent="0.2">
      <c r="A23" s="116" t="s">
        <v>14</v>
      </c>
      <c r="B23" s="207">
        <v>247</v>
      </c>
      <c r="C23" s="186">
        <v>118</v>
      </c>
      <c r="D23" s="187">
        <v>70</v>
      </c>
      <c r="E23" s="187">
        <v>48</v>
      </c>
      <c r="F23" s="187">
        <v>60</v>
      </c>
      <c r="G23" s="187">
        <v>37</v>
      </c>
      <c r="H23" s="187">
        <v>23</v>
      </c>
      <c r="I23" s="187">
        <v>69</v>
      </c>
      <c r="J23" s="187">
        <v>20</v>
      </c>
      <c r="K23" s="187">
        <v>17</v>
      </c>
      <c r="L23" s="187">
        <v>11</v>
      </c>
      <c r="M23" s="187">
        <v>3</v>
      </c>
      <c r="N23" s="187">
        <v>4</v>
      </c>
      <c r="O23" s="208">
        <v>4</v>
      </c>
      <c r="P23" s="209">
        <v>10</v>
      </c>
    </row>
    <row r="24" spans="1:16" ht="15.95" customHeight="1" x14ac:dyDescent="0.2">
      <c r="A24" s="116" t="s">
        <v>15</v>
      </c>
      <c r="B24" s="207">
        <v>321</v>
      </c>
      <c r="C24" s="186">
        <v>163</v>
      </c>
      <c r="D24" s="187">
        <v>97</v>
      </c>
      <c r="E24" s="187">
        <v>66</v>
      </c>
      <c r="F24" s="187">
        <v>82</v>
      </c>
      <c r="G24" s="187">
        <v>56</v>
      </c>
      <c r="H24" s="187">
        <v>26</v>
      </c>
      <c r="I24" s="187">
        <v>76</v>
      </c>
      <c r="J24" s="187">
        <v>35</v>
      </c>
      <c r="K24" s="187">
        <v>13</v>
      </c>
      <c r="L24" s="187">
        <v>6</v>
      </c>
      <c r="M24" s="187">
        <v>7</v>
      </c>
      <c r="N24" s="187">
        <v>4</v>
      </c>
      <c r="O24" s="208">
        <v>1</v>
      </c>
      <c r="P24" s="209">
        <v>10</v>
      </c>
    </row>
    <row r="25" spans="1:16" ht="15.95" customHeight="1" x14ac:dyDescent="0.2">
      <c r="A25" s="116" t="s">
        <v>16</v>
      </c>
      <c r="B25" s="207">
        <v>302</v>
      </c>
      <c r="C25" s="186">
        <v>157</v>
      </c>
      <c r="D25" s="187">
        <v>98</v>
      </c>
      <c r="E25" s="187">
        <v>59</v>
      </c>
      <c r="F25" s="187">
        <v>52</v>
      </c>
      <c r="G25" s="187">
        <v>35</v>
      </c>
      <c r="H25" s="187">
        <v>17</v>
      </c>
      <c r="I25" s="187">
        <v>93</v>
      </c>
      <c r="J25" s="187">
        <v>27</v>
      </c>
      <c r="K25" s="187">
        <v>12</v>
      </c>
      <c r="L25" s="187">
        <v>9</v>
      </c>
      <c r="M25" s="187">
        <v>10</v>
      </c>
      <c r="N25" s="187">
        <v>5</v>
      </c>
      <c r="O25" s="208">
        <v>7</v>
      </c>
      <c r="P25" s="209">
        <v>23</v>
      </c>
    </row>
    <row r="26" spans="1:16" ht="15.95" customHeight="1" x14ac:dyDescent="0.2">
      <c r="A26" s="116" t="s">
        <v>17</v>
      </c>
      <c r="B26" s="207">
        <v>208</v>
      </c>
      <c r="C26" s="186">
        <v>111</v>
      </c>
      <c r="D26" s="187">
        <v>76</v>
      </c>
      <c r="E26" s="187">
        <v>35</v>
      </c>
      <c r="F26" s="187">
        <v>50</v>
      </c>
      <c r="G26" s="187">
        <v>37</v>
      </c>
      <c r="H26" s="187">
        <v>13</v>
      </c>
      <c r="I26" s="187">
        <v>47</v>
      </c>
      <c r="J26" s="187">
        <v>14</v>
      </c>
      <c r="K26" s="187">
        <v>7</v>
      </c>
      <c r="L26" s="187">
        <v>4</v>
      </c>
      <c r="M26" s="187">
        <v>3</v>
      </c>
      <c r="N26" s="187">
        <v>2</v>
      </c>
      <c r="O26" s="208">
        <v>2</v>
      </c>
      <c r="P26" s="209">
        <v>15</v>
      </c>
    </row>
    <row r="27" spans="1:16" ht="15.95" customHeight="1" x14ac:dyDescent="0.2">
      <c r="A27" s="118" t="s">
        <v>18</v>
      </c>
      <c r="B27" s="210">
        <v>654</v>
      </c>
      <c r="C27" s="188">
        <v>368</v>
      </c>
      <c r="D27" s="189">
        <v>223</v>
      </c>
      <c r="E27" s="189">
        <v>145</v>
      </c>
      <c r="F27" s="189">
        <v>152</v>
      </c>
      <c r="G27" s="189">
        <v>112</v>
      </c>
      <c r="H27" s="189">
        <v>40</v>
      </c>
      <c r="I27" s="189">
        <v>134</v>
      </c>
      <c r="J27" s="189">
        <v>63</v>
      </c>
      <c r="K27" s="189">
        <v>24</v>
      </c>
      <c r="L27" s="189">
        <v>21</v>
      </c>
      <c r="M27" s="189">
        <v>9</v>
      </c>
      <c r="N27" s="189">
        <v>5</v>
      </c>
      <c r="O27" s="211">
        <v>6</v>
      </c>
      <c r="P27" s="212">
        <v>6</v>
      </c>
    </row>
    <row r="28" spans="1:16" ht="15.95" customHeight="1" x14ac:dyDescent="0.2">
      <c r="A28" s="119" t="s">
        <v>19</v>
      </c>
      <c r="B28" s="213">
        <v>2686</v>
      </c>
      <c r="C28" s="198">
        <v>1363</v>
      </c>
      <c r="D28" s="191">
        <v>824</v>
      </c>
      <c r="E28" s="191">
        <v>539</v>
      </c>
      <c r="F28" s="191">
        <v>650</v>
      </c>
      <c r="G28" s="191">
        <v>448</v>
      </c>
      <c r="H28" s="191">
        <v>202</v>
      </c>
      <c r="I28" s="191">
        <v>673</v>
      </c>
      <c r="J28" s="191">
        <v>275</v>
      </c>
      <c r="K28" s="191">
        <v>131</v>
      </c>
      <c r="L28" s="191">
        <v>73</v>
      </c>
      <c r="M28" s="191">
        <v>46</v>
      </c>
      <c r="N28" s="191">
        <v>38</v>
      </c>
      <c r="O28" s="214">
        <v>23</v>
      </c>
      <c r="P28" s="215">
        <v>87</v>
      </c>
    </row>
    <row r="29" spans="1:16" ht="15.95" customHeight="1" x14ac:dyDescent="0.2">
      <c r="A29" s="116" t="s">
        <v>20</v>
      </c>
      <c r="B29" s="242">
        <v>192</v>
      </c>
      <c r="C29" s="186">
        <v>111</v>
      </c>
      <c r="D29" s="187">
        <v>67</v>
      </c>
      <c r="E29" s="187">
        <v>44</v>
      </c>
      <c r="F29" s="187">
        <v>46</v>
      </c>
      <c r="G29" s="187">
        <v>30</v>
      </c>
      <c r="H29" s="187">
        <v>16</v>
      </c>
      <c r="I29" s="187">
        <v>35</v>
      </c>
      <c r="J29" s="187">
        <v>12</v>
      </c>
      <c r="K29" s="187">
        <v>7</v>
      </c>
      <c r="L29" s="187">
        <v>8</v>
      </c>
      <c r="M29" s="187">
        <v>1</v>
      </c>
      <c r="N29" s="187">
        <v>1</v>
      </c>
      <c r="O29" s="208">
        <v>2</v>
      </c>
      <c r="P29" s="209">
        <v>4</v>
      </c>
    </row>
    <row r="30" spans="1:16" ht="15.95" customHeight="1" x14ac:dyDescent="0.2">
      <c r="A30" s="116" t="s">
        <v>21</v>
      </c>
      <c r="B30" s="207">
        <v>314</v>
      </c>
      <c r="C30" s="186">
        <v>174</v>
      </c>
      <c r="D30" s="187">
        <v>86</v>
      </c>
      <c r="E30" s="187">
        <v>88</v>
      </c>
      <c r="F30" s="187">
        <v>67</v>
      </c>
      <c r="G30" s="187">
        <v>47</v>
      </c>
      <c r="H30" s="187">
        <v>20</v>
      </c>
      <c r="I30" s="187">
        <v>73</v>
      </c>
      <c r="J30" s="187">
        <v>22</v>
      </c>
      <c r="K30" s="187">
        <v>12</v>
      </c>
      <c r="L30" s="187">
        <v>13</v>
      </c>
      <c r="M30" s="187">
        <v>5</v>
      </c>
      <c r="N30" s="187">
        <v>6</v>
      </c>
      <c r="O30" s="208">
        <v>3</v>
      </c>
      <c r="P30" s="209">
        <v>12</v>
      </c>
    </row>
    <row r="31" spans="1:16" ht="15.95" customHeight="1" x14ac:dyDescent="0.2">
      <c r="A31" s="116" t="s">
        <v>22</v>
      </c>
      <c r="B31" s="207">
        <v>153</v>
      </c>
      <c r="C31" s="186">
        <v>93</v>
      </c>
      <c r="D31" s="187">
        <v>51</v>
      </c>
      <c r="E31" s="187">
        <v>42</v>
      </c>
      <c r="F31" s="187">
        <v>31</v>
      </c>
      <c r="G31" s="187">
        <v>23</v>
      </c>
      <c r="H31" s="187">
        <v>8</v>
      </c>
      <c r="I31" s="187">
        <v>29</v>
      </c>
      <c r="J31" s="187">
        <v>13</v>
      </c>
      <c r="K31" s="187">
        <v>6</v>
      </c>
      <c r="L31" s="187">
        <v>5</v>
      </c>
      <c r="M31" s="187">
        <v>1</v>
      </c>
      <c r="N31" s="187">
        <v>1</v>
      </c>
      <c r="O31" s="208">
        <v>0</v>
      </c>
      <c r="P31" s="209">
        <v>3</v>
      </c>
    </row>
    <row r="32" spans="1:16" ht="15.95" customHeight="1" x14ac:dyDescent="0.2">
      <c r="A32" s="116" t="s">
        <v>23</v>
      </c>
      <c r="B32" s="207">
        <v>271</v>
      </c>
      <c r="C32" s="186">
        <v>154</v>
      </c>
      <c r="D32" s="187">
        <v>89</v>
      </c>
      <c r="E32" s="187">
        <v>65</v>
      </c>
      <c r="F32" s="187">
        <v>55</v>
      </c>
      <c r="G32" s="187">
        <v>41</v>
      </c>
      <c r="H32" s="187">
        <v>14</v>
      </c>
      <c r="I32" s="187">
        <v>62</v>
      </c>
      <c r="J32" s="187">
        <v>26</v>
      </c>
      <c r="K32" s="187">
        <v>17</v>
      </c>
      <c r="L32" s="187">
        <v>7</v>
      </c>
      <c r="M32" s="187">
        <v>3</v>
      </c>
      <c r="N32" s="187">
        <v>1</v>
      </c>
      <c r="O32" s="208">
        <v>3</v>
      </c>
      <c r="P32" s="209">
        <v>5</v>
      </c>
    </row>
    <row r="33" spans="1:16" ht="15.95" customHeight="1" x14ac:dyDescent="0.2">
      <c r="A33" s="116" t="s">
        <v>24</v>
      </c>
      <c r="B33" s="207">
        <v>253</v>
      </c>
      <c r="C33" s="186">
        <v>120</v>
      </c>
      <c r="D33" s="187">
        <v>60</v>
      </c>
      <c r="E33" s="187">
        <v>60</v>
      </c>
      <c r="F33" s="187">
        <v>55</v>
      </c>
      <c r="G33" s="187">
        <v>33</v>
      </c>
      <c r="H33" s="187">
        <v>22</v>
      </c>
      <c r="I33" s="187">
        <v>78</v>
      </c>
      <c r="J33" s="187">
        <v>27</v>
      </c>
      <c r="K33" s="187">
        <v>12</v>
      </c>
      <c r="L33" s="187">
        <v>12</v>
      </c>
      <c r="M33" s="187">
        <v>8</v>
      </c>
      <c r="N33" s="187">
        <v>7</v>
      </c>
      <c r="O33" s="208">
        <v>2</v>
      </c>
      <c r="P33" s="209">
        <v>10</v>
      </c>
    </row>
    <row r="34" spans="1:16" ht="15.95" customHeight="1" x14ac:dyDescent="0.2">
      <c r="A34" s="116" t="s">
        <v>25</v>
      </c>
      <c r="B34" s="207">
        <v>299</v>
      </c>
      <c r="C34" s="186">
        <v>162</v>
      </c>
      <c r="D34" s="187">
        <v>96</v>
      </c>
      <c r="E34" s="187">
        <v>66</v>
      </c>
      <c r="F34" s="187">
        <v>66</v>
      </c>
      <c r="G34" s="187">
        <v>46</v>
      </c>
      <c r="H34" s="187">
        <v>20</v>
      </c>
      <c r="I34" s="187">
        <v>71</v>
      </c>
      <c r="J34" s="187">
        <v>31</v>
      </c>
      <c r="K34" s="187">
        <v>15</v>
      </c>
      <c r="L34" s="187">
        <v>7</v>
      </c>
      <c r="M34" s="187">
        <v>4</v>
      </c>
      <c r="N34" s="187">
        <v>1</v>
      </c>
      <c r="O34" s="208">
        <v>3</v>
      </c>
      <c r="P34" s="209">
        <v>10</v>
      </c>
    </row>
    <row r="35" spans="1:16" ht="15.95" customHeight="1" x14ac:dyDescent="0.2">
      <c r="A35" s="116" t="s">
        <v>26</v>
      </c>
      <c r="B35" s="207">
        <v>755</v>
      </c>
      <c r="C35" s="186">
        <v>367</v>
      </c>
      <c r="D35" s="187">
        <v>205</v>
      </c>
      <c r="E35" s="187">
        <v>162</v>
      </c>
      <c r="F35" s="187">
        <v>182</v>
      </c>
      <c r="G35" s="187">
        <v>109</v>
      </c>
      <c r="H35" s="187">
        <v>73</v>
      </c>
      <c r="I35" s="187">
        <v>206</v>
      </c>
      <c r="J35" s="187">
        <v>92</v>
      </c>
      <c r="K35" s="187">
        <v>35</v>
      </c>
      <c r="L35" s="187">
        <v>17</v>
      </c>
      <c r="M35" s="187">
        <v>15</v>
      </c>
      <c r="N35" s="187">
        <v>10</v>
      </c>
      <c r="O35" s="208">
        <v>13</v>
      </c>
      <c r="P35" s="209">
        <v>24</v>
      </c>
    </row>
    <row r="36" spans="1:16" ht="15.95" customHeight="1" x14ac:dyDescent="0.2">
      <c r="A36" s="116" t="s">
        <v>27</v>
      </c>
      <c r="B36" s="207">
        <v>183</v>
      </c>
      <c r="C36" s="186">
        <v>107</v>
      </c>
      <c r="D36" s="187">
        <v>72</v>
      </c>
      <c r="E36" s="187">
        <v>35</v>
      </c>
      <c r="F36" s="187">
        <v>40</v>
      </c>
      <c r="G36" s="187">
        <v>26</v>
      </c>
      <c r="H36" s="187">
        <v>14</v>
      </c>
      <c r="I36" s="187">
        <v>36</v>
      </c>
      <c r="J36" s="187">
        <v>12</v>
      </c>
      <c r="K36" s="187">
        <v>8</v>
      </c>
      <c r="L36" s="187">
        <v>5</v>
      </c>
      <c r="M36" s="187">
        <v>4</v>
      </c>
      <c r="N36" s="187">
        <v>2</v>
      </c>
      <c r="O36" s="208">
        <v>0</v>
      </c>
      <c r="P36" s="209">
        <v>5</v>
      </c>
    </row>
    <row r="37" spans="1:16" ht="15.95" customHeight="1" x14ac:dyDescent="0.2">
      <c r="A37" s="118" t="s">
        <v>28</v>
      </c>
      <c r="B37" s="210">
        <v>555</v>
      </c>
      <c r="C37" s="188">
        <v>290</v>
      </c>
      <c r="D37" s="189">
        <v>162</v>
      </c>
      <c r="E37" s="189">
        <v>128</v>
      </c>
      <c r="F37" s="189">
        <v>141</v>
      </c>
      <c r="G37" s="189">
        <v>97</v>
      </c>
      <c r="H37" s="189">
        <v>44</v>
      </c>
      <c r="I37" s="189">
        <v>124</v>
      </c>
      <c r="J37" s="189">
        <v>54</v>
      </c>
      <c r="K37" s="189">
        <v>29</v>
      </c>
      <c r="L37" s="189">
        <v>15</v>
      </c>
      <c r="M37" s="189">
        <v>7</v>
      </c>
      <c r="N37" s="189">
        <v>7</v>
      </c>
      <c r="O37" s="211">
        <v>1</v>
      </c>
      <c r="P37" s="212">
        <v>11</v>
      </c>
    </row>
    <row r="38" spans="1:16" ht="15.95" customHeight="1" x14ac:dyDescent="0.2">
      <c r="A38" s="119" t="s">
        <v>29</v>
      </c>
      <c r="B38" s="217">
        <v>2975</v>
      </c>
      <c r="C38" s="198">
        <v>1578</v>
      </c>
      <c r="D38" s="191">
        <v>888</v>
      </c>
      <c r="E38" s="191">
        <v>690</v>
      </c>
      <c r="F38" s="191">
        <v>683</v>
      </c>
      <c r="G38" s="191">
        <v>452</v>
      </c>
      <c r="H38" s="191">
        <v>231</v>
      </c>
      <c r="I38" s="191">
        <v>714</v>
      </c>
      <c r="J38" s="191">
        <v>289</v>
      </c>
      <c r="K38" s="191">
        <v>141</v>
      </c>
      <c r="L38" s="191">
        <v>89</v>
      </c>
      <c r="M38" s="191">
        <v>48</v>
      </c>
      <c r="N38" s="191">
        <v>36</v>
      </c>
      <c r="O38" s="214">
        <v>27</v>
      </c>
      <c r="P38" s="215">
        <v>84</v>
      </c>
    </row>
    <row r="39" spans="1:16" ht="15.95" customHeight="1" x14ac:dyDescent="0.2">
      <c r="A39" s="116" t="s">
        <v>30</v>
      </c>
      <c r="B39" s="242">
        <v>609</v>
      </c>
      <c r="C39" s="186">
        <v>262</v>
      </c>
      <c r="D39" s="187">
        <v>158</v>
      </c>
      <c r="E39" s="187">
        <v>104</v>
      </c>
      <c r="F39" s="187">
        <v>154</v>
      </c>
      <c r="G39" s="187">
        <v>101</v>
      </c>
      <c r="H39" s="187">
        <v>53</v>
      </c>
      <c r="I39" s="187">
        <v>193</v>
      </c>
      <c r="J39" s="187">
        <v>59</v>
      </c>
      <c r="K39" s="187">
        <v>33</v>
      </c>
      <c r="L39" s="187">
        <v>24</v>
      </c>
      <c r="M39" s="187">
        <v>19</v>
      </c>
      <c r="N39" s="187">
        <v>18</v>
      </c>
      <c r="O39" s="208">
        <v>10</v>
      </c>
      <c r="P39" s="209">
        <v>30</v>
      </c>
    </row>
    <row r="40" spans="1:16" ht="15.95" customHeight="1" x14ac:dyDescent="0.2">
      <c r="A40" s="116" t="s">
        <v>31</v>
      </c>
      <c r="B40" s="207">
        <v>512</v>
      </c>
      <c r="C40" s="186">
        <v>254</v>
      </c>
      <c r="D40" s="187">
        <v>148</v>
      </c>
      <c r="E40" s="187">
        <v>106</v>
      </c>
      <c r="F40" s="187">
        <v>118</v>
      </c>
      <c r="G40" s="187">
        <v>76</v>
      </c>
      <c r="H40" s="187">
        <v>42</v>
      </c>
      <c r="I40" s="187">
        <v>140</v>
      </c>
      <c r="J40" s="187">
        <v>43</v>
      </c>
      <c r="K40" s="187">
        <v>25</v>
      </c>
      <c r="L40" s="187">
        <v>21</v>
      </c>
      <c r="M40" s="187">
        <v>13</v>
      </c>
      <c r="N40" s="187">
        <v>9</v>
      </c>
      <c r="O40" s="208">
        <v>7</v>
      </c>
      <c r="P40" s="209">
        <v>22</v>
      </c>
    </row>
    <row r="41" spans="1:16" ht="15.95" customHeight="1" x14ac:dyDescent="0.2">
      <c r="A41" s="116" t="s">
        <v>32</v>
      </c>
      <c r="B41" s="207">
        <v>856</v>
      </c>
      <c r="C41" s="186">
        <v>438</v>
      </c>
      <c r="D41" s="187">
        <v>238</v>
      </c>
      <c r="E41" s="187">
        <v>200</v>
      </c>
      <c r="F41" s="187">
        <v>220</v>
      </c>
      <c r="G41" s="187">
        <v>146</v>
      </c>
      <c r="H41" s="187">
        <v>74</v>
      </c>
      <c r="I41" s="187">
        <v>198</v>
      </c>
      <c r="J41" s="187">
        <v>79</v>
      </c>
      <c r="K41" s="187">
        <v>35</v>
      </c>
      <c r="L41" s="187">
        <v>25</v>
      </c>
      <c r="M41" s="187">
        <v>15</v>
      </c>
      <c r="N41" s="187">
        <v>14</v>
      </c>
      <c r="O41" s="208">
        <v>9</v>
      </c>
      <c r="P41" s="209">
        <v>21</v>
      </c>
    </row>
    <row r="42" spans="1:16" ht="15.95" customHeight="1" x14ac:dyDescent="0.2">
      <c r="A42" s="116" t="s">
        <v>33</v>
      </c>
      <c r="B42" s="207">
        <v>642</v>
      </c>
      <c r="C42" s="186">
        <v>326</v>
      </c>
      <c r="D42" s="187">
        <v>173</v>
      </c>
      <c r="E42" s="187">
        <v>153</v>
      </c>
      <c r="F42" s="187">
        <v>122</v>
      </c>
      <c r="G42" s="187">
        <v>85</v>
      </c>
      <c r="H42" s="187">
        <v>37</v>
      </c>
      <c r="I42" s="187">
        <v>194</v>
      </c>
      <c r="J42" s="187">
        <v>87</v>
      </c>
      <c r="K42" s="187">
        <v>18</v>
      </c>
      <c r="L42" s="187">
        <v>22</v>
      </c>
      <c r="M42" s="187">
        <v>18</v>
      </c>
      <c r="N42" s="187">
        <v>13</v>
      </c>
      <c r="O42" s="208">
        <v>6</v>
      </c>
      <c r="P42" s="209">
        <v>30</v>
      </c>
    </row>
    <row r="43" spans="1:16" ht="15.95" customHeight="1" x14ac:dyDescent="0.2">
      <c r="A43" s="116" t="s">
        <v>34</v>
      </c>
      <c r="B43" s="218">
        <v>322</v>
      </c>
      <c r="C43" s="194">
        <v>152</v>
      </c>
      <c r="D43" s="195">
        <v>69</v>
      </c>
      <c r="E43" s="195">
        <v>83</v>
      </c>
      <c r="F43" s="195">
        <v>90</v>
      </c>
      <c r="G43" s="195">
        <v>60</v>
      </c>
      <c r="H43" s="195">
        <v>30</v>
      </c>
      <c r="I43" s="195">
        <v>80</v>
      </c>
      <c r="J43" s="195">
        <v>24</v>
      </c>
      <c r="K43" s="195">
        <v>15</v>
      </c>
      <c r="L43" s="195">
        <v>12</v>
      </c>
      <c r="M43" s="195">
        <v>10</v>
      </c>
      <c r="N43" s="195">
        <v>5</v>
      </c>
      <c r="O43" s="219">
        <v>5</v>
      </c>
      <c r="P43" s="220">
        <v>9</v>
      </c>
    </row>
    <row r="44" spans="1:16" ht="15.95" customHeight="1" x14ac:dyDescent="0.2">
      <c r="A44" s="116" t="s">
        <v>35</v>
      </c>
      <c r="B44" s="207">
        <v>273</v>
      </c>
      <c r="C44" s="186">
        <v>133</v>
      </c>
      <c r="D44" s="187">
        <v>70</v>
      </c>
      <c r="E44" s="187">
        <v>63</v>
      </c>
      <c r="F44" s="187">
        <v>54</v>
      </c>
      <c r="G44" s="187">
        <v>35</v>
      </c>
      <c r="H44" s="187">
        <v>19</v>
      </c>
      <c r="I44" s="187">
        <v>86</v>
      </c>
      <c r="J44" s="187">
        <v>36</v>
      </c>
      <c r="K44" s="187">
        <v>16</v>
      </c>
      <c r="L44" s="187">
        <v>6</v>
      </c>
      <c r="M44" s="187">
        <v>5</v>
      </c>
      <c r="N44" s="187">
        <v>5</v>
      </c>
      <c r="O44" s="208">
        <v>3</v>
      </c>
      <c r="P44" s="209">
        <v>15</v>
      </c>
    </row>
    <row r="45" spans="1:16" ht="15.95" customHeight="1" x14ac:dyDescent="0.2">
      <c r="A45" s="118" t="s">
        <v>36</v>
      </c>
      <c r="B45" s="210">
        <v>201</v>
      </c>
      <c r="C45" s="188">
        <v>109</v>
      </c>
      <c r="D45" s="189">
        <v>66</v>
      </c>
      <c r="E45" s="189">
        <v>43</v>
      </c>
      <c r="F45" s="189">
        <v>40</v>
      </c>
      <c r="G45" s="189">
        <v>20</v>
      </c>
      <c r="H45" s="189">
        <v>20</v>
      </c>
      <c r="I45" s="189">
        <v>52</v>
      </c>
      <c r="J45" s="189">
        <v>19</v>
      </c>
      <c r="K45" s="189">
        <v>10</v>
      </c>
      <c r="L45" s="189">
        <v>8</v>
      </c>
      <c r="M45" s="189">
        <v>6</v>
      </c>
      <c r="N45" s="189">
        <v>5</v>
      </c>
      <c r="O45" s="211">
        <v>0</v>
      </c>
      <c r="P45" s="212">
        <v>4</v>
      </c>
    </row>
    <row r="46" spans="1:16" ht="15.95" customHeight="1" x14ac:dyDescent="0.2">
      <c r="A46" s="119" t="s">
        <v>37</v>
      </c>
      <c r="B46" s="213">
        <v>3415</v>
      </c>
      <c r="C46" s="198">
        <v>1674</v>
      </c>
      <c r="D46" s="191">
        <v>922</v>
      </c>
      <c r="E46" s="191">
        <v>752</v>
      </c>
      <c r="F46" s="191">
        <v>798</v>
      </c>
      <c r="G46" s="191">
        <v>523</v>
      </c>
      <c r="H46" s="191">
        <v>275</v>
      </c>
      <c r="I46" s="191">
        <v>943</v>
      </c>
      <c r="J46" s="191">
        <v>347</v>
      </c>
      <c r="K46" s="191">
        <v>152</v>
      </c>
      <c r="L46" s="191">
        <v>118</v>
      </c>
      <c r="M46" s="191">
        <v>86</v>
      </c>
      <c r="N46" s="191">
        <v>69</v>
      </c>
      <c r="O46" s="214">
        <v>40</v>
      </c>
      <c r="P46" s="215">
        <v>131</v>
      </c>
    </row>
    <row r="47" spans="1:16" ht="15.95" customHeight="1" x14ac:dyDescent="0.2">
      <c r="A47" s="116" t="s">
        <v>38</v>
      </c>
      <c r="B47" s="242">
        <v>144</v>
      </c>
      <c r="C47" s="186">
        <v>69</v>
      </c>
      <c r="D47" s="187">
        <v>38</v>
      </c>
      <c r="E47" s="187">
        <v>31</v>
      </c>
      <c r="F47" s="187">
        <v>23</v>
      </c>
      <c r="G47" s="187">
        <v>14</v>
      </c>
      <c r="H47" s="187">
        <v>9</v>
      </c>
      <c r="I47" s="187">
        <v>52</v>
      </c>
      <c r="J47" s="187">
        <v>18</v>
      </c>
      <c r="K47" s="187">
        <v>11</v>
      </c>
      <c r="L47" s="187">
        <v>5</v>
      </c>
      <c r="M47" s="187">
        <v>3</v>
      </c>
      <c r="N47" s="187">
        <v>3</v>
      </c>
      <c r="O47" s="208">
        <v>2</v>
      </c>
      <c r="P47" s="209">
        <v>10</v>
      </c>
    </row>
    <row r="48" spans="1:16" ht="15.95" customHeight="1" x14ac:dyDescent="0.2">
      <c r="A48" s="116" t="s">
        <v>39</v>
      </c>
      <c r="B48" s="207">
        <v>401</v>
      </c>
      <c r="C48" s="186">
        <v>179</v>
      </c>
      <c r="D48" s="187">
        <v>116</v>
      </c>
      <c r="E48" s="187">
        <v>63</v>
      </c>
      <c r="F48" s="187">
        <v>99</v>
      </c>
      <c r="G48" s="187">
        <v>69</v>
      </c>
      <c r="H48" s="187">
        <v>30</v>
      </c>
      <c r="I48" s="187">
        <v>123</v>
      </c>
      <c r="J48" s="187">
        <v>57</v>
      </c>
      <c r="K48" s="187">
        <v>22</v>
      </c>
      <c r="L48" s="187">
        <v>16</v>
      </c>
      <c r="M48" s="187">
        <v>8</v>
      </c>
      <c r="N48" s="187">
        <v>6</v>
      </c>
      <c r="O48" s="208">
        <v>1</v>
      </c>
      <c r="P48" s="209">
        <v>13</v>
      </c>
    </row>
    <row r="49" spans="1:16" ht="15.95" customHeight="1" x14ac:dyDescent="0.2">
      <c r="A49" s="116" t="s">
        <v>40</v>
      </c>
      <c r="B49" s="207">
        <v>249</v>
      </c>
      <c r="C49" s="186">
        <v>124</v>
      </c>
      <c r="D49" s="187">
        <v>76</v>
      </c>
      <c r="E49" s="187">
        <v>48</v>
      </c>
      <c r="F49" s="187">
        <v>49</v>
      </c>
      <c r="G49" s="187">
        <v>26</v>
      </c>
      <c r="H49" s="187">
        <v>23</v>
      </c>
      <c r="I49" s="187">
        <v>76</v>
      </c>
      <c r="J49" s="187">
        <v>28</v>
      </c>
      <c r="K49" s="187">
        <v>12</v>
      </c>
      <c r="L49" s="187">
        <v>13</v>
      </c>
      <c r="M49" s="187">
        <v>3</v>
      </c>
      <c r="N49" s="187">
        <v>9</v>
      </c>
      <c r="O49" s="208">
        <v>3</v>
      </c>
      <c r="P49" s="209">
        <v>8</v>
      </c>
    </row>
    <row r="50" spans="1:16" ht="15.95" customHeight="1" x14ac:dyDescent="0.2">
      <c r="A50" s="116" t="s">
        <v>41</v>
      </c>
      <c r="B50" s="207">
        <v>153</v>
      </c>
      <c r="C50" s="186">
        <v>63</v>
      </c>
      <c r="D50" s="187">
        <v>41</v>
      </c>
      <c r="E50" s="187">
        <v>22</v>
      </c>
      <c r="F50" s="187">
        <v>32</v>
      </c>
      <c r="G50" s="187">
        <v>20</v>
      </c>
      <c r="H50" s="187">
        <v>12</v>
      </c>
      <c r="I50" s="187">
        <v>58</v>
      </c>
      <c r="J50" s="187">
        <v>21</v>
      </c>
      <c r="K50" s="187">
        <v>14</v>
      </c>
      <c r="L50" s="187">
        <v>9</v>
      </c>
      <c r="M50" s="187">
        <v>7</v>
      </c>
      <c r="N50" s="187">
        <v>3</v>
      </c>
      <c r="O50" s="208">
        <v>1</v>
      </c>
      <c r="P50" s="209">
        <v>3</v>
      </c>
    </row>
    <row r="51" spans="1:16" ht="15.95" customHeight="1" x14ac:dyDescent="0.2">
      <c r="A51" s="116" t="s">
        <v>42</v>
      </c>
      <c r="B51" s="207">
        <v>330</v>
      </c>
      <c r="C51" s="186">
        <v>154</v>
      </c>
      <c r="D51" s="187">
        <v>94</v>
      </c>
      <c r="E51" s="187">
        <v>60</v>
      </c>
      <c r="F51" s="187">
        <v>76</v>
      </c>
      <c r="G51" s="187">
        <v>57</v>
      </c>
      <c r="H51" s="187">
        <v>19</v>
      </c>
      <c r="I51" s="187">
        <v>100</v>
      </c>
      <c r="J51" s="187">
        <v>32</v>
      </c>
      <c r="K51" s="187">
        <v>15</v>
      </c>
      <c r="L51" s="187">
        <v>13</v>
      </c>
      <c r="M51" s="187">
        <v>10</v>
      </c>
      <c r="N51" s="187">
        <v>3</v>
      </c>
      <c r="O51" s="208">
        <v>8</v>
      </c>
      <c r="P51" s="209">
        <v>19</v>
      </c>
    </row>
    <row r="52" spans="1:16" ht="15.95" customHeight="1" x14ac:dyDescent="0.2">
      <c r="A52" s="116" t="s">
        <v>43</v>
      </c>
      <c r="B52" s="207">
        <v>442</v>
      </c>
      <c r="C52" s="186">
        <v>257</v>
      </c>
      <c r="D52" s="187">
        <v>167</v>
      </c>
      <c r="E52" s="187">
        <v>90</v>
      </c>
      <c r="F52" s="187">
        <v>75</v>
      </c>
      <c r="G52" s="187">
        <v>55</v>
      </c>
      <c r="H52" s="187">
        <v>20</v>
      </c>
      <c r="I52" s="187">
        <v>110</v>
      </c>
      <c r="J52" s="187">
        <v>44</v>
      </c>
      <c r="K52" s="187">
        <v>15</v>
      </c>
      <c r="L52" s="187">
        <v>14</v>
      </c>
      <c r="M52" s="187">
        <v>13</v>
      </c>
      <c r="N52" s="187">
        <v>8</v>
      </c>
      <c r="O52" s="208">
        <v>5</v>
      </c>
      <c r="P52" s="209">
        <v>11</v>
      </c>
    </row>
    <row r="53" spans="1:16" ht="15.95" customHeight="1" x14ac:dyDescent="0.2">
      <c r="A53" s="116" t="s">
        <v>44</v>
      </c>
      <c r="B53" s="207">
        <v>350</v>
      </c>
      <c r="C53" s="186">
        <v>157</v>
      </c>
      <c r="D53" s="187">
        <v>96</v>
      </c>
      <c r="E53" s="187">
        <v>61</v>
      </c>
      <c r="F53" s="187">
        <v>71</v>
      </c>
      <c r="G53" s="187">
        <v>39</v>
      </c>
      <c r="H53" s="187">
        <v>32</v>
      </c>
      <c r="I53" s="187">
        <v>122</v>
      </c>
      <c r="J53" s="187">
        <v>35</v>
      </c>
      <c r="K53" s="187">
        <v>34</v>
      </c>
      <c r="L53" s="187">
        <v>12</v>
      </c>
      <c r="M53" s="187">
        <v>17</v>
      </c>
      <c r="N53" s="187">
        <v>4</v>
      </c>
      <c r="O53" s="208">
        <v>4</v>
      </c>
      <c r="P53" s="209">
        <v>16</v>
      </c>
    </row>
    <row r="54" spans="1:16" ht="15.95" customHeight="1" x14ac:dyDescent="0.2">
      <c r="A54" s="116" t="s">
        <v>45</v>
      </c>
      <c r="B54" s="207">
        <v>300</v>
      </c>
      <c r="C54" s="186">
        <v>132</v>
      </c>
      <c r="D54" s="187">
        <v>82</v>
      </c>
      <c r="E54" s="187">
        <v>50</v>
      </c>
      <c r="F54" s="187">
        <v>68</v>
      </c>
      <c r="G54" s="187">
        <v>42</v>
      </c>
      <c r="H54" s="187">
        <v>26</v>
      </c>
      <c r="I54" s="187">
        <v>100</v>
      </c>
      <c r="J54" s="187">
        <v>41</v>
      </c>
      <c r="K54" s="187">
        <v>15</v>
      </c>
      <c r="L54" s="187">
        <v>11</v>
      </c>
      <c r="M54" s="187">
        <v>6</v>
      </c>
      <c r="N54" s="187">
        <v>9</v>
      </c>
      <c r="O54" s="208">
        <v>3</v>
      </c>
      <c r="P54" s="209">
        <v>15</v>
      </c>
    </row>
    <row r="55" spans="1:16" s="33" customFormat="1" ht="15.95" customHeight="1" x14ac:dyDescent="0.2">
      <c r="A55" s="116" t="s">
        <v>46</v>
      </c>
      <c r="B55" s="207">
        <v>86</v>
      </c>
      <c r="C55" s="186">
        <v>53</v>
      </c>
      <c r="D55" s="187">
        <v>28</v>
      </c>
      <c r="E55" s="187">
        <v>25</v>
      </c>
      <c r="F55" s="187">
        <v>16</v>
      </c>
      <c r="G55" s="187">
        <v>9</v>
      </c>
      <c r="H55" s="187">
        <v>7</v>
      </c>
      <c r="I55" s="187">
        <v>17</v>
      </c>
      <c r="J55" s="187">
        <v>7</v>
      </c>
      <c r="K55" s="187">
        <v>3</v>
      </c>
      <c r="L55" s="187">
        <v>1</v>
      </c>
      <c r="M55" s="187">
        <v>3</v>
      </c>
      <c r="N55" s="187">
        <v>1</v>
      </c>
      <c r="O55" s="208">
        <v>1</v>
      </c>
      <c r="P55" s="209">
        <v>1</v>
      </c>
    </row>
    <row r="56" spans="1:16" ht="15.95" customHeight="1" x14ac:dyDescent="0.2">
      <c r="A56" s="116" t="s">
        <v>47</v>
      </c>
      <c r="B56" s="207">
        <v>194</v>
      </c>
      <c r="C56" s="186">
        <v>95</v>
      </c>
      <c r="D56" s="187">
        <v>55</v>
      </c>
      <c r="E56" s="187">
        <v>40</v>
      </c>
      <c r="F56" s="187">
        <v>47</v>
      </c>
      <c r="G56" s="187">
        <v>31</v>
      </c>
      <c r="H56" s="187">
        <v>16</v>
      </c>
      <c r="I56" s="187">
        <v>52</v>
      </c>
      <c r="J56" s="187">
        <v>18</v>
      </c>
      <c r="K56" s="187">
        <v>10</v>
      </c>
      <c r="L56" s="187">
        <v>4</v>
      </c>
      <c r="M56" s="187">
        <v>7</v>
      </c>
      <c r="N56" s="187">
        <v>3</v>
      </c>
      <c r="O56" s="208">
        <v>2</v>
      </c>
      <c r="P56" s="209">
        <v>8</v>
      </c>
    </row>
    <row r="57" spans="1:16" ht="15.95" customHeight="1" x14ac:dyDescent="0.2">
      <c r="A57" s="118" t="s">
        <v>48</v>
      </c>
      <c r="B57" s="210">
        <v>622</v>
      </c>
      <c r="C57" s="188">
        <v>324</v>
      </c>
      <c r="D57" s="189">
        <v>186</v>
      </c>
      <c r="E57" s="189">
        <v>138</v>
      </c>
      <c r="F57" s="189">
        <v>135</v>
      </c>
      <c r="G57" s="189">
        <v>91</v>
      </c>
      <c r="H57" s="189">
        <v>44</v>
      </c>
      <c r="I57" s="189">
        <v>163</v>
      </c>
      <c r="J57" s="189">
        <v>74</v>
      </c>
      <c r="K57" s="189">
        <v>31</v>
      </c>
      <c r="L57" s="189">
        <v>18</v>
      </c>
      <c r="M57" s="189">
        <v>14</v>
      </c>
      <c r="N57" s="189">
        <v>9</v>
      </c>
      <c r="O57" s="211">
        <v>6</v>
      </c>
      <c r="P57" s="212">
        <v>11</v>
      </c>
    </row>
    <row r="58" spans="1:16" ht="15.95" customHeight="1" thickBot="1" x14ac:dyDescent="0.25">
      <c r="A58" s="120" t="s">
        <v>49</v>
      </c>
      <c r="B58" s="221">
        <v>3271</v>
      </c>
      <c r="C58" s="201">
        <v>1607</v>
      </c>
      <c r="D58" s="197">
        <v>979</v>
      </c>
      <c r="E58" s="197">
        <v>628</v>
      </c>
      <c r="F58" s="197">
        <v>691</v>
      </c>
      <c r="G58" s="197">
        <v>453</v>
      </c>
      <c r="H58" s="197">
        <v>238</v>
      </c>
      <c r="I58" s="197">
        <v>973</v>
      </c>
      <c r="J58" s="197">
        <v>375</v>
      </c>
      <c r="K58" s="197">
        <v>182</v>
      </c>
      <c r="L58" s="197">
        <v>116</v>
      </c>
      <c r="M58" s="197">
        <v>91</v>
      </c>
      <c r="N58" s="197">
        <v>58</v>
      </c>
      <c r="O58" s="222">
        <v>36</v>
      </c>
      <c r="P58" s="223">
        <v>115</v>
      </c>
    </row>
    <row r="59" spans="1:16" ht="15.95" customHeight="1" x14ac:dyDescent="0.2">
      <c r="A59" s="121" t="s">
        <v>50</v>
      </c>
      <c r="B59" s="207">
        <v>482</v>
      </c>
      <c r="C59" s="186">
        <v>222</v>
      </c>
      <c r="D59" s="187">
        <v>99</v>
      </c>
      <c r="E59" s="187">
        <v>123</v>
      </c>
      <c r="F59" s="187">
        <v>129</v>
      </c>
      <c r="G59" s="187">
        <v>93</v>
      </c>
      <c r="H59" s="187">
        <v>36</v>
      </c>
      <c r="I59" s="187">
        <v>131</v>
      </c>
      <c r="J59" s="187">
        <v>51</v>
      </c>
      <c r="K59" s="187">
        <v>30</v>
      </c>
      <c r="L59" s="187">
        <v>16</v>
      </c>
      <c r="M59" s="187">
        <v>10</v>
      </c>
      <c r="N59" s="187">
        <v>6</v>
      </c>
      <c r="O59" s="208">
        <v>4</v>
      </c>
      <c r="P59" s="209">
        <v>14</v>
      </c>
    </row>
    <row r="60" spans="1:16" ht="15.95" customHeight="1" x14ac:dyDescent="0.2">
      <c r="A60" s="116" t="s">
        <v>51</v>
      </c>
      <c r="B60" s="207">
        <v>75</v>
      </c>
      <c r="C60" s="186">
        <v>28</v>
      </c>
      <c r="D60" s="187">
        <v>20</v>
      </c>
      <c r="E60" s="187">
        <v>8</v>
      </c>
      <c r="F60" s="187">
        <v>21</v>
      </c>
      <c r="G60" s="187">
        <v>14</v>
      </c>
      <c r="H60" s="187">
        <v>7</v>
      </c>
      <c r="I60" s="187">
        <v>26</v>
      </c>
      <c r="J60" s="187">
        <v>16</v>
      </c>
      <c r="K60" s="187">
        <v>2</v>
      </c>
      <c r="L60" s="187">
        <v>4</v>
      </c>
      <c r="M60" s="187">
        <v>3</v>
      </c>
      <c r="N60" s="187">
        <v>1</v>
      </c>
      <c r="O60" s="208">
        <v>0</v>
      </c>
      <c r="P60" s="209">
        <v>0</v>
      </c>
    </row>
    <row r="61" spans="1:16" ht="15.95" customHeight="1" x14ac:dyDescent="0.2">
      <c r="A61" s="116" t="s">
        <v>52</v>
      </c>
      <c r="B61" s="207">
        <v>317</v>
      </c>
      <c r="C61" s="186">
        <v>121</v>
      </c>
      <c r="D61" s="187">
        <v>54</v>
      </c>
      <c r="E61" s="187">
        <v>67</v>
      </c>
      <c r="F61" s="187">
        <v>83</v>
      </c>
      <c r="G61" s="187">
        <v>60</v>
      </c>
      <c r="H61" s="187">
        <v>23</v>
      </c>
      <c r="I61" s="187">
        <v>113</v>
      </c>
      <c r="J61" s="187">
        <v>32</v>
      </c>
      <c r="K61" s="187">
        <v>14</v>
      </c>
      <c r="L61" s="187">
        <v>15</v>
      </c>
      <c r="M61" s="187">
        <v>9</v>
      </c>
      <c r="N61" s="187">
        <v>7</v>
      </c>
      <c r="O61" s="208">
        <v>5</v>
      </c>
      <c r="P61" s="209">
        <v>31</v>
      </c>
    </row>
    <row r="62" spans="1:16" ht="15.95" customHeight="1" x14ac:dyDescent="0.2">
      <c r="A62" s="116" t="s">
        <v>53</v>
      </c>
      <c r="B62" s="207">
        <v>168</v>
      </c>
      <c r="C62" s="186">
        <v>75</v>
      </c>
      <c r="D62" s="187">
        <v>53</v>
      </c>
      <c r="E62" s="187">
        <v>22</v>
      </c>
      <c r="F62" s="187">
        <v>37</v>
      </c>
      <c r="G62" s="187">
        <v>24</v>
      </c>
      <c r="H62" s="187">
        <v>13</v>
      </c>
      <c r="I62" s="187">
        <v>56</v>
      </c>
      <c r="J62" s="187">
        <v>29</v>
      </c>
      <c r="K62" s="187">
        <v>7</v>
      </c>
      <c r="L62" s="187">
        <v>6</v>
      </c>
      <c r="M62" s="187">
        <v>4</v>
      </c>
      <c r="N62" s="187">
        <v>3</v>
      </c>
      <c r="O62" s="208">
        <v>2</v>
      </c>
      <c r="P62" s="209">
        <v>5</v>
      </c>
    </row>
    <row r="63" spans="1:16" ht="15.95" customHeight="1" x14ac:dyDescent="0.2">
      <c r="A63" s="116" t="s">
        <v>54</v>
      </c>
      <c r="B63" s="207">
        <v>121</v>
      </c>
      <c r="C63" s="186">
        <v>62</v>
      </c>
      <c r="D63" s="187">
        <v>29</v>
      </c>
      <c r="E63" s="187">
        <v>33</v>
      </c>
      <c r="F63" s="187">
        <v>26</v>
      </c>
      <c r="G63" s="187">
        <v>19</v>
      </c>
      <c r="H63" s="187">
        <v>7</v>
      </c>
      <c r="I63" s="187">
        <v>33</v>
      </c>
      <c r="J63" s="187">
        <v>11</v>
      </c>
      <c r="K63" s="187">
        <v>4</v>
      </c>
      <c r="L63" s="187">
        <v>2</v>
      </c>
      <c r="M63" s="187">
        <v>6</v>
      </c>
      <c r="N63" s="187">
        <v>3</v>
      </c>
      <c r="O63" s="208">
        <v>0</v>
      </c>
      <c r="P63" s="209">
        <v>7</v>
      </c>
    </row>
    <row r="64" spans="1:16" ht="15.95" customHeight="1" x14ac:dyDescent="0.2">
      <c r="A64" s="116" t="s">
        <v>55</v>
      </c>
      <c r="B64" s="207">
        <v>416</v>
      </c>
      <c r="C64" s="186">
        <v>172</v>
      </c>
      <c r="D64" s="187">
        <v>83</v>
      </c>
      <c r="E64" s="187">
        <v>89</v>
      </c>
      <c r="F64" s="187">
        <v>74</v>
      </c>
      <c r="G64" s="187">
        <v>47</v>
      </c>
      <c r="H64" s="187">
        <v>27</v>
      </c>
      <c r="I64" s="187">
        <v>170</v>
      </c>
      <c r="J64" s="187">
        <v>32</v>
      </c>
      <c r="K64" s="187">
        <v>27</v>
      </c>
      <c r="L64" s="187">
        <v>22</v>
      </c>
      <c r="M64" s="187">
        <v>12</v>
      </c>
      <c r="N64" s="187">
        <v>21</v>
      </c>
      <c r="O64" s="208">
        <v>5</v>
      </c>
      <c r="P64" s="209">
        <v>51</v>
      </c>
    </row>
    <row r="65" spans="1:16" ht="15.95" customHeight="1" x14ac:dyDescent="0.2">
      <c r="A65" s="116" t="s">
        <v>56</v>
      </c>
      <c r="B65" s="207">
        <v>137</v>
      </c>
      <c r="C65" s="186">
        <v>49</v>
      </c>
      <c r="D65" s="187">
        <v>33</v>
      </c>
      <c r="E65" s="187">
        <v>16</v>
      </c>
      <c r="F65" s="187">
        <v>19</v>
      </c>
      <c r="G65" s="187">
        <v>11</v>
      </c>
      <c r="H65" s="187">
        <v>8</v>
      </c>
      <c r="I65" s="187">
        <v>69</v>
      </c>
      <c r="J65" s="187">
        <v>7</v>
      </c>
      <c r="K65" s="187">
        <v>10</v>
      </c>
      <c r="L65" s="187">
        <v>13</v>
      </c>
      <c r="M65" s="187">
        <v>6</v>
      </c>
      <c r="N65" s="187">
        <v>6</v>
      </c>
      <c r="O65" s="208">
        <v>2</v>
      </c>
      <c r="P65" s="209">
        <v>25</v>
      </c>
    </row>
    <row r="66" spans="1:16" ht="15.95" customHeight="1" x14ac:dyDescent="0.2">
      <c r="A66" s="116" t="s">
        <v>57</v>
      </c>
      <c r="B66" s="207">
        <v>303</v>
      </c>
      <c r="C66" s="186">
        <v>85</v>
      </c>
      <c r="D66" s="187">
        <v>47</v>
      </c>
      <c r="E66" s="187">
        <v>38</v>
      </c>
      <c r="F66" s="187">
        <v>68</v>
      </c>
      <c r="G66" s="187">
        <v>43</v>
      </c>
      <c r="H66" s="187">
        <v>25</v>
      </c>
      <c r="I66" s="187">
        <v>150</v>
      </c>
      <c r="J66" s="187">
        <v>33</v>
      </c>
      <c r="K66" s="187">
        <v>20</v>
      </c>
      <c r="L66" s="187">
        <v>23</v>
      </c>
      <c r="M66" s="187">
        <v>11</v>
      </c>
      <c r="N66" s="187">
        <v>8</v>
      </c>
      <c r="O66" s="208">
        <v>7</v>
      </c>
      <c r="P66" s="209">
        <v>48</v>
      </c>
    </row>
    <row r="67" spans="1:16" ht="15.95" customHeight="1" x14ac:dyDescent="0.2">
      <c r="A67" s="116" t="s">
        <v>58</v>
      </c>
      <c r="B67" s="207">
        <v>511</v>
      </c>
      <c r="C67" s="186">
        <v>151</v>
      </c>
      <c r="D67" s="187">
        <v>73</v>
      </c>
      <c r="E67" s="187">
        <v>78</v>
      </c>
      <c r="F67" s="187">
        <v>115</v>
      </c>
      <c r="G67" s="187">
        <v>83</v>
      </c>
      <c r="H67" s="187">
        <v>32</v>
      </c>
      <c r="I67" s="187">
        <v>245</v>
      </c>
      <c r="J67" s="187">
        <v>49</v>
      </c>
      <c r="K67" s="187">
        <v>34</v>
      </c>
      <c r="L67" s="187">
        <v>25</v>
      </c>
      <c r="M67" s="187">
        <v>24</v>
      </c>
      <c r="N67" s="187">
        <v>16</v>
      </c>
      <c r="O67" s="208">
        <v>11</v>
      </c>
      <c r="P67" s="209">
        <v>86</v>
      </c>
    </row>
    <row r="68" spans="1:16" ht="15.95" customHeight="1" x14ac:dyDescent="0.2">
      <c r="A68" s="116" t="s">
        <v>59</v>
      </c>
      <c r="B68" s="207">
        <v>222</v>
      </c>
      <c r="C68" s="186">
        <v>91</v>
      </c>
      <c r="D68" s="187">
        <v>57</v>
      </c>
      <c r="E68" s="187">
        <v>34</v>
      </c>
      <c r="F68" s="187">
        <v>53</v>
      </c>
      <c r="G68" s="187">
        <v>35</v>
      </c>
      <c r="H68" s="187">
        <v>18</v>
      </c>
      <c r="I68" s="187">
        <v>78</v>
      </c>
      <c r="J68" s="187">
        <v>25</v>
      </c>
      <c r="K68" s="187">
        <v>17</v>
      </c>
      <c r="L68" s="187">
        <v>12</v>
      </c>
      <c r="M68" s="187">
        <v>5</v>
      </c>
      <c r="N68" s="187">
        <v>5</v>
      </c>
      <c r="O68" s="208">
        <v>1</v>
      </c>
      <c r="P68" s="209">
        <v>13</v>
      </c>
    </row>
    <row r="69" spans="1:16" ht="15.95" customHeight="1" x14ac:dyDescent="0.2">
      <c r="A69" s="116" t="s">
        <v>60</v>
      </c>
      <c r="B69" s="207">
        <v>283</v>
      </c>
      <c r="C69" s="186">
        <v>134</v>
      </c>
      <c r="D69" s="187">
        <v>74</v>
      </c>
      <c r="E69" s="187">
        <v>60</v>
      </c>
      <c r="F69" s="187">
        <v>76</v>
      </c>
      <c r="G69" s="187">
        <v>53</v>
      </c>
      <c r="H69" s="187">
        <v>23</v>
      </c>
      <c r="I69" s="187">
        <v>73</v>
      </c>
      <c r="J69" s="187">
        <v>22</v>
      </c>
      <c r="K69" s="187">
        <v>15</v>
      </c>
      <c r="L69" s="187">
        <v>10</v>
      </c>
      <c r="M69" s="187">
        <v>2</v>
      </c>
      <c r="N69" s="187">
        <v>4</v>
      </c>
      <c r="O69" s="208">
        <v>3</v>
      </c>
      <c r="P69" s="209">
        <v>17</v>
      </c>
    </row>
    <row r="70" spans="1:16" ht="15.95" customHeight="1" x14ac:dyDescent="0.2">
      <c r="A70" s="116" t="s">
        <v>61</v>
      </c>
      <c r="B70" s="207">
        <v>131</v>
      </c>
      <c r="C70" s="186">
        <v>65</v>
      </c>
      <c r="D70" s="187">
        <v>33</v>
      </c>
      <c r="E70" s="187">
        <v>32</v>
      </c>
      <c r="F70" s="187">
        <v>29</v>
      </c>
      <c r="G70" s="187">
        <v>23</v>
      </c>
      <c r="H70" s="187">
        <v>6</v>
      </c>
      <c r="I70" s="187">
        <v>37</v>
      </c>
      <c r="J70" s="187">
        <v>8</v>
      </c>
      <c r="K70" s="187">
        <v>4</v>
      </c>
      <c r="L70" s="187">
        <v>9</v>
      </c>
      <c r="M70" s="187">
        <v>3</v>
      </c>
      <c r="N70" s="187">
        <v>2</v>
      </c>
      <c r="O70" s="208">
        <v>2</v>
      </c>
      <c r="P70" s="209">
        <v>9</v>
      </c>
    </row>
    <row r="71" spans="1:16" ht="15.95" customHeight="1" x14ac:dyDescent="0.2">
      <c r="A71" s="116" t="s">
        <v>62</v>
      </c>
      <c r="B71" s="210">
        <v>261</v>
      </c>
      <c r="C71" s="188">
        <v>134</v>
      </c>
      <c r="D71" s="189">
        <v>59</v>
      </c>
      <c r="E71" s="189">
        <v>75</v>
      </c>
      <c r="F71" s="189">
        <v>66</v>
      </c>
      <c r="G71" s="189">
        <v>43</v>
      </c>
      <c r="H71" s="189">
        <v>23</v>
      </c>
      <c r="I71" s="189">
        <v>61</v>
      </c>
      <c r="J71" s="189">
        <v>19</v>
      </c>
      <c r="K71" s="189">
        <v>12</v>
      </c>
      <c r="L71" s="189">
        <v>8</v>
      </c>
      <c r="M71" s="189">
        <v>6</v>
      </c>
      <c r="N71" s="189">
        <v>3</v>
      </c>
      <c r="O71" s="211">
        <v>3</v>
      </c>
      <c r="P71" s="212">
        <v>10</v>
      </c>
    </row>
    <row r="72" spans="1:16" ht="15.95" customHeight="1" x14ac:dyDescent="0.2">
      <c r="A72" s="117" t="s">
        <v>63</v>
      </c>
      <c r="B72" s="243">
        <v>3427</v>
      </c>
      <c r="C72" s="198">
        <v>1389</v>
      </c>
      <c r="D72" s="191">
        <v>714</v>
      </c>
      <c r="E72" s="191">
        <v>675</v>
      </c>
      <c r="F72" s="191">
        <v>796</v>
      </c>
      <c r="G72" s="191">
        <v>548</v>
      </c>
      <c r="H72" s="191">
        <v>248</v>
      </c>
      <c r="I72" s="191">
        <v>1242</v>
      </c>
      <c r="J72" s="191">
        <v>334</v>
      </c>
      <c r="K72" s="191">
        <v>196</v>
      </c>
      <c r="L72" s="191">
        <v>165</v>
      </c>
      <c r="M72" s="191">
        <v>101</v>
      </c>
      <c r="N72" s="191">
        <v>85</v>
      </c>
      <c r="O72" s="214">
        <v>45</v>
      </c>
      <c r="P72" s="215">
        <v>316</v>
      </c>
    </row>
    <row r="73" spans="1:16" ht="15.95" customHeight="1" x14ac:dyDescent="0.2">
      <c r="A73" s="116" t="s">
        <v>64</v>
      </c>
      <c r="B73" s="207">
        <v>347</v>
      </c>
      <c r="C73" s="186">
        <v>162</v>
      </c>
      <c r="D73" s="187">
        <v>95</v>
      </c>
      <c r="E73" s="187">
        <v>67</v>
      </c>
      <c r="F73" s="187">
        <v>71</v>
      </c>
      <c r="G73" s="187">
        <v>45</v>
      </c>
      <c r="H73" s="187">
        <v>26</v>
      </c>
      <c r="I73" s="187">
        <v>114</v>
      </c>
      <c r="J73" s="187">
        <v>26</v>
      </c>
      <c r="K73" s="187">
        <v>10</v>
      </c>
      <c r="L73" s="187">
        <v>17</v>
      </c>
      <c r="M73" s="187">
        <v>19</v>
      </c>
      <c r="N73" s="187">
        <v>7</v>
      </c>
      <c r="O73" s="208">
        <v>5</v>
      </c>
      <c r="P73" s="209">
        <v>30</v>
      </c>
    </row>
    <row r="74" spans="1:16" ht="15.95" customHeight="1" x14ac:dyDescent="0.2">
      <c r="A74" s="116" t="s">
        <v>65</v>
      </c>
      <c r="B74" s="207">
        <v>314</v>
      </c>
      <c r="C74" s="186">
        <v>158</v>
      </c>
      <c r="D74" s="187">
        <v>93</v>
      </c>
      <c r="E74" s="187">
        <v>65</v>
      </c>
      <c r="F74" s="187">
        <v>60</v>
      </c>
      <c r="G74" s="187">
        <v>36</v>
      </c>
      <c r="H74" s="187">
        <v>24</v>
      </c>
      <c r="I74" s="187">
        <v>96</v>
      </c>
      <c r="J74" s="187">
        <v>36</v>
      </c>
      <c r="K74" s="187">
        <v>18</v>
      </c>
      <c r="L74" s="187">
        <v>13</v>
      </c>
      <c r="M74" s="187">
        <v>6</v>
      </c>
      <c r="N74" s="187">
        <v>5</v>
      </c>
      <c r="O74" s="208">
        <v>5</v>
      </c>
      <c r="P74" s="209">
        <v>13</v>
      </c>
    </row>
    <row r="75" spans="1:16" ht="15.95" customHeight="1" x14ac:dyDescent="0.2">
      <c r="A75" s="116" t="s">
        <v>66</v>
      </c>
      <c r="B75" s="207">
        <v>396</v>
      </c>
      <c r="C75" s="186">
        <v>159</v>
      </c>
      <c r="D75" s="187">
        <v>90</v>
      </c>
      <c r="E75" s="187">
        <v>69</v>
      </c>
      <c r="F75" s="187">
        <v>77</v>
      </c>
      <c r="G75" s="187">
        <v>44</v>
      </c>
      <c r="H75" s="187">
        <v>33</v>
      </c>
      <c r="I75" s="187">
        <v>160</v>
      </c>
      <c r="J75" s="187">
        <v>45</v>
      </c>
      <c r="K75" s="187">
        <v>18</v>
      </c>
      <c r="L75" s="187">
        <v>21</v>
      </c>
      <c r="M75" s="187">
        <v>9</v>
      </c>
      <c r="N75" s="187">
        <v>7</v>
      </c>
      <c r="O75" s="208">
        <v>8</v>
      </c>
      <c r="P75" s="209">
        <v>52</v>
      </c>
    </row>
    <row r="76" spans="1:16" ht="15.95" customHeight="1" x14ac:dyDescent="0.2">
      <c r="A76" s="116" t="s">
        <v>67</v>
      </c>
      <c r="B76" s="207">
        <v>159</v>
      </c>
      <c r="C76" s="186">
        <v>82</v>
      </c>
      <c r="D76" s="187">
        <v>40</v>
      </c>
      <c r="E76" s="187">
        <v>42</v>
      </c>
      <c r="F76" s="187">
        <v>29</v>
      </c>
      <c r="G76" s="187">
        <v>13</v>
      </c>
      <c r="H76" s="187">
        <v>16</v>
      </c>
      <c r="I76" s="187">
        <v>48</v>
      </c>
      <c r="J76" s="187">
        <v>20</v>
      </c>
      <c r="K76" s="187">
        <v>7</v>
      </c>
      <c r="L76" s="187">
        <v>8</v>
      </c>
      <c r="M76" s="187">
        <v>6</v>
      </c>
      <c r="N76" s="187">
        <v>2</v>
      </c>
      <c r="O76" s="208">
        <v>2</v>
      </c>
      <c r="P76" s="209">
        <v>3</v>
      </c>
    </row>
    <row r="77" spans="1:16" ht="15.95" customHeight="1" x14ac:dyDescent="0.2">
      <c r="A77" s="116" t="s">
        <v>68</v>
      </c>
      <c r="B77" s="207">
        <v>55</v>
      </c>
      <c r="C77" s="186">
        <v>28</v>
      </c>
      <c r="D77" s="187">
        <v>11</v>
      </c>
      <c r="E77" s="187">
        <v>17</v>
      </c>
      <c r="F77" s="187">
        <v>10</v>
      </c>
      <c r="G77" s="187">
        <v>4</v>
      </c>
      <c r="H77" s="187">
        <v>6</v>
      </c>
      <c r="I77" s="187">
        <v>17</v>
      </c>
      <c r="J77" s="187">
        <v>6</v>
      </c>
      <c r="K77" s="187">
        <v>3</v>
      </c>
      <c r="L77" s="187">
        <v>2</v>
      </c>
      <c r="M77" s="187">
        <v>1</v>
      </c>
      <c r="N77" s="187">
        <v>1</v>
      </c>
      <c r="O77" s="208">
        <v>0</v>
      </c>
      <c r="P77" s="209">
        <v>4</v>
      </c>
    </row>
    <row r="78" spans="1:16" ht="15.95" customHeight="1" x14ac:dyDescent="0.2">
      <c r="A78" s="116" t="s">
        <v>69</v>
      </c>
      <c r="B78" s="207">
        <v>443</v>
      </c>
      <c r="C78" s="186">
        <v>243</v>
      </c>
      <c r="D78" s="187">
        <v>135</v>
      </c>
      <c r="E78" s="187">
        <v>108</v>
      </c>
      <c r="F78" s="187">
        <v>84</v>
      </c>
      <c r="G78" s="187">
        <v>63</v>
      </c>
      <c r="H78" s="187">
        <v>21</v>
      </c>
      <c r="I78" s="187">
        <v>116</v>
      </c>
      <c r="J78" s="187">
        <v>41</v>
      </c>
      <c r="K78" s="187">
        <v>20</v>
      </c>
      <c r="L78" s="187">
        <v>11</v>
      </c>
      <c r="M78" s="187">
        <v>6</v>
      </c>
      <c r="N78" s="187">
        <v>10</v>
      </c>
      <c r="O78" s="208">
        <v>7</v>
      </c>
      <c r="P78" s="209">
        <v>21</v>
      </c>
    </row>
    <row r="79" spans="1:16" ht="15.95" customHeight="1" x14ac:dyDescent="0.2">
      <c r="A79" s="116" t="s">
        <v>70</v>
      </c>
      <c r="B79" s="207">
        <v>914</v>
      </c>
      <c r="C79" s="186">
        <v>443</v>
      </c>
      <c r="D79" s="187">
        <v>226</v>
      </c>
      <c r="E79" s="187">
        <v>217</v>
      </c>
      <c r="F79" s="187">
        <v>171</v>
      </c>
      <c r="G79" s="187">
        <v>115</v>
      </c>
      <c r="H79" s="187">
        <v>56</v>
      </c>
      <c r="I79" s="187">
        <v>300</v>
      </c>
      <c r="J79" s="187">
        <v>85</v>
      </c>
      <c r="K79" s="187">
        <v>46</v>
      </c>
      <c r="L79" s="187">
        <v>40</v>
      </c>
      <c r="M79" s="187">
        <v>24</v>
      </c>
      <c r="N79" s="187">
        <v>27</v>
      </c>
      <c r="O79" s="208">
        <v>12</v>
      </c>
      <c r="P79" s="209">
        <v>66</v>
      </c>
    </row>
    <row r="80" spans="1:16" ht="15.95" customHeight="1" x14ac:dyDescent="0.2">
      <c r="A80" s="116" t="s">
        <v>71</v>
      </c>
      <c r="B80" s="207">
        <v>336</v>
      </c>
      <c r="C80" s="186">
        <v>147</v>
      </c>
      <c r="D80" s="187">
        <v>77</v>
      </c>
      <c r="E80" s="187">
        <v>70</v>
      </c>
      <c r="F80" s="187">
        <v>63</v>
      </c>
      <c r="G80" s="187">
        <v>36</v>
      </c>
      <c r="H80" s="187">
        <v>27</v>
      </c>
      <c r="I80" s="187">
        <v>126</v>
      </c>
      <c r="J80" s="187">
        <v>38</v>
      </c>
      <c r="K80" s="187">
        <v>24</v>
      </c>
      <c r="L80" s="187">
        <v>11</v>
      </c>
      <c r="M80" s="187">
        <v>12</v>
      </c>
      <c r="N80" s="187">
        <v>13</v>
      </c>
      <c r="O80" s="208">
        <v>5</v>
      </c>
      <c r="P80" s="209">
        <v>23</v>
      </c>
    </row>
    <row r="81" spans="1:16" ht="15.95" customHeight="1" x14ac:dyDescent="0.2">
      <c r="A81" s="116" t="s">
        <v>72</v>
      </c>
      <c r="B81" s="207">
        <v>222</v>
      </c>
      <c r="C81" s="186">
        <v>98</v>
      </c>
      <c r="D81" s="187">
        <v>45</v>
      </c>
      <c r="E81" s="187">
        <v>53</v>
      </c>
      <c r="F81" s="187">
        <v>45</v>
      </c>
      <c r="G81" s="187">
        <v>29</v>
      </c>
      <c r="H81" s="187">
        <v>16</v>
      </c>
      <c r="I81" s="187">
        <v>79</v>
      </c>
      <c r="J81" s="187">
        <v>28</v>
      </c>
      <c r="K81" s="187">
        <v>4</v>
      </c>
      <c r="L81" s="187">
        <v>8</v>
      </c>
      <c r="M81" s="187">
        <v>9</v>
      </c>
      <c r="N81" s="187">
        <v>6</v>
      </c>
      <c r="O81" s="208">
        <v>8</v>
      </c>
      <c r="P81" s="209">
        <v>16</v>
      </c>
    </row>
    <row r="82" spans="1:16" ht="15.95" customHeight="1" x14ac:dyDescent="0.2">
      <c r="A82" s="116" t="s">
        <v>73</v>
      </c>
      <c r="B82" s="207">
        <v>296</v>
      </c>
      <c r="C82" s="186">
        <v>145</v>
      </c>
      <c r="D82" s="187">
        <v>71</v>
      </c>
      <c r="E82" s="187">
        <v>74</v>
      </c>
      <c r="F82" s="187">
        <v>64</v>
      </c>
      <c r="G82" s="187">
        <v>38</v>
      </c>
      <c r="H82" s="187">
        <v>26</v>
      </c>
      <c r="I82" s="187">
        <v>87</v>
      </c>
      <c r="J82" s="187">
        <v>43</v>
      </c>
      <c r="K82" s="187">
        <v>18</v>
      </c>
      <c r="L82" s="187">
        <v>11</v>
      </c>
      <c r="M82" s="187">
        <v>5</v>
      </c>
      <c r="N82" s="187">
        <v>5</v>
      </c>
      <c r="O82" s="208">
        <v>4</v>
      </c>
      <c r="P82" s="209">
        <v>1</v>
      </c>
    </row>
    <row r="83" spans="1:16" ht="15.95" customHeight="1" x14ac:dyDescent="0.2">
      <c r="A83" s="116" t="s">
        <v>74</v>
      </c>
      <c r="B83" s="207">
        <v>123</v>
      </c>
      <c r="C83" s="186">
        <v>56</v>
      </c>
      <c r="D83" s="187">
        <v>24</v>
      </c>
      <c r="E83" s="187">
        <v>32</v>
      </c>
      <c r="F83" s="187">
        <v>23</v>
      </c>
      <c r="G83" s="187">
        <v>14</v>
      </c>
      <c r="H83" s="187">
        <v>9</v>
      </c>
      <c r="I83" s="187">
        <v>44</v>
      </c>
      <c r="J83" s="187">
        <v>14</v>
      </c>
      <c r="K83" s="187">
        <v>3</v>
      </c>
      <c r="L83" s="187">
        <v>5</v>
      </c>
      <c r="M83" s="187">
        <v>6</v>
      </c>
      <c r="N83" s="187">
        <v>4</v>
      </c>
      <c r="O83" s="208">
        <v>0</v>
      </c>
      <c r="P83" s="209">
        <v>12</v>
      </c>
    </row>
    <row r="84" spans="1:16" ht="15.95" customHeight="1" x14ac:dyDescent="0.2">
      <c r="A84" s="116" t="s">
        <v>75</v>
      </c>
      <c r="B84" s="207">
        <v>196</v>
      </c>
      <c r="C84" s="186">
        <v>81</v>
      </c>
      <c r="D84" s="187">
        <v>29</v>
      </c>
      <c r="E84" s="187">
        <v>52</v>
      </c>
      <c r="F84" s="187">
        <v>37</v>
      </c>
      <c r="G84" s="187">
        <v>20</v>
      </c>
      <c r="H84" s="187">
        <v>17</v>
      </c>
      <c r="I84" s="187">
        <v>78</v>
      </c>
      <c r="J84" s="187">
        <v>21</v>
      </c>
      <c r="K84" s="187">
        <v>13</v>
      </c>
      <c r="L84" s="187">
        <v>5</v>
      </c>
      <c r="M84" s="187">
        <v>10</v>
      </c>
      <c r="N84" s="187">
        <v>3</v>
      </c>
      <c r="O84" s="208">
        <v>3</v>
      </c>
      <c r="P84" s="209">
        <v>23</v>
      </c>
    </row>
    <row r="85" spans="1:16" ht="15.95" customHeight="1" x14ac:dyDescent="0.2">
      <c r="A85" s="116" t="s">
        <v>76</v>
      </c>
      <c r="B85" s="210">
        <v>494</v>
      </c>
      <c r="C85" s="188">
        <v>193</v>
      </c>
      <c r="D85" s="189">
        <v>93</v>
      </c>
      <c r="E85" s="189">
        <v>100</v>
      </c>
      <c r="F85" s="189">
        <v>109</v>
      </c>
      <c r="G85" s="189">
        <v>68</v>
      </c>
      <c r="H85" s="189">
        <v>41</v>
      </c>
      <c r="I85" s="189">
        <v>192</v>
      </c>
      <c r="J85" s="189">
        <v>62</v>
      </c>
      <c r="K85" s="189">
        <v>20</v>
      </c>
      <c r="L85" s="189">
        <v>29</v>
      </c>
      <c r="M85" s="189">
        <v>14</v>
      </c>
      <c r="N85" s="189">
        <v>15</v>
      </c>
      <c r="O85" s="211">
        <v>8</v>
      </c>
      <c r="P85" s="212">
        <v>44</v>
      </c>
    </row>
    <row r="86" spans="1:16" ht="15.95" customHeight="1" x14ac:dyDescent="0.2">
      <c r="A86" s="117" t="s">
        <v>77</v>
      </c>
      <c r="B86" s="243">
        <v>4295</v>
      </c>
      <c r="C86" s="198">
        <v>1995</v>
      </c>
      <c r="D86" s="191">
        <v>1029</v>
      </c>
      <c r="E86" s="191">
        <v>966</v>
      </c>
      <c r="F86" s="191">
        <v>843</v>
      </c>
      <c r="G86" s="191">
        <v>525</v>
      </c>
      <c r="H86" s="191">
        <v>318</v>
      </c>
      <c r="I86" s="191">
        <v>1457</v>
      </c>
      <c r="J86" s="191">
        <v>465</v>
      </c>
      <c r="K86" s="191">
        <v>204</v>
      </c>
      <c r="L86" s="191">
        <v>181</v>
      </c>
      <c r="M86" s="191">
        <v>127</v>
      </c>
      <c r="N86" s="191">
        <v>105</v>
      </c>
      <c r="O86" s="214">
        <v>67</v>
      </c>
      <c r="P86" s="215">
        <v>308</v>
      </c>
    </row>
    <row r="87" spans="1:16" ht="15.95" customHeight="1" x14ac:dyDescent="0.2">
      <c r="A87" s="116" t="s">
        <v>78</v>
      </c>
      <c r="B87" s="207">
        <v>165</v>
      </c>
      <c r="C87" s="186">
        <v>79</v>
      </c>
      <c r="D87" s="187">
        <v>50</v>
      </c>
      <c r="E87" s="187">
        <v>29</v>
      </c>
      <c r="F87" s="187">
        <v>29</v>
      </c>
      <c r="G87" s="187">
        <v>18</v>
      </c>
      <c r="H87" s="187">
        <v>11</v>
      </c>
      <c r="I87" s="187">
        <v>57</v>
      </c>
      <c r="J87" s="187">
        <v>19</v>
      </c>
      <c r="K87" s="187">
        <v>5</v>
      </c>
      <c r="L87" s="187">
        <v>10</v>
      </c>
      <c r="M87" s="187">
        <v>3</v>
      </c>
      <c r="N87" s="187">
        <v>6</v>
      </c>
      <c r="O87" s="208">
        <v>0</v>
      </c>
      <c r="P87" s="209">
        <v>14</v>
      </c>
    </row>
    <row r="88" spans="1:16" ht="15.95" customHeight="1" x14ac:dyDescent="0.2">
      <c r="A88" s="116" t="s">
        <v>79</v>
      </c>
      <c r="B88" s="207">
        <v>279</v>
      </c>
      <c r="C88" s="186">
        <v>142</v>
      </c>
      <c r="D88" s="187">
        <v>62</v>
      </c>
      <c r="E88" s="187">
        <v>80</v>
      </c>
      <c r="F88" s="187">
        <v>63</v>
      </c>
      <c r="G88" s="187">
        <v>44</v>
      </c>
      <c r="H88" s="187">
        <v>19</v>
      </c>
      <c r="I88" s="187">
        <v>74</v>
      </c>
      <c r="J88" s="187">
        <v>30</v>
      </c>
      <c r="K88" s="187">
        <v>12</v>
      </c>
      <c r="L88" s="187">
        <v>7</v>
      </c>
      <c r="M88" s="187">
        <v>2</v>
      </c>
      <c r="N88" s="187">
        <v>9</v>
      </c>
      <c r="O88" s="208">
        <v>4</v>
      </c>
      <c r="P88" s="209">
        <v>10</v>
      </c>
    </row>
    <row r="89" spans="1:16" ht="15.95" customHeight="1" x14ac:dyDescent="0.2">
      <c r="A89" s="116" t="s">
        <v>80</v>
      </c>
      <c r="B89" s="207">
        <v>335</v>
      </c>
      <c r="C89" s="186">
        <v>156</v>
      </c>
      <c r="D89" s="187">
        <v>81</v>
      </c>
      <c r="E89" s="187">
        <v>75</v>
      </c>
      <c r="F89" s="187">
        <v>81</v>
      </c>
      <c r="G89" s="187">
        <v>57</v>
      </c>
      <c r="H89" s="187">
        <v>24</v>
      </c>
      <c r="I89" s="187">
        <v>98</v>
      </c>
      <c r="J89" s="187">
        <v>37</v>
      </c>
      <c r="K89" s="187">
        <v>22</v>
      </c>
      <c r="L89" s="187">
        <v>15</v>
      </c>
      <c r="M89" s="187">
        <v>8</v>
      </c>
      <c r="N89" s="187">
        <v>6</v>
      </c>
      <c r="O89" s="208">
        <v>3</v>
      </c>
      <c r="P89" s="209">
        <v>7</v>
      </c>
    </row>
    <row r="90" spans="1:16" ht="15.95" customHeight="1" x14ac:dyDescent="0.2">
      <c r="A90" s="116" t="s">
        <v>81</v>
      </c>
      <c r="B90" s="207">
        <v>139</v>
      </c>
      <c r="C90" s="186">
        <v>68</v>
      </c>
      <c r="D90" s="187">
        <v>34</v>
      </c>
      <c r="E90" s="187">
        <v>34</v>
      </c>
      <c r="F90" s="187">
        <v>37</v>
      </c>
      <c r="G90" s="187">
        <v>20</v>
      </c>
      <c r="H90" s="187">
        <v>17</v>
      </c>
      <c r="I90" s="187">
        <v>34</v>
      </c>
      <c r="J90" s="187">
        <v>14</v>
      </c>
      <c r="K90" s="187">
        <v>5</v>
      </c>
      <c r="L90" s="187">
        <v>1</v>
      </c>
      <c r="M90" s="187">
        <v>3</v>
      </c>
      <c r="N90" s="187">
        <v>2</v>
      </c>
      <c r="O90" s="208">
        <v>4</v>
      </c>
      <c r="P90" s="209">
        <v>5</v>
      </c>
    </row>
    <row r="91" spans="1:16" ht="15.95" customHeight="1" x14ac:dyDescent="0.2">
      <c r="A91" s="116" t="s">
        <v>82</v>
      </c>
      <c r="B91" s="207">
        <v>217</v>
      </c>
      <c r="C91" s="186">
        <v>104</v>
      </c>
      <c r="D91" s="187">
        <v>56</v>
      </c>
      <c r="E91" s="187">
        <v>48</v>
      </c>
      <c r="F91" s="187">
        <v>54</v>
      </c>
      <c r="G91" s="187">
        <v>38</v>
      </c>
      <c r="H91" s="187">
        <v>16</v>
      </c>
      <c r="I91" s="187">
        <v>59</v>
      </c>
      <c r="J91" s="187">
        <v>28</v>
      </c>
      <c r="K91" s="187">
        <v>6</v>
      </c>
      <c r="L91" s="187">
        <v>9</v>
      </c>
      <c r="M91" s="187">
        <v>6</v>
      </c>
      <c r="N91" s="187">
        <v>1</v>
      </c>
      <c r="O91" s="208">
        <v>2</v>
      </c>
      <c r="P91" s="209">
        <v>7</v>
      </c>
    </row>
    <row r="92" spans="1:16" ht="15.95" customHeight="1" x14ac:dyDescent="0.2">
      <c r="A92" s="116" t="s">
        <v>83</v>
      </c>
      <c r="B92" s="207">
        <v>554</v>
      </c>
      <c r="C92" s="186">
        <v>253</v>
      </c>
      <c r="D92" s="187">
        <v>144</v>
      </c>
      <c r="E92" s="187">
        <v>109</v>
      </c>
      <c r="F92" s="187">
        <v>107</v>
      </c>
      <c r="G92" s="187">
        <v>76</v>
      </c>
      <c r="H92" s="187">
        <v>31</v>
      </c>
      <c r="I92" s="187">
        <v>194</v>
      </c>
      <c r="J92" s="187">
        <v>54</v>
      </c>
      <c r="K92" s="187">
        <v>30</v>
      </c>
      <c r="L92" s="187">
        <v>18</v>
      </c>
      <c r="M92" s="187">
        <v>19</v>
      </c>
      <c r="N92" s="187">
        <v>10</v>
      </c>
      <c r="O92" s="208">
        <v>11</v>
      </c>
      <c r="P92" s="209">
        <v>52</v>
      </c>
    </row>
    <row r="93" spans="1:16" ht="15.95" customHeight="1" x14ac:dyDescent="0.2">
      <c r="A93" s="116" t="s">
        <v>84</v>
      </c>
      <c r="B93" s="207">
        <v>599</v>
      </c>
      <c r="C93" s="186">
        <v>249</v>
      </c>
      <c r="D93" s="187">
        <v>154</v>
      </c>
      <c r="E93" s="187">
        <v>95</v>
      </c>
      <c r="F93" s="187">
        <v>124</v>
      </c>
      <c r="G93" s="187">
        <v>84</v>
      </c>
      <c r="H93" s="187">
        <v>40</v>
      </c>
      <c r="I93" s="187">
        <v>226</v>
      </c>
      <c r="J93" s="187">
        <v>66</v>
      </c>
      <c r="K93" s="187">
        <v>42</v>
      </c>
      <c r="L93" s="187">
        <v>40</v>
      </c>
      <c r="M93" s="187">
        <v>10</v>
      </c>
      <c r="N93" s="187">
        <v>11</v>
      </c>
      <c r="O93" s="208">
        <v>1</v>
      </c>
      <c r="P93" s="209">
        <v>56</v>
      </c>
    </row>
    <row r="94" spans="1:16" ht="15.95" customHeight="1" x14ac:dyDescent="0.2">
      <c r="A94" s="116" t="s">
        <v>85</v>
      </c>
      <c r="B94" s="207">
        <v>365</v>
      </c>
      <c r="C94" s="186">
        <v>136</v>
      </c>
      <c r="D94" s="187">
        <v>65</v>
      </c>
      <c r="E94" s="187">
        <v>71</v>
      </c>
      <c r="F94" s="187">
        <v>76</v>
      </c>
      <c r="G94" s="187">
        <v>48</v>
      </c>
      <c r="H94" s="187">
        <v>28</v>
      </c>
      <c r="I94" s="187">
        <v>153</v>
      </c>
      <c r="J94" s="187">
        <v>48</v>
      </c>
      <c r="K94" s="187">
        <v>18</v>
      </c>
      <c r="L94" s="187">
        <v>15</v>
      </c>
      <c r="M94" s="187">
        <v>9</v>
      </c>
      <c r="N94" s="187">
        <v>9</v>
      </c>
      <c r="O94" s="208">
        <v>6</v>
      </c>
      <c r="P94" s="209">
        <v>48</v>
      </c>
    </row>
    <row r="95" spans="1:16" ht="15.95" customHeight="1" x14ac:dyDescent="0.2">
      <c r="A95" s="116" t="s">
        <v>86</v>
      </c>
      <c r="B95" s="207">
        <v>152</v>
      </c>
      <c r="C95" s="186">
        <v>41</v>
      </c>
      <c r="D95" s="187">
        <v>23</v>
      </c>
      <c r="E95" s="187">
        <v>18</v>
      </c>
      <c r="F95" s="187">
        <v>30</v>
      </c>
      <c r="G95" s="187">
        <v>13</v>
      </c>
      <c r="H95" s="187">
        <v>17</v>
      </c>
      <c r="I95" s="187">
        <v>81</v>
      </c>
      <c r="J95" s="187">
        <v>13</v>
      </c>
      <c r="K95" s="187">
        <v>5</v>
      </c>
      <c r="L95" s="187">
        <v>42</v>
      </c>
      <c r="M95" s="187">
        <v>5</v>
      </c>
      <c r="N95" s="187">
        <v>2</v>
      </c>
      <c r="O95" s="208">
        <v>0</v>
      </c>
      <c r="P95" s="209">
        <v>14</v>
      </c>
    </row>
    <row r="96" spans="1:16" ht="15.95" customHeight="1" x14ac:dyDescent="0.2">
      <c r="A96" s="116" t="s">
        <v>87</v>
      </c>
      <c r="B96" s="207">
        <v>519</v>
      </c>
      <c r="C96" s="186">
        <v>250</v>
      </c>
      <c r="D96" s="187">
        <v>142</v>
      </c>
      <c r="E96" s="187">
        <v>108</v>
      </c>
      <c r="F96" s="187">
        <v>110</v>
      </c>
      <c r="G96" s="187">
        <v>82</v>
      </c>
      <c r="H96" s="187">
        <v>28</v>
      </c>
      <c r="I96" s="187">
        <v>159</v>
      </c>
      <c r="J96" s="187">
        <v>50</v>
      </c>
      <c r="K96" s="187">
        <v>25</v>
      </c>
      <c r="L96" s="187">
        <v>17</v>
      </c>
      <c r="M96" s="187">
        <v>9</v>
      </c>
      <c r="N96" s="187">
        <v>11</v>
      </c>
      <c r="O96" s="208">
        <v>6</v>
      </c>
      <c r="P96" s="209">
        <v>41</v>
      </c>
    </row>
    <row r="97" spans="1:16" ht="15.95" customHeight="1" x14ac:dyDescent="0.2">
      <c r="A97" s="116" t="s">
        <v>88</v>
      </c>
      <c r="B97" s="210">
        <v>601</v>
      </c>
      <c r="C97" s="188">
        <v>229</v>
      </c>
      <c r="D97" s="189">
        <v>139</v>
      </c>
      <c r="E97" s="189">
        <v>90</v>
      </c>
      <c r="F97" s="189">
        <v>113</v>
      </c>
      <c r="G97" s="189">
        <v>70</v>
      </c>
      <c r="H97" s="189">
        <v>43</v>
      </c>
      <c r="I97" s="189">
        <v>259</v>
      </c>
      <c r="J97" s="189">
        <v>58</v>
      </c>
      <c r="K97" s="189">
        <v>36</v>
      </c>
      <c r="L97" s="189">
        <v>32</v>
      </c>
      <c r="M97" s="189">
        <v>19</v>
      </c>
      <c r="N97" s="189">
        <v>22</v>
      </c>
      <c r="O97" s="211">
        <v>11</v>
      </c>
      <c r="P97" s="212">
        <v>81</v>
      </c>
    </row>
    <row r="98" spans="1:16" ht="15.95" customHeight="1" x14ac:dyDescent="0.2">
      <c r="A98" s="117" t="s">
        <v>89</v>
      </c>
      <c r="B98" s="243">
        <v>3925</v>
      </c>
      <c r="C98" s="198">
        <v>1707</v>
      </c>
      <c r="D98" s="191">
        <v>950</v>
      </c>
      <c r="E98" s="191">
        <v>757</v>
      </c>
      <c r="F98" s="191">
        <v>824</v>
      </c>
      <c r="G98" s="191">
        <v>550</v>
      </c>
      <c r="H98" s="191">
        <v>274</v>
      </c>
      <c r="I98" s="191">
        <v>1394</v>
      </c>
      <c r="J98" s="191">
        <v>417</v>
      </c>
      <c r="K98" s="191">
        <v>206</v>
      </c>
      <c r="L98" s="191">
        <v>206</v>
      </c>
      <c r="M98" s="191">
        <v>93</v>
      </c>
      <c r="N98" s="191">
        <v>89</v>
      </c>
      <c r="O98" s="214">
        <v>48</v>
      </c>
      <c r="P98" s="215">
        <v>335</v>
      </c>
    </row>
    <row r="99" spans="1:16" ht="15.95" customHeight="1" thickBot="1" x14ac:dyDescent="0.25">
      <c r="A99" s="36" t="s">
        <v>90</v>
      </c>
      <c r="B99" s="245">
        <v>26368</v>
      </c>
      <c r="C99" s="228">
        <v>12625</v>
      </c>
      <c r="D99" s="222">
        <v>6944</v>
      </c>
      <c r="E99" s="222">
        <v>5681</v>
      </c>
      <c r="F99" s="222">
        <v>5876</v>
      </c>
      <c r="G99" s="222">
        <v>3913</v>
      </c>
      <c r="H99" s="222">
        <v>1963</v>
      </c>
      <c r="I99" s="222">
        <v>7867</v>
      </c>
      <c r="J99" s="222">
        <v>2703</v>
      </c>
      <c r="K99" s="222">
        <v>1336</v>
      </c>
      <c r="L99" s="222">
        <v>1014</v>
      </c>
      <c r="M99" s="222">
        <v>620</v>
      </c>
      <c r="N99" s="222">
        <v>503</v>
      </c>
      <c r="O99" s="222">
        <v>295</v>
      </c>
      <c r="P99" s="223">
        <v>1396</v>
      </c>
    </row>
    <row r="101" spans="1:16" ht="34.5" customHeight="1" x14ac:dyDescent="0.2">
      <c r="A101" s="350" t="s">
        <v>401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403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287</v>
      </c>
      <c r="J3" s="16"/>
    </row>
    <row r="4" spans="1:14" s="20" customFormat="1" ht="14.25" x14ac:dyDescent="0.2">
      <c r="A4" s="163"/>
      <c r="B4" s="158">
        <v>0</v>
      </c>
      <c r="C4" s="19"/>
      <c r="D4" s="19"/>
      <c r="H4" s="19"/>
      <c r="I4" s="19"/>
      <c r="J4" s="19"/>
      <c r="K4" s="168"/>
    </row>
    <row r="5" spans="1:14" s="15" customFormat="1" ht="15.75" x14ac:dyDescent="0.2">
      <c r="A5" s="7"/>
      <c r="J5" s="16"/>
    </row>
    <row r="6" spans="1:14" s="20" customFormat="1" ht="20.25" x14ac:dyDescent="0.2">
      <c r="A6" s="56" t="s">
        <v>296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297</v>
      </c>
      <c r="B7" s="59"/>
      <c r="C7" s="59"/>
      <c r="D7" s="59"/>
      <c r="E7" s="60"/>
      <c r="F7" s="60"/>
      <c r="G7" s="60"/>
      <c r="H7" s="59"/>
      <c r="I7" s="59"/>
      <c r="J7" s="340">
        <v>41913</v>
      </c>
      <c r="K7" s="340"/>
      <c r="L7" s="60"/>
      <c r="M7" s="60"/>
      <c r="N7" s="60"/>
    </row>
    <row r="8" spans="1:14" ht="20.25" customHeight="1" x14ac:dyDescent="0.2">
      <c r="A8" s="450" t="s">
        <v>1</v>
      </c>
      <c r="B8" s="439" t="s">
        <v>294</v>
      </c>
      <c r="C8" s="440"/>
      <c r="D8" s="440"/>
      <c r="E8" s="442" t="s">
        <v>295</v>
      </c>
      <c r="F8" s="443"/>
      <c r="G8" s="443"/>
      <c r="H8" s="449"/>
      <c r="I8" s="442" t="s">
        <v>291</v>
      </c>
      <c r="J8" s="443"/>
      <c r="K8" s="444"/>
      <c r="L8" s="112"/>
      <c r="M8" s="112"/>
      <c r="N8" s="112"/>
    </row>
    <row r="9" spans="1:14" ht="20.25" customHeight="1" x14ac:dyDescent="0.2">
      <c r="A9" s="451"/>
      <c r="B9" s="437" t="s">
        <v>114</v>
      </c>
      <c r="C9" s="436" t="s">
        <v>292</v>
      </c>
      <c r="D9" s="436"/>
      <c r="E9" s="445" t="s">
        <v>114</v>
      </c>
      <c r="F9" s="448" t="s">
        <v>379</v>
      </c>
      <c r="G9" s="436" t="s">
        <v>292</v>
      </c>
      <c r="H9" s="436"/>
      <c r="I9" s="445" t="s">
        <v>114</v>
      </c>
      <c r="J9" s="436" t="s">
        <v>292</v>
      </c>
      <c r="K9" s="447"/>
      <c r="L9" s="112"/>
      <c r="M9" s="112"/>
      <c r="N9" s="112"/>
    </row>
    <row r="10" spans="1:14" ht="23.25" thickBot="1" x14ac:dyDescent="0.25">
      <c r="A10" s="452"/>
      <c r="B10" s="438"/>
      <c r="C10" s="113" t="s">
        <v>110</v>
      </c>
      <c r="D10" s="113" t="s">
        <v>293</v>
      </c>
      <c r="E10" s="446"/>
      <c r="F10" s="339"/>
      <c r="G10" s="113" t="s">
        <v>110</v>
      </c>
      <c r="H10" s="113" t="s">
        <v>293</v>
      </c>
      <c r="I10" s="446"/>
      <c r="J10" s="113" t="s">
        <v>110</v>
      </c>
      <c r="K10" s="114" t="s">
        <v>293</v>
      </c>
      <c r="L10" s="112"/>
      <c r="M10" s="112"/>
      <c r="N10" s="112"/>
    </row>
    <row r="11" spans="1:14" ht="20.100000000000001" customHeight="1" x14ac:dyDescent="0.2">
      <c r="A11" s="64" t="s">
        <v>3</v>
      </c>
      <c r="B11" s="151">
        <v>193</v>
      </c>
      <c r="C11" s="170">
        <v>39</v>
      </c>
      <c r="D11" s="170">
        <v>1</v>
      </c>
      <c r="E11" s="170">
        <v>193</v>
      </c>
      <c r="F11" s="170">
        <v>71</v>
      </c>
      <c r="G11" s="170">
        <v>74</v>
      </c>
      <c r="H11" s="170">
        <v>24</v>
      </c>
      <c r="I11" s="170">
        <v>379</v>
      </c>
      <c r="J11" s="170">
        <v>88</v>
      </c>
      <c r="K11" s="246">
        <v>16</v>
      </c>
      <c r="L11" s="112"/>
      <c r="M11" s="112"/>
      <c r="N11" s="112"/>
    </row>
    <row r="12" spans="1:14" ht="20.100000000000001" customHeight="1" x14ac:dyDescent="0.2">
      <c r="A12" s="64" t="s">
        <v>4</v>
      </c>
      <c r="B12" s="151">
        <v>164</v>
      </c>
      <c r="C12" s="170">
        <v>38</v>
      </c>
      <c r="D12" s="170">
        <v>2</v>
      </c>
      <c r="E12" s="170">
        <v>230</v>
      </c>
      <c r="F12" s="170">
        <v>54</v>
      </c>
      <c r="G12" s="170">
        <v>149</v>
      </c>
      <c r="H12" s="170">
        <v>9</v>
      </c>
      <c r="I12" s="170">
        <v>365</v>
      </c>
      <c r="J12" s="170">
        <v>145</v>
      </c>
      <c r="K12" s="246">
        <v>17</v>
      </c>
      <c r="L12" s="112"/>
      <c r="M12" s="112"/>
      <c r="N12" s="112"/>
    </row>
    <row r="13" spans="1:14" ht="20.100000000000001" customHeight="1" x14ac:dyDescent="0.2">
      <c r="A13" s="64" t="s">
        <v>5</v>
      </c>
      <c r="B13" s="151">
        <v>92</v>
      </c>
      <c r="C13" s="170">
        <v>17</v>
      </c>
      <c r="D13" s="170">
        <v>1</v>
      </c>
      <c r="E13" s="170">
        <v>112</v>
      </c>
      <c r="F13" s="170">
        <v>51</v>
      </c>
      <c r="G13" s="170">
        <v>37</v>
      </c>
      <c r="H13" s="170">
        <v>2</v>
      </c>
      <c r="I13" s="170">
        <v>341</v>
      </c>
      <c r="J13" s="170">
        <v>120</v>
      </c>
      <c r="K13" s="246">
        <v>4</v>
      </c>
      <c r="L13" s="112"/>
      <c r="M13" s="112"/>
      <c r="N13" s="112"/>
    </row>
    <row r="14" spans="1:14" ht="20.100000000000001" customHeight="1" x14ac:dyDescent="0.2">
      <c r="A14" s="64" t="s">
        <v>6</v>
      </c>
      <c r="B14" s="151">
        <v>87</v>
      </c>
      <c r="C14" s="170">
        <v>47</v>
      </c>
      <c r="D14" s="170">
        <v>14</v>
      </c>
      <c r="E14" s="170">
        <v>246</v>
      </c>
      <c r="F14" s="170">
        <v>26</v>
      </c>
      <c r="G14" s="170">
        <v>105</v>
      </c>
      <c r="H14" s="170">
        <v>0</v>
      </c>
      <c r="I14" s="170">
        <v>223</v>
      </c>
      <c r="J14" s="170">
        <v>113</v>
      </c>
      <c r="K14" s="246">
        <v>24</v>
      </c>
      <c r="L14" s="112"/>
      <c r="M14" s="112"/>
      <c r="N14" s="112"/>
    </row>
    <row r="15" spans="1:14" ht="20.100000000000001" customHeight="1" x14ac:dyDescent="0.2">
      <c r="A15" s="64" t="s">
        <v>7</v>
      </c>
      <c r="B15" s="151">
        <v>62</v>
      </c>
      <c r="C15" s="170">
        <v>32</v>
      </c>
      <c r="D15" s="170">
        <v>3</v>
      </c>
      <c r="E15" s="170">
        <v>94</v>
      </c>
      <c r="F15" s="170">
        <v>31</v>
      </c>
      <c r="G15" s="170">
        <v>39</v>
      </c>
      <c r="H15" s="170">
        <v>8</v>
      </c>
      <c r="I15" s="170">
        <v>128</v>
      </c>
      <c r="J15" s="170">
        <v>48</v>
      </c>
      <c r="K15" s="246">
        <v>4</v>
      </c>
      <c r="L15" s="112"/>
      <c r="M15" s="112"/>
      <c r="N15" s="112"/>
    </row>
    <row r="16" spans="1:14" ht="20.100000000000001" customHeight="1" x14ac:dyDescent="0.2">
      <c r="A16" s="64" t="s">
        <v>8</v>
      </c>
      <c r="B16" s="151">
        <v>91</v>
      </c>
      <c r="C16" s="170">
        <v>15</v>
      </c>
      <c r="D16" s="170">
        <v>0</v>
      </c>
      <c r="E16" s="170">
        <v>177</v>
      </c>
      <c r="F16" s="170">
        <v>39</v>
      </c>
      <c r="G16" s="170">
        <v>102</v>
      </c>
      <c r="H16" s="170">
        <v>1</v>
      </c>
      <c r="I16" s="170">
        <v>376</v>
      </c>
      <c r="J16" s="170">
        <v>205</v>
      </c>
      <c r="K16" s="246">
        <v>47</v>
      </c>
      <c r="L16" s="112"/>
      <c r="M16" s="112"/>
      <c r="N16" s="112"/>
    </row>
    <row r="17" spans="1:14" ht="20.100000000000001" customHeight="1" x14ac:dyDescent="0.2">
      <c r="A17" s="64" t="s">
        <v>9</v>
      </c>
      <c r="B17" s="151">
        <v>44</v>
      </c>
      <c r="C17" s="170">
        <v>19</v>
      </c>
      <c r="D17" s="170">
        <v>2</v>
      </c>
      <c r="E17" s="170">
        <v>75</v>
      </c>
      <c r="F17" s="170">
        <v>40</v>
      </c>
      <c r="G17" s="170">
        <v>39</v>
      </c>
      <c r="H17" s="170">
        <v>2</v>
      </c>
      <c r="I17" s="170">
        <v>106</v>
      </c>
      <c r="J17" s="170">
        <v>46</v>
      </c>
      <c r="K17" s="246">
        <v>18</v>
      </c>
      <c r="L17" s="112"/>
      <c r="M17" s="112"/>
      <c r="N17" s="112"/>
    </row>
    <row r="18" spans="1:14" ht="20.100000000000001" customHeight="1" x14ac:dyDescent="0.2">
      <c r="A18" s="64" t="s">
        <v>10</v>
      </c>
      <c r="B18" s="151">
        <v>133</v>
      </c>
      <c r="C18" s="170">
        <v>80</v>
      </c>
      <c r="D18" s="170">
        <v>9</v>
      </c>
      <c r="E18" s="170">
        <v>164</v>
      </c>
      <c r="F18" s="170">
        <v>39</v>
      </c>
      <c r="G18" s="170">
        <v>105</v>
      </c>
      <c r="H18" s="170">
        <v>1</v>
      </c>
      <c r="I18" s="170">
        <v>219</v>
      </c>
      <c r="J18" s="170">
        <v>95</v>
      </c>
      <c r="K18" s="246">
        <v>12</v>
      </c>
      <c r="L18" s="112"/>
      <c r="M18" s="112"/>
      <c r="N18" s="112"/>
    </row>
    <row r="19" spans="1:14" ht="20.100000000000001" customHeight="1" x14ac:dyDescent="0.2">
      <c r="A19" s="65" t="s">
        <v>11</v>
      </c>
      <c r="B19" s="152">
        <v>866</v>
      </c>
      <c r="C19" s="171">
        <v>287</v>
      </c>
      <c r="D19" s="171">
        <v>32</v>
      </c>
      <c r="E19" s="171">
        <v>1291</v>
      </c>
      <c r="F19" s="171">
        <v>351</v>
      </c>
      <c r="G19" s="171">
        <v>650</v>
      </c>
      <c r="H19" s="171">
        <v>47</v>
      </c>
      <c r="I19" s="171">
        <v>2137</v>
      </c>
      <c r="J19" s="171">
        <v>860</v>
      </c>
      <c r="K19" s="247">
        <v>142</v>
      </c>
      <c r="L19" s="112"/>
      <c r="M19" s="112"/>
      <c r="N19" s="112"/>
    </row>
    <row r="20" spans="1:14" ht="20.100000000000001" customHeight="1" x14ac:dyDescent="0.2">
      <c r="A20" s="64" t="s">
        <v>12</v>
      </c>
      <c r="B20" s="151">
        <v>85</v>
      </c>
      <c r="C20" s="170">
        <v>31</v>
      </c>
      <c r="D20" s="170">
        <v>6</v>
      </c>
      <c r="E20" s="170">
        <v>200</v>
      </c>
      <c r="F20" s="170">
        <v>20</v>
      </c>
      <c r="G20" s="170">
        <v>131</v>
      </c>
      <c r="H20" s="170">
        <v>1</v>
      </c>
      <c r="I20" s="170">
        <v>163</v>
      </c>
      <c r="J20" s="170">
        <v>57</v>
      </c>
      <c r="K20" s="246">
        <v>12</v>
      </c>
      <c r="L20" s="112"/>
      <c r="M20" s="112"/>
      <c r="N20" s="112"/>
    </row>
    <row r="21" spans="1:14" ht="20.100000000000001" customHeight="1" x14ac:dyDescent="0.2">
      <c r="A21" s="64" t="s">
        <v>13</v>
      </c>
      <c r="B21" s="151">
        <v>218</v>
      </c>
      <c r="C21" s="170">
        <v>172</v>
      </c>
      <c r="D21" s="170">
        <v>1</v>
      </c>
      <c r="E21" s="170">
        <v>231</v>
      </c>
      <c r="F21" s="170">
        <v>95</v>
      </c>
      <c r="G21" s="170">
        <v>118</v>
      </c>
      <c r="H21" s="170">
        <v>3</v>
      </c>
      <c r="I21" s="170">
        <v>488</v>
      </c>
      <c r="J21" s="170">
        <v>337</v>
      </c>
      <c r="K21" s="246">
        <v>3</v>
      </c>
      <c r="L21" s="112"/>
      <c r="M21" s="112"/>
      <c r="N21" s="112"/>
    </row>
    <row r="22" spans="1:14" ht="20.100000000000001" customHeight="1" x14ac:dyDescent="0.2">
      <c r="A22" s="64" t="s">
        <v>14</v>
      </c>
      <c r="B22" s="151">
        <v>43</v>
      </c>
      <c r="C22" s="170">
        <v>23</v>
      </c>
      <c r="D22" s="170">
        <v>0</v>
      </c>
      <c r="E22" s="170">
        <v>80</v>
      </c>
      <c r="F22" s="170">
        <v>39</v>
      </c>
      <c r="G22" s="170">
        <v>41</v>
      </c>
      <c r="H22" s="170">
        <v>4</v>
      </c>
      <c r="I22" s="170">
        <v>142</v>
      </c>
      <c r="J22" s="170">
        <v>107</v>
      </c>
      <c r="K22" s="246">
        <v>8</v>
      </c>
      <c r="L22" s="112"/>
      <c r="M22" s="112"/>
      <c r="N22" s="112"/>
    </row>
    <row r="23" spans="1:14" ht="20.100000000000001" customHeight="1" x14ac:dyDescent="0.2">
      <c r="A23" s="64" t="s">
        <v>15</v>
      </c>
      <c r="B23" s="151">
        <v>143</v>
      </c>
      <c r="C23" s="170">
        <v>74</v>
      </c>
      <c r="D23" s="170">
        <v>7</v>
      </c>
      <c r="E23" s="170">
        <v>128</v>
      </c>
      <c r="F23" s="170">
        <v>76</v>
      </c>
      <c r="G23" s="170">
        <v>60</v>
      </c>
      <c r="H23" s="170">
        <v>9</v>
      </c>
      <c r="I23" s="170">
        <v>176</v>
      </c>
      <c r="J23" s="170">
        <v>90</v>
      </c>
      <c r="K23" s="246">
        <v>7</v>
      </c>
      <c r="L23" s="112"/>
      <c r="M23" s="112"/>
      <c r="N23" s="112"/>
    </row>
    <row r="24" spans="1:14" ht="20.100000000000001" customHeight="1" x14ac:dyDescent="0.2">
      <c r="A24" s="64" t="s">
        <v>16</v>
      </c>
      <c r="B24" s="151">
        <v>46</v>
      </c>
      <c r="C24" s="170">
        <v>5</v>
      </c>
      <c r="D24" s="170">
        <v>2</v>
      </c>
      <c r="E24" s="170">
        <v>76</v>
      </c>
      <c r="F24" s="170">
        <v>42</v>
      </c>
      <c r="G24" s="170">
        <v>39</v>
      </c>
      <c r="H24" s="170">
        <v>4</v>
      </c>
      <c r="I24" s="170">
        <v>149</v>
      </c>
      <c r="J24" s="170">
        <v>61</v>
      </c>
      <c r="K24" s="246">
        <v>2</v>
      </c>
      <c r="L24" s="112"/>
      <c r="M24" s="112"/>
      <c r="N24" s="112"/>
    </row>
    <row r="25" spans="1:14" ht="20.100000000000001" customHeight="1" x14ac:dyDescent="0.2">
      <c r="A25" s="64" t="s">
        <v>17</v>
      </c>
      <c r="B25" s="151">
        <v>4</v>
      </c>
      <c r="C25" s="170">
        <v>1</v>
      </c>
      <c r="D25" s="170">
        <v>0</v>
      </c>
      <c r="E25" s="170">
        <v>18</v>
      </c>
      <c r="F25" s="170">
        <v>11</v>
      </c>
      <c r="G25" s="170">
        <v>10</v>
      </c>
      <c r="H25" s="170">
        <v>2</v>
      </c>
      <c r="I25" s="170">
        <v>31</v>
      </c>
      <c r="J25" s="170">
        <v>15</v>
      </c>
      <c r="K25" s="246">
        <v>11</v>
      </c>
      <c r="L25" s="112"/>
      <c r="M25" s="112"/>
      <c r="N25" s="112"/>
    </row>
    <row r="26" spans="1:14" ht="20.100000000000001" customHeight="1" x14ac:dyDescent="0.2">
      <c r="A26" s="66" t="s">
        <v>18</v>
      </c>
      <c r="B26" s="151">
        <v>337</v>
      </c>
      <c r="C26" s="170">
        <v>152</v>
      </c>
      <c r="D26" s="170">
        <v>1</v>
      </c>
      <c r="E26" s="170">
        <v>405</v>
      </c>
      <c r="F26" s="170">
        <v>122</v>
      </c>
      <c r="G26" s="170">
        <v>201</v>
      </c>
      <c r="H26" s="170">
        <v>6</v>
      </c>
      <c r="I26" s="170">
        <v>463</v>
      </c>
      <c r="J26" s="170">
        <v>239</v>
      </c>
      <c r="K26" s="246">
        <v>23</v>
      </c>
      <c r="L26" s="112"/>
      <c r="M26" s="112"/>
      <c r="N26" s="112"/>
    </row>
    <row r="27" spans="1:14" ht="20.100000000000001" customHeight="1" x14ac:dyDescent="0.2">
      <c r="A27" s="65" t="s">
        <v>19</v>
      </c>
      <c r="B27" s="152">
        <v>876</v>
      </c>
      <c r="C27" s="171">
        <v>458</v>
      </c>
      <c r="D27" s="171">
        <v>17</v>
      </c>
      <c r="E27" s="171">
        <v>1138</v>
      </c>
      <c r="F27" s="171">
        <v>405</v>
      </c>
      <c r="G27" s="171">
        <v>600</v>
      </c>
      <c r="H27" s="171">
        <v>29</v>
      </c>
      <c r="I27" s="171">
        <v>1612</v>
      </c>
      <c r="J27" s="171">
        <v>906</v>
      </c>
      <c r="K27" s="247">
        <v>66</v>
      </c>
      <c r="L27" s="112"/>
      <c r="M27" s="112"/>
      <c r="N27" s="112"/>
    </row>
    <row r="28" spans="1:14" ht="20.100000000000001" customHeight="1" x14ac:dyDescent="0.2">
      <c r="A28" s="64" t="s">
        <v>20</v>
      </c>
      <c r="B28" s="151">
        <v>88</v>
      </c>
      <c r="C28" s="170">
        <v>19</v>
      </c>
      <c r="D28" s="170">
        <v>3</v>
      </c>
      <c r="E28" s="170">
        <v>77</v>
      </c>
      <c r="F28" s="170">
        <v>15</v>
      </c>
      <c r="G28" s="170">
        <v>23</v>
      </c>
      <c r="H28" s="170">
        <v>0</v>
      </c>
      <c r="I28" s="170">
        <v>84</v>
      </c>
      <c r="J28" s="170">
        <v>40</v>
      </c>
      <c r="K28" s="246">
        <v>14</v>
      </c>
      <c r="L28" s="112"/>
      <c r="M28" s="112"/>
      <c r="N28" s="112"/>
    </row>
    <row r="29" spans="1:14" ht="20.100000000000001" customHeight="1" x14ac:dyDescent="0.2">
      <c r="A29" s="64" t="s">
        <v>21</v>
      </c>
      <c r="B29" s="151">
        <v>30</v>
      </c>
      <c r="C29" s="170">
        <v>18</v>
      </c>
      <c r="D29" s="170">
        <v>1</v>
      </c>
      <c r="E29" s="170">
        <v>72</v>
      </c>
      <c r="F29" s="170">
        <v>13</v>
      </c>
      <c r="G29" s="170">
        <v>39</v>
      </c>
      <c r="H29" s="170">
        <v>1</v>
      </c>
      <c r="I29" s="170">
        <v>114</v>
      </c>
      <c r="J29" s="170">
        <v>35</v>
      </c>
      <c r="K29" s="246">
        <v>1</v>
      </c>
      <c r="L29" s="112"/>
      <c r="M29" s="112"/>
      <c r="N29" s="112"/>
    </row>
    <row r="30" spans="1:14" ht="20.100000000000001" customHeight="1" x14ac:dyDescent="0.2">
      <c r="A30" s="64" t="s">
        <v>22</v>
      </c>
      <c r="B30" s="151">
        <v>31</v>
      </c>
      <c r="C30" s="170">
        <v>10</v>
      </c>
      <c r="D30" s="170">
        <v>0</v>
      </c>
      <c r="E30" s="170">
        <v>38</v>
      </c>
      <c r="F30" s="170">
        <v>30</v>
      </c>
      <c r="G30" s="170">
        <v>19</v>
      </c>
      <c r="H30" s="170">
        <v>0</v>
      </c>
      <c r="I30" s="170">
        <v>50</v>
      </c>
      <c r="J30" s="170">
        <v>18</v>
      </c>
      <c r="K30" s="246">
        <v>2</v>
      </c>
      <c r="L30" s="112"/>
      <c r="M30" s="112"/>
      <c r="N30" s="112"/>
    </row>
    <row r="31" spans="1:14" ht="20.100000000000001" customHeight="1" x14ac:dyDescent="0.2">
      <c r="A31" s="64" t="s">
        <v>23</v>
      </c>
      <c r="B31" s="151">
        <v>25</v>
      </c>
      <c r="C31" s="170">
        <v>8</v>
      </c>
      <c r="D31" s="170">
        <v>1</v>
      </c>
      <c r="E31" s="170">
        <v>68</v>
      </c>
      <c r="F31" s="170">
        <v>35</v>
      </c>
      <c r="G31" s="170">
        <v>19</v>
      </c>
      <c r="H31" s="170">
        <v>3</v>
      </c>
      <c r="I31" s="170">
        <v>104</v>
      </c>
      <c r="J31" s="170">
        <v>36</v>
      </c>
      <c r="K31" s="246">
        <v>2</v>
      </c>
      <c r="L31" s="112"/>
      <c r="M31" s="112"/>
      <c r="N31" s="112"/>
    </row>
    <row r="32" spans="1:14" ht="20.100000000000001" customHeight="1" x14ac:dyDescent="0.2">
      <c r="A32" s="64" t="s">
        <v>24</v>
      </c>
      <c r="B32" s="151">
        <v>39</v>
      </c>
      <c r="C32" s="170">
        <v>6</v>
      </c>
      <c r="D32" s="170">
        <v>5</v>
      </c>
      <c r="E32" s="170">
        <v>69</v>
      </c>
      <c r="F32" s="170">
        <v>24</v>
      </c>
      <c r="G32" s="170">
        <v>26</v>
      </c>
      <c r="H32" s="170">
        <v>2</v>
      </c>
      <c r="I32" s="170">
        <v>73</v>
      </c>
      <c r="J32" s="170">
        <v>39</v>
      </c>
      <c r="K32" s="246">
        <v>5</v>
      </c>
      <c r="L32" s="112"/>
      <c r="M32" s="112"/>
      <c r="N32" s="112"/>
    </row>
    <row r="33" spans="1:14" ht="20.100000000000001" customHeight="1" x14ac:dyDescent="0.2">
      <c r="A33" s="64" t="s">
        <v>25</v>
      </c>
      <c r="B33" s="151">
        <v>35</v>
      </c>
      <c r="C33" s="170">
        <v>18</v>
      </c>
      <c r="D33" s="170">
        <v>5</v>
      </c>
      <c r="E33" s="170">
        <v>82</v>
      </c>
      <c r="F33" s="170">
        <v>51</v>
      </c>
      <c r="G33" s="170">
        <v>33</v>
      </c>
      <c r="H33" s="170">
        <v>3</v>
      </c>
      <c r="I33" s="170">
        <v>83</v>
      </c>
      <c r="J33" s="170">
        <v>31</v>
      </c>
      <c r="K33" s="246">
        <v>4</v>
      </c>
      <c r="L33" s="112"/>
      <c r="M33" s="112"/>
      <c r="N33" s="112"/>
    </row>
    <row r="34" spans="1:14" ht="20.100000000000001" customHeight="1" x14ac:dyDescent="0.2">
      <c r="A34" s="64" t="s">
        <v>26</v>
      </c>
      <c r="B34" s="151">
        <v>199</v>
      </c>
      <c r="C34" s="170">
        <v>48</v>
      </c>
      <c r="D34" s="170">
        <v>10</v>
      </c>
      <c r="E34" s="170">
        <v>209</v>
      </c>
      <c r="F34" s="170">
        <v>83</v>
      </c>
      <c r="G34" s="170">
        <v>102</v>
      </c>
      <c r="H34" s="170">
        <v>40</v>
      </c>
      <c r="I34" s="170">
        <v>263</v>
      </c>
      <c r="J34" s="170">
        <v>66</v>
      </c>
      <c r="K34" s="246">
        <v>13</v>
      </c>
      <c r="L34" s="112"/>
      <c r="M34" s="112"/>
      <c r="N34" s="112"/>
    </row>
    <row r="35" spans="1:14" ht="20.100000000000001" customHeight="1" x14ac:dyDescent="0.2">
      <c r="A35" s="64" t="s">
        <v>27</v>
      </c>
      <c r="B35" s="151">
        <v>43</v>
      </c>
      <c r="C35" s="170">
        <v>20</v>
      </c>
      <c r="D35" s="170">
        <v>0</v>
      </c>
      <c r="E35" s="170">
        <v>36</v>
      </c>
      <c r="F35" s="170">
        <v>20</v>
      </c>
      <c r="G35" s="170">
        <v>7</v>
      </c>
      <c r="H35" s="170">
        <v>2</v>
      </c>
      <c r="I35" s="170">
        <v>112</v>
      </c>
      <c r="J35" s="170">
        <v>52</v>
      </c>
      <c r="K35" s="246">
        <v>4</v>
      </c>
      <c r="L35" s="112"/>
      <c r="M35" s="112"/>
      <c r="N35" s="112"/>
    </row>
    <row r="36" spans="1:14" ht="20.100000000000001" customHeight="1" x14ac:dyDescent="0.2">
      <c r="A36" s="66" t="s">
        <v>28</v>
      </c>
      <c r="B36" s="151">
        <v>61</v>
      </c>
      <c r="C36" s="170">
        <v>20</v>
      </c>
      <c r="D36" s="170">
        <v>4</v>
      </c>
      <c r="E36" s="170">
        <v>147</v>
      </c>
      <c r="F36" s="170">
        <v>23</v>
      </c>
      <c r="G36" s="170">
        <v>30</v>
      </c>
      <c r="H36" s="170">
        <v>11</v>
      </c>
      <c r="I36" s="170">
        <v>143</v>
      </c>
      <c r="J36" s="170">
        <v>35</v>
      </c>
      <c r="K36" s="246">
        <v>10</v>
      </c>
      <c r="L36" s="112"/>
      <c r="M36" s="112"/>
      <c r="N36" s="112"/>
    </row>
    <row r="37" spans="1:14" ht="20.100000000000001" customHeight="1" x14ac:dyDescent="0.2">
      <c r="A37" s="65" t="s">
        <v>29</v>
      </c>
      <c r="B37" s="152">
        <v>551</v>
      </c>
      <c r="C37" s="171">
        <v>167</v>
      </c>
      <c r="D37" s="171">
        <v>29</v>
      </c>
      <c r="E37" s="171">
        <v>798</v>
      </c>
      <c r="F37" s="171">
        <v>294</v>
      </c>
      <c r="G37" s="171">
        <v>298</v>
      </c>
      <c r="H37" s="171">
        <v>62</v>
      </c>
      <c r="I37" s="171">
        <v>1026</v>
      </c>
      <c r="J37" s="171">
        <v>352</v>
      </c>
      <c r="K37" s="247">
        <v>55</v>
      </c>
      <c r="L37" s="112"/>
      <c r="M37" s="112"/>
      <c r="N37" s="112"/>
    </row>
    <row r="38" spans="1:14" ht="20.100000000000001" customHeight="1" x14ac:dyDescent="0.2">
      <c r="A38" s="64" t="s">
        <v>30</v>
      </c>
      <c r="B38" s="151">
        <v>45</v>
      </c>
      <c r="C38" s="170">
        <v>15</v>
      </c>
      <c r="D38" s="170">
        <v>3</v>
      </c>
      <c r="E38" s="170">
        <v>50</v>
      </c>
      <c r="F38" s="170">
        <v>39</v>
      </c>
      <c r="G38" s="170">
        <v>19</v>
      </c>
      <c r="H38" s="170">
        <v>5</v>
      </c>
      <c r="I38" s="170">
        <v>105</v>
      </c>
      <c r="J38" s="170">
        <v>32</v>
      </c>
      <c r="K38" s="246">
        <v>6</v>
      </c>
      <c r="L38" s="112"/>
      <c r="M38" s="112"/>
      <c r="N38" s="112"/>
    </row>
    <row r="39" spans="1:14" ht="20.100000000000001" customHeight="1" x14ac:dyDescent="0.2">
      <c r="A39" s="64" t="s">
        <v>31</v>
      </c>
      <c r="B39" s="151">
        <v>113</v>
      </c>
      <c r="C39" s="170">
        <v>33</v>
      </c>
      <c r="D39" s="170">
        <v>4</v>
      </c>
      <c r="E39" s="170">
        <v>242</v>
      </c>
      <c r="F39" s="170">
        <v>157</v>
      </c>
      <c r="G39" s="170">
        <v>69</v>
      </c>
      <c r="H39" s="170">
        <v>14</v>
      </c>
      <c r="I39" s="170">
        <v>168</v>
      </c>
      <c r="J39" s="170">
        <v>53</v>
      </c>
      <c r="K39" s="246">
        <v>9</v>
      </c>
      <c r="L39" s="112"/>
      <c r="M39" s="112"/>
      <c r="N39" s="112"/>
    </row>
    <row r="40" spans="1:14" ht="20.100000000000001" customHeight="1" x14ac:dyDescent="0.2">
      <c r="A40" s="66" t="s">
        <v>32</v>
      </c>
      <c r="B40" s="151">
        <v>336</v>
      </c>
      <c r="C40" s="170">
        <v>212</v>
      </c>
      <c r="D40" s="170">
        <v>31</v>
      </c>
      <c r="E40" s="170">
        <v>286</v>
      </c>
      <c r="F40" s="170">
        <v>115</v>
      </c>
      <c r="G40" s="170">
        <v>182</v>
      </c>
      <c r="H40" s="170">
        <v>9</v>
      </c>
      <c r="I40" s="170">
        <v>425</v>
      </c>
      <c r="J40" s="170">
        <v>258</v>
      </c>
      <c r="K40" s="246">
        <v>31</v>
      </c>
      <c r="L40" s="112"/>
      <c r="M40" s="112"/>
      <c r="N40" s="112"/>
    </row>
    <row r="41" spans="1:14" ht="20.100000000000001" customHeight="1" x14ac:dyDescent="0.2">
      <c r="A41" s="64" t="s">
        <v>33</v>
      </c>
      <c r="B41" s="151">
        <v>96</v>
      </c>
      <c r="C41" s="170">
        <v>22</v>
      </c>
      <c r="D41" s="170">
        <v>9</v>
      </c>
      <c r="E41" s="170">
        <v>152</v>
      </c>
      <c r="F41" s="170">
        <v>83</v>
      </c>
      <c r="G41" s="170">
        <v>49</v>
      </c>
      <c r="H41" s="170">
        <v>7</v>
      </c>
      <c r="I41" s="170">
        <v>239</v>
      </c>
      <c r="J41" s="170">
        <v>44</v>
      </c>
      <c r="K41" s="246">
        <v>17</v>
      </c>
      <c r="L41" s="112"/>
      <c r="M41" s="112"/>
      <c r="N41" s="112"/>
    </row>
    <row r="42" spans="1:14" ht="20.100000000000001" customHeight="1" x14ac:dyDescent="0.2">
      <c r="A42" s="64" t="s">
        <v>34</v>
      </c>
      <c r="B42" s="151">
        <v>69</v>
      </c>
      <c r="C42" s="170">
        <v>35</v>
      </c>
      <c r="D42" s="170">
        <v>0</v>
      </c>
      <c r="E42" s="170">
        <v>94</v>
      </c>
      <c r="F42" s="170">
        <v>37</v>
      </c>
      <c r="G42" s="170">
        <v>54</v>
      </c>
      <c r="H42" s="170">
        <v>0</v>
      </c>
      <c r="I42" s="170">
        <v>182</v>
      </c>
      <c r="J42" s="170">
        <v>124</v>
      </c>
      <c r="K42" s="246">
        <v>0</v>
      </c>
      <c r="L42" s="112"/>
      <c r="M42" s="112"/>
      <c r="N42" s="112"/>
    </row>
    <row r="43" spans="1:14" ht="20.100000000000001" customHeight="1" x14ac:dyDescent="0.2">
      <c r="A43" s="64" t="s">
        <v>35</v>
      </c>
      <c r="B43" s="151">
        <v>137</v>
      </c>
      <c r="C43" s="170">
        <v>109</v>
      </c>
      <c r="D43" s="170">
        <v>28</v>
      </c>
      <c r="E43" s="170">
        <v>91</v>
      </c>
      <c r="F43" s="170">
        <v>45</v>
      </c>
      <c r="G43" s="170">
        <v>59</v>
      </c>
      <c r="H43" s="170">
        <v>14</v>
      </c>
      <c r="I43" s="170">
        <v>176</v>
      </c>
      <c r="J43" s="170">
        <v>121</v>
      </c>
      <c r="K43" s="246">
        <v>27</v>
      </c>
      <c r="L43" s="112"/>
      <c r="M43" s="112"/>
      <c r="N43" s="112"/>
    </row>
    <row r="44" spans="1:14" ht="20.100000000000001" customHeight="1" x14ac:dyDescent="0.2">
      <c r="A44" s="64" t="s">
        <v>36</v>
      </c>
      <c r="B44" s="151">
        <v>38</v>
      </c>
      <c r="C44" s="170">
        <v>10</v>
      </c>
      <c r="D44" s="170">
        <v>0</v>
      </c>
      <c r="E44" s="170">
        <v>55</v>
      </c>
      <c r="F44" s="170">
        <v>34</v>
      </c>
      <c r="G44" s="170">
        <v>14</v>
      </c>
      <c r="H44" s="170">
        <v>0</v>
      </c>
      <c r="I44" s="170">
        <v>43</v>
      </c>
      <c r="J44" s="170">
        <v>27</v>
      </c>
      <c r="K44" s="246">
        <v>0</v>
      </c>
      <c r="L44" s="112"/>
      <c r="M44" s="112"/>
      <c r="N44" s="112"/>
    </row>
    <row r="45" spans="1:14" ht="20.100000000000001" customHeight="1" x14ac:dyDescent="0.2">
      <c r="A45" s="65" t="s">
        <v>37</v>
      </c>
      <c r="B45" s="152">
        <v>834</v>
      </c>
      <c r="C45" s="171">
        <v>436</v>
      </c>
      <c r="D45" s="171">
        <v>75</v>
      </c>
      <c r="E45" s="171">
        <v>970</v>
      </c>
      <c r="F45" s="171">
        <v>510</v>
      </c>
      <c r="G45" s="171">
        <v>446</v>
      </c>
      <c r="H45" s="171">
        <v>49</v>
      </c>
      <c r="I45" s="171">
        <v>1338</v>
      </c>
      <c r="J45" s="171">
        <v>659</v>
      </c>
      <c r="K45" s="247">
        <v>90</v>
      </c>
      <c r="L45" s="112"/>
      <c r="M45" s="112"/>
      <c r="N45" s="112"/>
    </row>
    <row r="46" spans="1:14" ht="20.100000000000001" customHeight="1" x14ac:dyDescent="0.2">
      <c r="A46" s="64" t="s">
        <v>38</v>
      </c>
      <c r="B46" s="151">
        <v>11</v>
      </c>
      <c r="C46" s="170">
        <v>0</v>
      </c>
      <c r="D46" s="170">
        <v>0</v>
      </c>
      <c r="E46" s="170">
        <v>9</v>
      </c>
      <c r="F46" s="170">
        <v>5</v>
      </c>
      <c r="G46" s="170">
        <v>0</v>
      </c>
      <c r="H46" s="170">
        <v>0</v>
      </c>
      <c r="I46" s="170">
        <v>53</v>
      </c>
      <c r="J46" s="170">
        <v>34</v>
      </c>
      <c r="K46" s="246">
        <v>6</v>
      </c>
      <c r="L46" s="112"/>
      <c r="M46" s="112"/>
      <c r="N46" s="112"/>
    </row>
    <row r="47" spans="1:14" ht="20.100000000000001" customHeight="1" x14ac:dyDescent="0.2">
      <c r="A47" s="64" t="s">
        <v>39</v>
      </c>
      <c r="B47" s="151">
        <v>117</v>
      </c>
      <c r="C47" s="170">
        <v>14</v>
      </c>
      <c r="D47" s="170">
        <v>3</v>
      </c>
      <c r="E47" s="170">
        <v>65</v>
      </c>
      <c r="F47" s="170">
        <v>28</v>
      </c>
      <c r="G47" s="170">
        <v>27</v>
      </c>
      <c r="H47" s="170">
        <v>6</v>
      </c>
      <c r="I47" s="170">
        <v>143</v>
      </c>
      <c r="J47" s="170">
        <v>15</v>
      </c>
      <c r="K47" s="246">
        <v>17</v>
      </c>
      <c r="L47" s="112"/>
      <c r="M47" s="112"/>
      <c r="N47" s="112"/>
    </row>
    <row r="48" spans="1:14" ht="20.100000000000001" customHeight="1" x14ac:dyDescent="0.2">
      <c r="A48" s="64" t="s">
        <v>40</v>
      </c>
      <c r="B48" s="151">
        <v>32</v>
      </c>
      <c r="C48" s="170">
        <v>19</v>
      </c>
      <c r="D48" s="170">
        <v>1</v>
      </c>
      <c r="E48" s="170">
        <v>58</v>
      </c>
      <c r="F48" s="170">
        <v>30</v>
      </c>
      <c r="G48" s="170">
        <v>27</v>
      </c>
      <c r="H48" s="170">
        <v>2</v>
      </c>
      <c r="I48" s="170">
        <v>47</v>
      </c>
      <c r="J48" s="170">
        <v>23</v>
      </c>
      <c r="K48" s="246">
        <v>3</v>
      </c>
      <c r="L48" s="112"/>
      <c r="M48" s="112"/>
      <c r="N48" s="112"/>
    </row>
    <row r="49" spans="1:14" ht="20.100000000000001" customHeight="1" x14ac:dyDescent="0.2">
      <c r="A49" s="64" t="s">
        <v>41</v>
      </c>
      <c r="B49" s="151">
        <v>29</v>
      </c>
      <c r="C49" s="170">
        <v>16</v>
      </c>
      <c r="D49" s="170">
        <v>0</v>
      </c>
      <c r="E49" s="170">
        <v>21</v>
      </c>
      <c r="F49" s="170">
        <v>14</v>
      </c>
      <c r="G49" s="170">
        <v>7</v>
      </c>
      <c r="H49" s="170">
        <v>0</v>
      </c>
      <c r="I49" s="170">
        <v>45</v>
      </c>
      <c r="J49" s="170">
        <v>24</v>
      </c>
      <c r="K49" s="246">
        <v>0</v>
      </c>
      <c r="L49" s="112"/>
      <c r="M49" s="112"/>
      <c r="N49" s="112"/>
    </row>
    <row r="50" spans="1:14" ht="20.100000000000001" customHeight="1" x14ac:dyDescent="0.2">
      <c r="A50" s="64" t="s">
        <v>42</v>
      </c>
      <c r="B50" s="151">
        <v>83</v>
      </c>
      <c r="C50" s="170">
        <v>22</v>
      </c>
      <c r="D50" s="170">
        <v>3</v>
      </c>
      <c r="E50" s="170">
        <v>167</v>
      </c>
      <c r="F50" s="170">
        <v>155</v>
      </c>
      <c r="G50" s="170">
        <v>92</v>
      </c>
      <c r="H50" s="170">
        <v>3</v>
      </c>
      <c r="I50" s="170">
        <v>157</v>
      </c>
      <c r="J50" s="170">
        <v>47</v>
      </c>
      <c r="K50" s="246">
        <v>3</v>
      </c>
      <c r="L50" s="112"/>
      <c r="M50" s="112"/>
      <c r="N50" s="112"/>
    </row>
    <row r="51" spans="1:14" ht="20.100000000000001" customHeight="1" x14ac:dyDescent="0.2">
      <c r="A51" s="64" t="s">
        <v>43</v>
      </c>
      <c r="B51" s="151">
        <v>164</v>
      </c>
      <c r="C51" s="170">
        <v>36</v>
      </c>
      <c r="D51" s="170">
        <v>6</v>
      </c>
      <c r="E51" s="170">
        <v>157</v>
      </c>
      <c r="F51" s="170">
        <v>104</v>
      </c>
      <c r="G51" s="170">
        <v>30</v>
      </c>
      <c r="H51" s="170">
        <v>5</v>
      </c>
      <c r="I51" s="170">
        <v>234</v>
      </c>
      <c r="J51" s="170">
        <v>123</v>
      </c>
      <c r="K51" s="246">
        <v>11</v>
      </c>
      <c r="L51" s="112"/>
      <c r="M51" s="112"/>
      <c r="N51" s="112"/>
    </row>
    <row r="52" spans="1:14" ht="20.100000000000001" customHeight="1" x14ac:dyDescent="0.2">
      <c r="A52" s="64" t="s">
        <v>44</v>
      </c>
      <c r="B52" s="151">
        <v>92</v>
      </c>
      <c r="C52" s="170">
        <v>22</v>
      </c>
      <c r="D52" s="170">
        <v>0</v>
      </c>
      <c r="E52" s="170">
        <v>111</v>
      </c>
      <c r="F52" s="170">
        <v>91</v>
      </c>
      <c r="G52" s="170">
        <v>37</v>
      </c>
      <c r="H52" s="170">
        <v>6</v>
      </c>
      <c r="I52" s="170">
        <v>94</v>
      </c>
      <c r="J52" s="170">
        <v>17</v>
      </c>
      <c r="K52" s="246">
        <v>0</v>
      </c>
      <c r="L52" s="112"/>
      <c r="M52" s="112"/>
      <c r="N52" s="112"/>
    </row>
    <row r="53" spans="1:14" ht="20.100000000000001" customHeight="1" x14ac:dyDescent="0.2">
      <c r="A53" s="64" t="s">
        <v>45</v>
      </c>
      <c r="B53" s="151">
        <v>38</v>
      </c>
      <c r="C53" s="170">
        <v>4</v>
      </c>
      <c r="D53" s="170">
        <v>3</v>
      </c>
      <c r="E53" s="170">
        <v>72</v>
      </c>
      <c r="F53" s="170">
        <v>46</v>
      </c>
      <c r="G53" s="170">
        <v>13</v>
      </c>
      <c r="H53" s="170">
        <v>1</v>
      </c>
      <c r="I53" s="170">
        <v>101</v>
      </c>
      <c r="J53" s="170">
        <v>28</v>
      </c>
      <c r="K53" s="246">
        <v>33</v>
      </c>
      <c r="L53" s="112"/>
      <c r="M53" s="112"/>
      <c r="N53" s="112"/>
    </row>
    <row r="54" spans="1:14" ht="20.100000000000001" customHeight="1" x14ac:dyDescent="0.2">
      <c r="A54" s="66" t="s">
        <v>46</v>
      </c>
      <c r="B54" s="151">
        <v>18</v>
      </c>
      <c r="C54" s="170">
        <v>10</v>
      </c>
      <c r="D54" s="170">
        <v>3</v>
      </c>
      <c r="E54" s="170">
        <v>14</v>
      </c>
      <c r="F54" s="170">
        <v>11</v>
      </c>
      <c r="G54" s="170">
        <v>7</v>
      </c>
      <c r="H54" s="170">
        <v>2</v>
      </c>
      <c r="I54" s="170">
        <v>18</v>
      </c>
      <c r="J54" s="170">
        <v>11</v>
      </c>
      <c r="K54" s="246">
        <v>2</v>
      </c>
      <c r="L54" s="112"/>
      <c r="M54" s="112"/>
      <c r="N54" s="112"/>
    </row>
    <row r="55" spans="1:14" ht="20.100000000000001" customHeight="1" x14ac:dyDescent="0.2">
      <c r="A55" s="64" t="s">
        <v>47</v>
      </c>
      <c r="B55" s="151">
        <v>35</v>
      </c>
      <c r="C55" s="170">
        <v>17</v>
      </c>
      <c r="D55" s="170">
        <v>3</v>
      </c>
      <c r="E55" s="170">
        <v>24</v>
      </c>
      <c r="F55" s="170">
        <v>8</v>
      </c>
      <c r="G55" s="170">
        <v>7</v>
      </c>
      <c r="H55" s="170">
        <v>2</v>
      </c>
      <c r="I55" s="170">
        <v>34</v>
      </c>
      <c r="J55" s="170">
        <v>19</v>
      </c>
      <c r="K55" s="246">
        <v>2</v>
      </c>
      <c r="L55" s="112"/>
      <c r="M55" s="112"/>
      <c r="N55" s="112"/>
    </row>
    <row r="56" spans="1:14" ht="20.100000000000001" customHeight="1" thickBot="1" x14ac:dyDescent="0.25">
      <c r="A56" s="66" t="s">
        <v>48</v>
      </c>
      <c r="B56" s="151">
        <v>362</v>
      </c>
      <c r="C56" s="170">
        <v>130</v>
      </c>
      <c r="D56" s="170">
        <v>25</v>
      </c>
      <c r="E56" s="170">
        <v>258</v>
      </c>
      <c r="F56" s="170">
        <v>116</v>
      </c>
      <c r="G56" s="170">
        <v>160</v>
      </c>
      <c r="H56" s="170">
        <v>31</v>
      </c>
      <c r="I56" s="170">
        <v>475</v>
      </c>
      <c r="J56" s="170">
        <v>134</v>
      </c>
      <c r="K56" s="246">
        <v>30</v>
      </c>
      <c r="L56" s="112"/>
      <c r="M56" s="112"/>
      <c r="N56" s="112"/>
    </row>
    <row r="57" spans="1:14" ht="20.100000000000001" customHeight="1" thickBot="1" x14ac:dyDescent="0.25">
      <c r="A57" s="67" t="s">
        <v>49</v>
      </c>
      <c r="B57" s="153">
        <v>981</v>
      </c>
      <c r="C57" s="172">
        <v>290</v>
      </c>
      <c r="D57" s="172">
        <v>47</v>
      </c>
      <c r="E57" s="172">
        <v>956</v>
      </c>
      <c r="F57" s="172">
        <v>608</v>
      </c>
      <c r="G57" s="172">
        <v>407</v>
      </c>
      <c r="H57" s="172">
        <v>58</v>
      </c>
      <c r="I57" s="172">
        <v>1401</v>
      </c>
      <c r="J57" s="172">
        <v>475</v>
      </c>
      <c r="K57" s="248">
        <v>107</v>
      </c>
      <c r="L57" s="112"/>
      <c r="M57" s="112"/>
      <c r="N57" s="112"/>
    </row>
    <row r="58" spans="1:14" ht="20.25" customHeight="1" x14ac:dyDescent="0.2">
      <c r="A58" s="66" t="s">
        <v>50</v>
      </c>
      <c r="B58" s="151">
        <v>81</v>
      </c>
      <c r="C58" s="170">
        <v>53</v>
      </c>
      <c r="D58" s="170">
        <v>7</v>
      </c>
      <c r="E58" s="170">
        <v>101</v>
      </c>
      <c r="F58" s="170">
        <v>50</v>
      </c>
      <c r="G58" s="170">
        <v>64</v>
      </c>
      <c r="H58" s="170">
        <v>18</v>
      </c>
      <c r="I58" s="170">
        <v>139</v>
      </c>
      <c r="J58" s="170">
        <v>72</v>
      </c>
      <c r="K58" s="246">
        <v>14</v>
      </c>
      <c r="L58" s="112"/>
      <c r="M58" s="112"/>
      <c r="N58" s="112"/>
    </row>
    <row r="59" spans="1:14" ht="21" customHeight="1" x14ac:dyDescent="0.2">
      <c r="A59" s="64" t="s">
        <v>51</v>
      </c>
      <c r="B59" s="151">
        <v>14</v>
      </c>
      <c r="C59" s="170">
        <v>3</v>
      </c>
      <c r="D59" s="170">
        <v>0</v>
      </c>
      <c r="E59" s="170">
        <v>33</v>
      </c>
      <c r="F59" s="170">
        <v>13</v>
      </c>
      <c r="G59" s="170">
        <v>2</v>
      </c>
      <c r="H59" s="170">
        <v>0</v>
      </c>
      <c r="I59" s="170">
        <v>40</v>
      </c>
      <c r="J59" s="170">
        <v>9</v>
      </c>
      <c r="K59" s="246">
        <v>6</v>
      </c>
      <c r="L59" s="112"/>
      <c r="M59" s="112"/>
      <c r="N59" s="112"/>
    </row>
    <row r="60" spans="1:14" ht="21" customHeight="1" x14ac:dyDescent="0.2">
      <c r="A60" s="64" t="s">
        <v>52</v>
      </c>
      <c r="B60" s="151">
        <v>51</v>
      </c>
      <c r="C60" s="170">
        <v>25</v>
      </c>
      <c r="D60" s="170">
        <v>4</v>
      </c>
      <c r="E60" s="170">
        <v>55</v>
      </c>
      <c r="F60" s="170">
        <v>17</v>
      </c>
      <c r="G60" s="170">
        <v>29</v>
      </c>
      <c r="H60" s="170">
        <v>7</v>
      </c>
      <c r="I60" s="170">
        <v>101</v>
      </c>
      <c r="J60" s="170">
        <v>44</v>
      </c>
      <c r="K60" s="246">
        <v>4</v>
      </c>
      <c r="L60" s="112"/>
      <c r="M60" s="112"/>
      <c r="N60" s="112"/>
    </row>
    <row r="61" spans="1:14" ht="21" customHeight="1" x14ac:dyDescent="0.2">
      <c r="A61" s="64" t="s">
        <v>53</v>
      </c>
      <c r="B61" s="151">
        <v>34</v>
      </c>
      <c r="C61" s="170">
        <v>25</v>
      </c>
      <c r="D61" s="170">
        <v>0</v>
      </c>
      <c r="E61" s="170">
        <v>21</v>
      </c>
      <c r="F61" s="170">
        <v>8</v>
      </c>
      <c r="G61" s="170">
        <v>5</v>
      </c>
      <c r="H61" s="170">
        <v>0</v>
      </c>
      <c r="I61" s="170">
        <v>42</v>
      </c>
      <c r="J61" s="170">
        <v>30</v>
      </c>
      <c r="K61" s="246">
        <v>0</v>
      </c>
      <c r="L61" s="112"/>
      <c r="M61" s="112"/>
      <c r="N61" s="112"/>
    </row>
    <row r="62" spans="1:14" ht="21" customHeight="1" x14ac:dyDescent="0.2">
      <c r="A62" s="64" t="s">
        <v>54</v>
      </c>
      <c r="B62" s="151">
        <v>53</v>
      </c>
      <c r="C62" s="170">
        <v>45</v>
      </c>
      <c r="D62" s="170">
        <v>1</v>
      </c>
      <c r="E62" s="170">
        <v>33</v>
      </c>
      <c r="F62" s="170">
        <v>10</v>
      </c>
      <c r="G62" s="170">
        <v>21</v>
      </c>
      <c r="H62" s="170">
        <v>1</v>
      </c>
      <c r="I62" s="170">
        <v>95</v>
      </c>
      <c r="J62" s="170">
        <v>79</v>
      </c>
      <c r="K62" s="246">
        <v>1</v>
      </c>
      <c r="L62" s="112"/>
      <c r="M62" s="112"/>
      <c r="N62" s="112"/>
    </row>
    <row r="63" spans="1:14" ht="21" customHeight="1" x14ac:dyDescent="0.2">
      <c r="A63" s="64" t="s">
        <v>55</v>
      </c>
      <c r="B63" s="151">
        <v>38</v>
      </c>
      <c r="C63" s="170">
        <v>20</v>
      </c>
      <c r="D63" s="170">
        <v>1</v>
      </c>
      <c r="E63" s="170">
        <v>59</v>
      </c>
      <c r="F63" s="170">
        <v>27</v>
      </c>
      <c r="G63" s="170">
        <v>32</v>
      </c>
      <c r="H63" s="170">
        <v>3</v>
      </c>
      <c r="I63" s="170">
        <v>96</v>
      </c>
      <c r="J63" s="170">
        <v>37</v>
      </c>
      <c r="K63" s="246">
        <v>1</v>
      </c>
      <c r="L63" s="112"/>
      <c r="M63" s="112"/>
      <c r="N63" s="112"/>
    </row>
    <row r="64" spans="1:14" ht="21" customHeight="1" x14ac:dyDescent="0.2">
      <c r="A64" s="64" t="s">
        <v>56</v>
      </c>
      <c r="B64" s="151">
        <v>1</v>
      </c>
      <c r="C64" s="170">
        <v>0</v>
      </c>
      <c r="D64" s="170">
        <v>0</v>
      </c>
      <c r="E64" s="170">
        <v>2</v>
      </c>
      <c r="F64" s="170">
        <v>2</v>
      </c>
      <c r="G64" s="170">
        <v>0</v>
      </c>
      <c r="H64" s="170">
        <v>1</v>
      </c>
      <c r="I64" s="170">
        <v>5</v>
      </c>
      <c r="J64" s="170">
        <v>2</v>
      </c>
      <c r="K64" s="246">
        <v>1</v>
      </c>
      <c r="L64" s="112"/>
      <c r="M64" s="112"/>
      <c r="N64" s="112"/>
    </row>
    <row r="65" spans="1:14" ht="21" customHeight="1" x14ac:dyDescent="0.2">
      <c r="A65" s="64" t="s">
        <v>57</v>
      </c>
      <c r="B65" s="151">
        <v>37</v>
      </c>
      <c r="C65" s="170">
        <v>13</v>
      </c>
      <c r="D65" s="170">
        <v>2</v>
      </c>
      <c r="E65" s="170">
        <v>42</v>
      </c>
      <c r="F65" s="170">
        <v>33</v>
      </c>
      <c r="G65" s="170">
        <v>16</v>
      </c>
      <c r="H65" s="170">
        <v>0</v>
      </c>
      <c r="I65" s="170">
        <v>95</v>
      </c>
      <c r="J65" s="170">
        <v>13</v>
      </c>
      <c r="K65" s="246">
        <v>2</v>
      </c>
      <c r="L65" s="112"/>
      <c r="M65" s="112"/>
      <c r="N65" s="112"/>
    </row>
    <row r="66" spans="1:14" ht="21" customHeight="1" x14ac:dyDescent="0.2">
      <c r="A66" s="64" t="s">
        <v>58</v>
      </c>
      <c r="B66" s="151">
        <v>18</v>
      </c>
      <c r="C66" s="170">
        <v>3</v>
      </c>
      <c r="D66" s="170">
        <v>0</v>
      </c>
      <c r="E66" s="170">
        <v>11</v>
      </c>
      <c r="F66" s="170">
        <v>8</v>
      </c>
      <c r="G66" s="170">
        <v>1</v>
      </c>
      <c r="H66" s="170">
        <v>0</v>
      </c>
      <c r="I66" s="170">
        <v>41</v>
      </c>
      <c r="J66" s="170">
        <v>14</v>
      </c>
      <c r="K66" s="246">
        <v>2</v>
      </c>
      <c r="L66" s="112"/>
      <c r="M66" s="112"/>
      <c r="N66" s="112"/>
    </row>
    <row r="67" spans="1:14" ht="21" customHeight="1" x14ac:dyDescent="0.2">
      <c r="A67" s="64" t="s">
        <v>59</v>
      </c>
      <c r="B67" s="151">
        <v>47</v>
      </c>
      <c r="C67" s="170">
        <v>17</v>
      </c>
      <c r="D67" s="170">
        <v>6</v>
      </c>
      <c r="E67" s="170">
        <v>59</v>
      </c>
      <c r="F67" s="170">
        <v>33</v>
      </c>
      <c r="G67" s="170">
        <v>22</v>
      </c>
      <c r="H67" s="170">
        <v>5</v>
      </c>
      <c r="I67" s="170">
        <v>89</v>
      </c>
      <c r="J67" s="170">
        <v>21</v>
      </c>
      <c r="K67" s="246">
        <v>12</v>
      </c>
      <c r="L67" s="112"/>
      <c r="M67" s="112"/>
      <c r="N67" s="112"/>
    </row>
    <row r="68" spans="1:14" ht="21" customHeight="1" x14ac:dyDescent="0.2">
      <c r="A68" s="64" t="s">
        <v>60</v>
      </c>
      <c r="B68" s="151">
        <v>74</v>
      </c>
      <c r="C68" s="170">
        <v>61</v>
      </c>
      <c r="D68" s="170">
        <v>9</v>
      </c>
      <c r="E68" s="170">
        <v>73</v>
      </c>
      <c r="F68" s="170">
        <v>27</v>
      </c>
      <c r="G68" s="170">
        <v>55</v>
      </c>
      <c r="H68" s="170">
        <v>19</v>
      </c>
      <c r="I68" s="170">
        <v>64</v>
      </c>
      <c r="J68" s="170">
        <v>51</v>
      </c>
      <c r="K68" s="246">
        <v>7</v>
      </c>
      <c r="L68" s="112"/>
      <c r="M68" s="112"/>
      <c r="N68" s="112"/>
    </row>
    <row r="69" spans="1:14" ht="21" customHeight="1" x14ac:dyDescent="0.2">
      <c r="A69" s="64" t="s">
        <v>61</v>
      </c>
      <c r="B69" s="151">
        <v>13</v>
      </c>
      <c r="C69" s="170">
        <v>6</v>
      </c>
      <c r="D69" s="170">
        <v>1</v>
      </c>
      <c r="E69" s="170">
        <v>10</v>
      </c>
      <c r="F69" s="170">
        <v>5</v>
      </c>
      <c r="G69" s="170">
        <v>3</v>
      </c>
      <c r="H69" s="170">
        <v>1</v>
      </c>
      <c r="I69" s="170">
        <v>26</v>
      </c>
      <c r="J69" s="170">
        <v>13</v>
      </c>
      <c r="K69" s="246">
        <v>2</v>
      </c>
      <c r="L69" s="112"/>
      <c r="M69" s="112"/>
      <c r="N69" s="112"/>
    </row>
    <row r="70" spans="1:14" ht="21" customHeight="1" x14ac:dyDescent="0.2">
      <c r="A70" s="68" t="s">
        <v>62</v>
      </c>
      <c r="B70" s="151">
        <v>59</v>
      </c>
      <c r="C70" s="170">
        <v>13</v>
      </c>
      <c r="D70" s="170">
        <v>0</v>
      </c>
      <c r="E70" s="170">
        <v>47</v>
      </c>
      <c r="F70" s="170">
        <v>29</v>
      </c>
      <c r="G70" s="170">
        <v>29</v>
      </c>
      <c r="H70" s="170">
        <v>2</v>
      </c>
      <c r="I70" s="170">
        <v>96</v>
      </c>
      <c r="J70" s="170">
        <v>9</v>
      </c>
      <c r="K70" s="246">
        <v>0</v>
      </c>
      <c r="L70" s="112"/>
      <c r="M70" s="112"/>
      <c r="N70" s="112"/>
    </row>
    <row r="71" spans="1:14" ht="21" customHeight="1" x14ac:dyDescent="0.2">
      <c r="A71" s="69" t="s">
        <v>63</v>
      </c>
      <c r="B71" s="152">
        <v>520</v>
      </c>
      <c r="C71" s="171">
        <v>284</v>
      </c>
      <c r="D71" s="171">
        <v>31</v>
      </c>
      <c r="E71" s="171">
        <v>546</v>
      </c>
      <c r="F71" s="171">
        <v>262</v>
      </c>
      <c r="G71" s="171">
        <v>279</v>
      </c>
      <c r="H71" s="171">
        <v>57</v>
      </c>
      <c r="I71" s="171">
        <v>929</v>
      </c>
      <c r="J71" s="171">
        <v>394</v>
      </c>
      <c r="K71" s="247">
        <v>52</v>
      </c>
      <c r="L71" s="112"/>
      <c r="M71" s="112"/>
      <c r="N71" s="112"/>
    </row>
    <row r="72" spans="1:14" ht="21" customHeight="1" x14ac:dyDescent="0.2">
      <c r="A72" s="64" t="s">
        <v>64</v>
      </c>
      <c r="B72" s="151">
        <v>234</v>
      </c>
      <c r="C72" s="170">
        <v>121</v>
      </c>
      <c r="D72" s="170">
        <v>20</v>
      </c>
      <c r="E72" s="170">
        <v>262</v>
      </c>
      <c r="F72" s="170">
        <v>218</v>
      </c>
      <c r="G72" s="170">
        <v>19</v>
      </c>
      <c r="H72" s="170">
        <v>8</v>
      </c>
      <c r="I72" s="170">
        <v>398</v>
      </c>
      <c r="J72" s="170">
        <v>240</v>
      </c>
      <c r="K72" s="246">
        <v>27</v>
      </c>
      <c r="L72" s="112"/>
      <c r="M72" s="112"/>
      <c r="N72" s="112"/>
    </row>
    <row r="73" spans="1:14" ht="21" customHeight="1" x14ac:dyDescent="0.2">
      <c r="A73" s="64" t="s">
        <v>65</v>
      </c>
      <c r="B73" s="151">
        <v>37</v>
      </c>
      <c r="C73" s="170">
        <v>0</v>
      </c>
      <c r="D73" s="170">
        <v>0</v>
      </c>
      <c r="E73" s="170">
        <v>94</v>
      </c>
      <c r="F73" s="170">
        <v>25</v>
      </c>
      <c r="G73" s="170">
        <v>37</v>
      </c>
      <c r="H73" s="170">
        <v>0</v>
      </c>
      <c r="I73" s="170">
        <v>75</v>
      </c>
      <c r="J73" s="170">
        <v>26</v>
      </c>
      <c r="K73" s="246">
        <v>0</v>
      </c>
      <c r="L73" s="112"/>
      <c r="M73" s="112"/>
      <c r="N73" s="112"/>
    </row>
    <row r="74" spans="1:14" ht="21" customHeight="1" x14ac:dyDescent="0.2">
      <c r="A74" s="64" t="s">
        <v>66</v>
      </c>
      <c r="B74" s="151">
        <v>59</v>
      </c>
      <c r="C74" s="170">
        <v>23</v>
      </c>
      <c r="D74" s="170">
        <v>11</v>
      </c>
      <c r="E74" s="170">
        <v>87</v>
      </c>
      <c r="F74" s="170">
        <v>65</v>
      </c>
      <c r="G74" s="170">
        <v>34</v>
      </c>
      <c r="H74" s="170">
        <v>5</v>
      </c>
      <c r="I74" s="170">
        <v>205</v>
      </c>
      <c r="J74" s="170">
        <v>87</v>
      </c>
      <c r="K74" s="246">
        <v>19</v>
      </c>
      <c r="L74" s="112"/>
      <c r="M74" s="112"/>
      <c r="N74" s="112"/>
    </row>
    <row r="75" spans="1:14" ht="21" customHeight="1" x14ac:dyDescent="0.2">
      <c r="A75" s="64" t="s">
        <v>67</v>
      </c>
      <c r="B75" s="151">
        <v>11</v>
      </c>
      <c r="C75" s="170">
        <v>1</v>
      </c>
      <c r="D75" s="170">
        <v>0</v>
      </c>
      <c r="E75" s="170">
        <v>10</v>
      </c>
      <c r="F75" s="170">
        <v>8</v>
      </c>
      <c r="G75" s="170">
        <v>2</v>
      </c>
      <c r="H75" s="170">
        <v>1</v>
      </c>
      <c r="I75" s="170">
        <v>26</v>
      </c>
      <c r="J75" s="170">
        <v>2</v>
      </c>
      <c r="K75" s="246">
        <v>0</v>
      </c>
      <c r="L75" s="112"/>
      <c r="M75" s="112"/>
      <c r="N75" s="112"/>
    </row>
    <row r="76" spans="1:14" ht="21" customHeight="1" x14ac:dyDescent="0.2">
      <c r="A76" s="64" t="s">
        <v>68</v>
      </c>
      <c r="B76" s="151">
        <v>21</v>
      </c>
      <c r="C76" s="170">
        <v>0</v>
      </c>
      <c r="D76" s="170">
        <v>0</v>
      </c>
      <c r="E76" s="170">
        <v>12</v>
      </c>
      <c r="F76" s="170">
        <v>12</v>
      </c>
      <c r="G76" s="170">
        <v>0</v>
      </c>
      <c r="H76" s="170">
        <v>0</v>
      </c>
      <c r="I76" s="170">
        <v>44</v>
      </c>
      <c r="J76" s="170">
        <v>0</v>
      </c>
      <c r="K76" s="246">
        <v>0</v>
      </c>
      <c r="L76" s="112"/>
      <c r="M76" s="112"/>
      <c r="N76" s="112"/>
    </row>
    <row r="77" spans="1:14" ht="21" customHeight="1" x14ac:dyDescent="0.2">
      <c r="A77" s="64" t="s">
        <v>69</v>
      </c>
      <c r="B77" s="151">
        <v>90</v>
      </c>
      <c r="C77" s="170">
        <v>57</v>
      </c>
      <c r="D77" s="170">
        <v>21</v>
      </c>
      <c r="E77" s="170">
        <v>111</v>
      </c>
      <c r="F77" s="170">
        <v>39</v>
      </c>
      <c r="G77" s="170">
        <v>78</v>
      </c>
      <c r="H77" s="170">
        <v>15</v>
      </c>
      <c r="I77" s="170">
        <v>249</v>
      </c>
      <c r="J77" s="170">
        <v>107</v>
      </c>
      <c r="K77" s="246">
        <v>10</v>
      </c>
      <c r="L77" s="112"/>
      <c r="M77" s="112"/>
      <c r="N77" s="112"/>
    </row>
    <row r="78" spans="1:14" ht="21" customHeight="1" x14ac:dyDescent="0.2">
      <c r="A78" s="66" t="s">
        <v>70</v>
      </c>
      <c r="B78" s="151">
        <v>201</v>
      </c>
      <c r="C78" s="170">
        <v>56</v>
      </c>
      <c r="D78" s="170">
        <v>6</v>
      </c>
      <c r="E78" s="170">
        <v>343</v>
      </c>
      <c r="F78" s="170">
        <v>108</v>
      </c>
      <c r="G78" s="170">
        <v>161</v>
      </c>
      <c r="H78" s="170">
        <v>12</v>
      </c>
      <c r="I78" s="170">
        <v>437</v>
      </c>
      <c r="J78" s="170">
        <v>177</v>
      </c>
      <c r="K78" s="246">
        <v>2</v>
      </c>
      <c r="L78" s="112"/>
      <c r="M78" s="112"/>
      <c r="N78" s="112"/>
    </row>
    <row r="79" spans="1:14" ht="21" customHeight="1" x14ac:dyDescent="0.2">
      <c r="A79" s="64" t="s">
        <v>71</v>
      </c>
      <c r="B79" s="151">
        <v>9</v>
      </c>
      <c r="C79" s="170">
        <v>8</v>
      </c>
      <c r="D79" s="170">
        <v>0</v>
      </c>
      <c r="E79" s="170">
        <v>11</v>
      </c>
      <c r="F79" s="170">
        <v>4</v>
      </c>
      <c r="G79" s="170">
        <v>3</v>
      </c>
      <c r="H79" s="170">
        <v>0</v>
      </c>
      <c r="I79" s="170">
        <v>21</v>
      </c>
      <c r="J79" s="170">
        <v>18</v>
      </c>
      <c r="K79" s="246">
        <v>5</v>
      </c>
      <c r="L79" s="112"/>
      <c r="M79" s="112"/>
      <c r="N79" s="112"/>
    </row>
    <row r="80" spans="1:14" ht="21" customHeight="1" x14ac:dyDescent="0.2">
      <c r="A80" s="64" t="s">
        <v>72</v>
      </c>
      <c r="B80" s="151">
        <v>4</v>
      </c>
      <c r="C80" s="170">
        <v>1</v>
      </c>
      <c r="D80" s="170">
        <v>0</v>
      </c>
      <c r="E80" s="170">
        <v>17</v>
      </c>
      <c r="F80" s="170">
        <v>14</v>
      </c>
      <c r="G80" s="170">
        <v>1</v>
      </c>
      <c r="H80" s="170">
        <v>0</v>
      </c>
      <c r="I80" s="170">
        <v>17</v>
      </c>
      <c r="J80" s="170">
        <v>1</v>
      </c>
      <c r="K80" s="246">
        <v>0</v>
      </c>
      <c r="L80" s="112"/>
      <c r="M80" s="112"/>
      <c r="N80" s="112"/>
    </row>
    <row r="81" spans="1:14" ht="21" customHeight="1" x14ac:dyDescent="0.2">
      <c r="A81" s="64" t="s">
        <v>73</v>
      </c>
      <c r="B81" s="151">
        <v>143</v>
      </c>
      <c r="C81" s="170">
        <v>12</v>
      </c>
      <c r="D81" s="170">
        <v>0</v>
      </c>
      <c r="E81" s="170">
        <v>189</v>
      </c>
      <c r="F81" s="170">
        <v>172</v>
      </c>
      <c r="G81" s="170">
        <v>42</v>
      </c>
      <c r="H81" s="170">
        <v>2</v>
      </c>
      <c r="I81" s="170">
        <v>160</v>
      </c>
      <c r="J81" s="170">
        <v>100</v>
      </c>
      <c r="K81" s="246">
        <v>2</v>
      </c>
      <c r="L81" s="112"/>
      <c r="M81" s="112"/>
      <c r="N81" s="112"/>
    </row>
    <row r="82" spans="1:14" ht="21" customHeight="1" x14ac:dyDescent="0.2">
      <c r="A82" s="64" t="s">
        <v>74</v>
      </c>
      <c r="B82" s="151">
        <v>7</v>
      </c>
      <c r="C82" s="170">
        <v>0</v>
      </c>
      <c r="D82" s="170">
        <v>0</v>
      </c>
      <c r="E82" s="170">
        <v>12</v>
      </c>
      <c r="F82" s="170">
        <v>11</v>
      </c>
      <c r="G82" s="170">
        <v>1</v>
      </c>
      <c r="H82" s="170">
        <v>2</v>
      </c>
      <c r="I82" s="170">
        <v>19</v>
      </c>
      <c r="J82" s="170">
        <v>7</v>
      </c>
      <c r="K82" s="246">
        <v>1</v>
      </c>
      <c r="L82" s="112"/>
      <c r="M82" s="112"/>
      <c r="N82" s="112"/>
    </row>
    <row r="83" spans="1:14" ht="21" customHeight="1" x14ac:dyDescent="0.2">
      <c r="A83" s="64" t="s">
        <v>75</v>
      </c>
      <c r="B83" s="151">
        <v>7</v>
      </c>
      <c r="C83" s="170">
        <v>3</v>
      </c>
      <c r="D83" s="170">
        <v>1</v>
      </c>
      <c r="E83" s="170">
        <v>49</v>
      </c>
      <c r="F83" s="170">
        <v>23</v>
      </c>
      <c r="G83" s="170">
        <v>25</v>
      </c>
      <c r="H83" s="170">
        <v>20</v>
      </c>
      <c r="I83" s="170">
        <v>80</v>
      </c>
      <c r="J83" s="170">
        <v>5</v>
      </c>
      <c r="K83" s="246">
        <v>1</v>
      </c>
      <c r="L83" s="112"/>
      <c r="M83" s="112"/>
      <c r="N83" s="112"/>
    </row>
    <row r="84" spans="1:14" ht="21" customHeight="1" x14ac:dyDescent="0.2">
      <c r="A84" s="68" t="s">
        <v>76</v>
      </c>
      <c r="B84" s="151">
        <v>115</v>
      </c>
      <c r="C84" s="170">
        <v>3</v>
      </c>
      <c r="D84" s="170">
        <v>1</v>
      </c>
      <c r="E84" s="170">
        <v>43</v>
      </c>
      <c r="F84" s="170">
        <v>29</v>
      </c>
      <c r="G84" s="170">
        <v>3</v>
      </c>
      <c r="H84" s="170">
        <v>0</v>
      </c>
      <c r="I84" s="170">
        <v>286</v>
      </c>
      <c r="J84" s="170">
        <v>2</v>
      </c>
      <c r="K84" s="246">
        <v>1</v>
      </c>
      <c r="L84" s="112"/>
      <c r="M84" s="112"/>
      <c r="N84" s="112"/>
    </row>
    <row r="85" spans="1:14" ht="21" customHeight="1" x14ac:dyDescent="0.2">
      <c r="A85" s="69" t="s">
        <v>77</v>
      </c>
      <c r="B85" s="152">
        <v>938</v>
      </c>
      <c r="C85" s="171">
        <v>285</v>
      </c>
      <c r="D85" s="171">
        <v>60</v>
      </c>
      <c r="E85" s="171">
        <v>1240</v>
      </c>
      <c r="F85" s="171">
        <v>728</v>
      </c>
      <c r="G85" s="171">
        <v>406</v>
      </c>
      <c r="H85" s="171">
        <v>65</v>
      </c>
      <c r="I85" s="171">
        <v>2017</v>
      </c>
      <c r="J85" s="171">
        <v>772</v>
      </c>
      <c r="K85" s="247">
        <v>68</v>
      </c>
      <c r="L85" s="112"/>
      <c r="M85" s="112"/>
      <c r="N85" s="112"/>
    </row>
    <row r="86" spans="1:14" ht="21" customHeight="1" x14ac:dyDescent="0.2">
      <c r="A86" s="66" t="s">
        <v>78</v>
      </c>
      <c r="B86" s="151">
        <v>9</v>
      </c>
      <c r="C86" s="170">
        <v>0</v>
      </c>
      <c r="D86" s="170">
        <v>0</v>
      </c>
      <c r="E86" s="170">
        <v>9</v>
      </c>
      <c r="F86" s="170">
        <v>3</v>
      </c>
      <c r="G86" s="170">
        <v>1</v>
      </c>
      <c r="H86" s="170">
        <v>0</v>
      </c>
      <c r="I86" s="170">
        <v>11</v>
      </c>
      <c r="J86" s="170">
        <v>0</v>
      </c>
      <c r="K86" s="246">
        <v>0</v>
      </c>
      <c r="L86" s="112"/>
      <c r="M86" s="112"/>
      <c r="N86" s="112"/>
    </row>
    <row r="87" spans="1:14" ht="21" customHeight="1" x14ac:dyDescent="0.2">
      <c r="A87" s="64" t="s">
        <v>79</v>
      </c>
      <c r="B87" s="151">
        <v>141</v>
      </c>
      <c r="C87" s="170">
        <v>98</v>
      </c>
      <c r="D87" s="170">
        <v>2</v>
      </c>
      <c r="E87" s="170">
        <v>102</v>
      </c>
      <c r="F87" s="170">
        <v>44</v>
      </c>
      <c r="G87" s="170">
        <v>43</v>
      </c>
      <c r="H87" s="170">
        <v>0</v>
      </c>
      <c r="I87" s="170">
        <v>185</v>
      </c>
      <c r="J87" s="170">
        <v>118</v>
      </c>
      <c r="K87" s="246">
        <v>3</v>
      </c>
      <c r="L87" s="112"/>
      <c r="M87" s="112"/>
      <c r="N87" s="112"/>
    </row>
    <row r="88" spans="1:14" ht="21" customHeight="1" x14ac:dyDescent="0.2">
      <c r="A88" s="64" t="s">
        <v>80</v>
      </c>
      <c r="B88" s="151">
        <v>19</v>
      </c>
      <c r="C88" s="170">
        <v>15</v>
      </c>
      <c r="D88" s="170">
        <v>0</v>
      </c>
      <c r="E88" s="170">
        <v>26</v>
      </c>
      <c r="F88" s="170">
        <v>26</v>
      </c>
      <c r="G88" s="170">
        <v>14</v>
      </c>
      <c r="H88" s="170">
        <v>1</v>
      </c>
      <c r="I88" s="170">
        <v>136</v>
      </c>
      <c r="J88" s="170">
        <v>28</v>
      </c>
      <c r="K88" s="246">
        <v>0</v>
      </c>
      <c r="L88" s="112"/>
      <c r="M88" s="112"/>
      <c r="N88" s="112"/>
    </row>
    <row r="89" spans="1:14" ht="21" customHeight="1" x14ac:dyDescent="0.2">
      <c r="A89" s="64" t="s">
        <v>81</v>
      </c>
      <c r="B89" s="151">
        <v>7</v>
      </c>
      <c r="C89" s="170">
        <v>5</v>
      </c>
      <c r="D89" s="170">
        <v>2</v>
      </c>
      <c r="E89" s="170">
        <v>2</v>
      </c>
      <c r="F89" s="170">
        <v>2</v>
      </c>
      <c r="G89" s="170">
        <v>0</v>
      </c>
      <c r="H89" s="170">
        <v>0</v>
      </c>
      <c r="I89" s="170">
        <v>6</v>
      </c>
      <c r="J89" s="170">
        <v>5</v>
      </c>
      <c r="K89" s="246">
        <v>2</v>
      </c>
      <c r="L89" s="112"/>
      <c r="M89" s="112"/>
      <c r="N89" s="112"/>
    </row>
    <row r="90" spans="1:14" ht="21" customHeight="1" x14ac:dyDescent="0.2">
      <c r="A90" s="64" t="s">
        <v>82</v>
      </c>
      <c r="B90" s="151">
        <v>149</v>
      </c>
      <c r="C90" s="170">
        <v>138</v>
      </c>
      <c r="D90" s="170">
        <v>0</v>
      </c>
      <c r="E90" s="170">
        <v>61</v>
      </c>
      <c r="F90" s="170">
        <v>43</v>
      </c>
      <c r="G90" s="170">
        <v>8</v>
      </c>
      <c r="H90" s="170">
        <v>0</v>
      </c>
      <c r="I90" s="170">
        <v>186</v>
      </c>
      <c r="J90" s="170">
        <v>134</v>
      </c>
      <c r="K90" s="246">
        <v>0</v>
      </c>
      <c r="L90" s="112"/>
      <c r="M90" s="112"/>
      <c r="N90" s="112"/>
    </row>
    <row r="91" spans="1:14" ht="21" customHeight="1" x14ac:dyDescent="0.2">
      <c r="A91" s="64" t="s">
        <v>83</v>
      </c>
      <c r="B91" s="151">
        <v>15</v>
      </c>
      <c r="C91" s="170">
        <v>7</v>
      </c>
      <c r="D91" s="170">
        <v>0</v>
      </c>
      <c r="E91" s="170">
        <v>22</v>
      </c>
      <c r="F91" s="170">
        <v>20</v>
      </c>
      <c r="G91" s="170">
        <v>5</v>
      </c>
      <c r="H91" s="170">
        <v>0</v>
      </c>
      <c r="I91" s="170">
        <v>63</v>
      </c>
      <c r="J91" s="170">
        <v>19</v>
      </c>
      <c r="K91" s="246">
        <v>0</v>
      </c>
      <c r="L91" s="112"/>
      <c r="M91" s="112"/>
      <c r="N91" s="112"/>
    </row>
    <row r="92" spans="1:14" ht="21" customHeight="1" x14ac:dyDescent="0.2">
      <c r="A92" s="64" t="s">
        <v>84</v>
      </c>
      <c r="B92" s="151">
        <v>68</v>
      </c>
      <c r="C92" s="170">
        <v>9</v>
      </c>
      <c r="D92" s="170">
        <v>2</v>
      </c>
      <c r="E92" s="170">
        <v>190</v>
      </c>
      <c r="F92" s="170">
        <v>105</v>
      </c>
      <c r="G92" s="170">
        <v>33</v>
      </c>
      <c r="H92" s="170">
        <v>10</v>
      </c>
      <c r="I92" s="170">
        <v>93</v>
      </c>
      <c r="J92" s="170">
        <v>30</v>
      </c>
      <c r="K92" s="246">
        <v>2</v>
      </c>
      <c r="L92" s="112"/>
      <c r="M92" s="112"/>
      <c r="N92" s="112"/>
    </row>
    <row r="93" spans="1:14" ht="21" customHeight="1" x14ac:dyDescent="0.2">
      <c r="A93" s="64" t="s">
        <v>85</v>
      </c>
      <c r="B93" s="151">
        <v>50</v>
      </c>
      <c r="C93" s="170">
        <v>14</v>
      </c>
      <c r="D93" s="170">
        <v>2</v>
      </c>
      <c r="E93" s="170">
        <v>27</v>
      </c>
      <c r="F93" s="170">
        <v>19</v>
      </c>
      <c r="G93" s="170">
        <v>6</v>
      </c>
      <c r="H93" s="170">
        <v>1</v>
      </c>
      <c r="I93" s="170">
        <v>154</v>
      </c>
      <c r="J93" s="170">
        <v>32</v>
      </c>
      <c r="K93" s="246">
        <v>10</v>
      </c>
      <c r="L93" s="112"/>
      <c r="M93" s="112"/>
      <c r="N93" s="112"/>
    </row>
    <row r="94" spans="1:14" ht="21" customHeight="1" x14ac:dyDescent="0.2">
      <c r="A94" s="64" t="s">
        <v>86</v>
      </c>
      <c r="B94" s="151">
        <v>8</v>
      </c>
      <c r="C94" s="170">
        <v>0</v>
      </c>
      <c r="D94" s="170">
        <v>0</v>
      </c>
      <c r="E94" s="170">
        <v>22</v>
      </c>
      <c r="F94" s="170">
        <v>18</v>
      </c>
      <c r="G94" s="170">
        <v>1</v>
      </c>
      <c r="H94" s="170">
        <v>0</v>
      </c>
      <c r="I94" s="170">
        <v>6</v>
      </c>
      <c r="J94" s="170">
        <v>0</v>
      </c>
      <c r="K94" s="246">
        <v>0</v>
      </c>
      <c r="L94" s="112"/>
      <c r="M94" s="112"/>
      <c r="N94" s="112"/>
    </row>
    <row r="95" spans="1:14" ht="21" customHeight="1" x14ac:dyDescent="0.2">
      <c r="A95" s="64" t="s">
        <v>87</v>
      </c>
      <c r="B95" s="151">
        <v>33</v>
      </c>
      <c r="C95" s="170">
        <v>6</v>
      </c>
      <c r="D95" s="170">
        <v>2</v>
      </c>
      <c r="E95" s="170">
        <v>87</v>
      </c>
      <c r="F95" s="170">
        <v>38</v>
      </c>
      <c r="G95" s="170">
        <v>8</v>
      </c>
      <c r="H95" s="170">
        <v>2</v>
      </c>
      <c r="I95" s="170">
        <v>56</v>
      </c>
      <c r="J95" s="170">
        <v>12</v>
      </c>
      <c r="K95" s="246">
        <v>3</v>
      </c>
      <c r="L95" s="112"/>
      <c r="M95" s="112"/>
      <c r="N95" s="112"/>
    </row>
    <row r="96" spans="1:14" ht="21" customHeight="1" x14ac:dyDescent="0.2">
      <c r="A96" s="68" t="s">
        <v>88</v>
      </c>
      <c r="B96" s="151">
        <v>41</v>
      </c>
      <c r="C96" s="170">
        <v>28</v>
      </c>
      <c r="D96" s="170">
        <v>25</v>
      </c>
      <c r="E96" s="170">
        <v>26</v>
      </c>
      <c r="F96" s="170">
        <v>9</v>
      </c>
      <c r="G96" s="170">
        <v>16</v>
      </c>
      <c r="H96" s="170">
        <v>13</v>
      </c>
      <c r="I96" s="170">
        <v>59</v>
      </c>
      <c r="J96" s="170">
        <v>34</v>
      </c>
      <c r="K96" s="246">
        <v>18</v>
      </c>
      <c r="L96" s="112"/>
      <c r="M96" s="112"/>
      <c r="N96" s="112"/>
    </row>
    <row r="97" spans="1:14" ht="21" customHeight="1" x14ac:dyDescent="0.2">
      <c r="A97" s="69" t="s">
        <v>89</v>
      </c>
      <c r="B97" s="152">
        <v>540</v>
      </c>
      <c r="C97" s="171">
        <v>320</v>
      </c>
      <c r="D97" s="171">
        <v>35</v>
      </c>
      <c r="E97" s="171">
        <v>574</v>
      </c>
      <c r="F97" s="171">
        <v>327</v>
      </c>
      <c r="G97" s="171">
        <v>135</v>
      </c>
      <c r="H97" s="171">
        <v>27</v>
      </c>
      <c r="I97" s="171">
        <v>955</v>
      </c>
      <c r="J97" s="171">
        <v>412</v>
      </c>
      <c r="K97" s="247">
        <v>38</v>
      </c>
      <c r="L97" s="112"/>
      <c r="M97" s="112"/>
      <c r="N97" s="112"/>
    </row>
    <row r="98" spans="1:14" ht="21" customHeight="1" thickBot="1" x14ac:dyDescent="0.25">
      <c r="A98" s="72" t="s">
        <v>90</v>
      </c>
      <c r="B98" s="249">
        <v>6106</v>
      </c>
      <c r="C98" s="250">
        <v>2527</v>
      </c>
      <c r="D98" s="250">
        <v>326</v>
      </c>
      <c r="E98" s="250">
        <v>7513</v>
      </c>
      <c r="F98" s="250">
        <v>3485</v>
      </c>
      <c r="G98" s="250">
        <v>3221</v>
      </c>
      <c r="H98" s="250">
        <v>394</v>
      </c>
      <c r="I98" s="250">
        <v>11415</v>
      </c>
      <c r="J98" s="250">
        <v>4830</v>
      </c>
      <c r="K98" s="251">
        <v>618</v>
      </c>
      <c r="L98" s="112"/>
      <c r="M98" s="112"/>
      <c r="N98" s="112"/>
    </row>
    <row r="99" spans="1:14" ht="13.7" customHeight="1" x14ac:dyDescent="0.2">
      <c r="E99" s="54"/>
      <c r="F99" s="54"/>
      <c r="G99" s="23"/>
      <c r="H99" s="23"/>
      <c r="I99" s="23"/>
      <c r="J99" s="23"/>
      <c r="K99" s="23"/>
    </row>
    <row r="100" spans="1:14" ht="29.25" customHeight="1" x14ac:dyDescent="0.2">
      <c r="A100" s="441" t="s">
        <v>401</v>
      </c>
      <c r="B100" s="441"/>
      <c r="C100" s="441"/>
      <c r="D100" s="441"/>
      <c r="E100" s="441"/>
      <c r="F100" s="441"/>
      <c r="G100" s="441"/>
      <c r="H100" s="441"/>
      <c r="I100" s="441"/>
      <c r="J100" s="441"/>
      <c r="K100" s="441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403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40">
        <v>41913</v>
      </c>
      <c r="M7" s="340"/>
      <c r="N7" s="60"/>
    </row>
    <row r="8" spans="1:14" s="31" customFormat="1" ht="21" customHeight="1" x14ac:dyDescent="0.2">
      <c r="A8" s="377" t="s">
        <v>1</v>
      </c>
      <c r="B8" s="357" t="s">
        <v>289</v>
      </c>
      <c r="C8" s="384" t="s">
        <v>207</v>
      </c>
      <c r="D8" s="352"/>
      <c r="E8" s="352"/>
      <c r="F8" s="352"/>
      <c r="G8" s="352"/>
      <c r="H8" s="352"/>
      <c r="I8" s="352"/>
      <c r="J8" s="352"/>
      <c r="K8" s="352"/>
      <c r="L8" s="352"/>
      <c r="M8" s="353"/>
      <c r="N8" s="93"/>
    </row>
    <row r="9" spans="1:14" s="31" customFormat="1" ht="21" customHeight="1" thickBot="1" x14ac:dyDescent="0.25">
      <c r="A9" s="378"/>
      <c r="B9" s="359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195</v>
      </c>
      <c r="N9" s="93"/>
    </row>
    <row r="10" spans="1:14" ht="15.95" customHeight="1" x14ac:dyDescent="0.2">
      <c r="A10" s="96" t="s">
        <v>3</v>
      </c>
      <c r="B10" s="192">
        <v>193</v>
      </c>
      <c r="C10" s="186">
        <v>0</v>
      </c>
      <c r="D10" s="187">
        <v>14</v>
      </c>
      <c r="E10" s="187">
        <v>36</v>
      </c>
      <c r="F10" s="187">
        <v>5</v>
      </c>
      <c r="G10" s="187">
        <v>1</v>
      </c>
      <c r="H10" s="187">
        <v>76</v>
      </c>
      <c r="I10" s="187">
        <v>0</v>
      </c>
      <c r="J10" s="187">
        <v>12</v>
      </c>
      <c r="K10" s="187">
        <v>37</v>
      </c>
      <c r="L10" s="187">
        <v>12</v>
      </c>
      <c r="M10" s="107">
        <v>0</v>
      </c>
      <c r="N10" s="97"/>
    </row>
    <row r="11" spans="1:14" ht="15.95" customHeight="1" x14ac:dyDescent="0.2">
      <c r="A11" s="96" t="s">
        <v>4</v>
      </c>
      <c r="B11" s="186">
        <v>164</v>
      </c>
      <c r="C11" s="186">
        <v>0</v>
      </c>
      <c r="D11" s="187">
        <v>7</v>
      </c>
      <c r="E11" s="187">
        <v>21</v>
      </c>
      <c r="F11" s="187">
        <v>18</v>
      </c>
      <c r="G11" s="187">
        <v>8</v>
      </c>
      <c r="H11" s="187">
        <v>33</v>
      </c>
      <c r="I11" s="187">
        <v>0</v>
      </c>
      <c r="J11" s="187">
        <v>36</v>
      </c>
      <c r="K11" s="187">
        <v>8</v>
      </c>
      <c r="L11" s="187">
        <v>33</v>
      </c>
      <c r="M11" s="107">
        <v>0</v>
      </c>
      <c r="N11" s="97"/>
    </row>
    <row r="12" spans="1:14" ht="15.95" customHeight="1" x14ac:dyDescent="0.2">
      <c r="A12" s="96" t="s">
        <v>5</v>
      </c>
      <c r="B12" s="186">
        <v>92</v>
      </c>
      <c r="C12" s="186">
        <v>0</v>
      </c>
      <c r="D12" s="187">
        <v>2</v>
      </c>
      <c r="E12" s="187">
        <v>7</v>
      </c>
      <c r="F12" s="187">
        <v>4</v>
      </c>
      <c r="G12" s="187">
        <v>7</v>
      </c>
      <c r="H12" s="187">
        <v>22</v>
      </c>
      <c r="I12" s="187">
        <v>0</v>
      </c>
      <c r="J12" s="187">
        <v>19</v>
      </c>
      <c r="K12" s="187">
        <v>25</v>
      </c>
      <c r="L12" s="187">
        <v>6</v>
      </c>
      <c r="M12" s="107">
        <v>0</v>
      </c>
      <c r="N12" s="97"/>
    </row>
    <row r="13" spans="1:14" ht="15.95" customHeight="1" x14ac:dyDescent="0.2">
      <c r="A13" s="96" t="s">
        <v>6</v>
      </c>
      <c r="B13" s="186">
        <v>87</v>
      </c>
      <c r="C13" s="186">
        <v>0</v>
      </c>
      <c r="D13" s="187">
        <v>1</v>
      </c>
      <c r="E13" s="187">
        <v>4</v>
      </c>
      <c r="F13" s="187">
        <v>21</v>
      </c>
      <c r="G13" s="187">
        <v>7</v>
      </c>
      <c r="H13" s="187">
        <v>36</v>
      </c>
      <c r="I13" s="187">
        <v>0</v>
      </c>
      <c r="J13" s="187">
        <v>1</v>
      </c>
      <c r="K13" s="187">
        <v>5</v>
      </c>
      <c r="L13" s="187">
        <v>12</v>
      </c>
      <c r="M13" s="107">
        <v>0</v>
      </c>
      <c r="N13" s="97"/>
    </row>
    <row r="14" spans="1:14" ht="15.95" customHeight="1" x14ac:dyDescent="0.2">
      <c r="A14" s="96" t="s">
        <v>7</v>
      </c>
      <c r="B14" s="186">
        <v>62</v>
      </c>
      <c r="C14" s="186">
        <v>0</v>
      </c>
      <c r="D14" s="187">
        <v>0</v>
      </c>
      <c r="E14" s="187">
        <v>17</v>
      </c>
      <c r="F14" s="187">
        <v>3</v>
      </c>
      <c r="G14" s="187">
        <v>4</v>
      </c>
      <c r="H14" s="187">
        <v>21</v>
      </c>
      <c r="I14" s="187">
        <v>0</v>
      </c>
      <c r="J14" s="187">
        <v>1</v>
      </c>
      <c r="K14" s="187">
        <v>12</v>
      </c>
      <c r="L14" s="187">
        <v>4</v>
      </c>
      <c r="M14" s="107">
        <v>0</v>
      </c>
      <c r="N14" s="97"/>
    </row>
    <row r="15" spans="1:14" ht="15.95" customHeight="1" x14ac:dyDescent="0.2">
      <c r="A15" s="96" t="s">
        <v>8</v>
      </c>
      <c r="B15" s="186">
        <v>91</v>
      </c>
      <c r="C15" s="186">
        <v>0</v>
      </c>
      <c r="D15" s="187">
        <v>1</v>
      </c>
      <c r="E15" s="187">
        <v>1</v>
      </c>
      <c r="F15" s="187">
        <v>2</v>
      </c>
      <c r="G15" s="187">
        <v>2</v>
      </c>
      <c r="H15" s="187">
        <v>5</v>
      </c>
      <c r="I15" s="187">
        <v>0</v>
      </c>
      <c r="J15" s="187">
        <v>12</v>
      </c>
      <c r="K15" s="187">
        <v>52</v>
      </c>
      <c r="L15" s="187">
        <v>16</v>
      </c>
      <c r="M15" s="107">
        <v>0</v>
      </c>
      <c r="N15" s="97"/>
    </row>
    <row r="16" spans="1:14" ht="15.95" customHeight="1" x14ac:dyDescent="0.2">
      <c r="A16" s="96" t="s">
        <v>9</v>
      </c>
      <c r="B16" s="186">
        <v>44</v>
      </c>
      <c r="C16" s="186">
        <v>0</v>
      </c>
      <c r="D16" s="187">
        <v>0</v>
      </c>
      <c r="E16" s="187">
        <v>1</v>
      </c>
      <c r="F16" s="187">
        <v>5</v>
      </c>
      <c r="G16" s="187">
        <v>2</v>
      </c>
      <c r="H16" s="187">
        <v>15</v>
      </c>
      <c r="I16" s="187">
        <v>1</v>
      </c>
      <c r="J16" s="187">
        <v>5</v>
      </c>
      <c r="K16" s="187">
        <v>12</v>
      </c>
      <c r="L16" s="187">
        <v>3</v>
      </c>
      <c r="M16" s="107">
        <v>0</v>
      </c>
      <c r="N16" s="97"/>
    </row>
    <row r="17" spans="1:14" ht="15.95" customHeight="1" x14ac:dyDescent="0.2">
      <c r="A17" s="96" t="s">
        <v>10</v>
      </c>
      <c r="B17" s="188">
        <v>133</v>
      </c>
      <c r="C17" s="188">
        <v>0</v>
      </c>
      <c r="D17" s="189">
        <v>0</v>
      </c>
      <c r="E17" s="189">
        <v>0</v>
      </c>
      <c r="F17" s="189">
        <v>1</v>
      </c>
      <c r="G17" s="189">
        <v>60</v>
      </c>
      <c r="H17" s="189">
        <v>52</v>
      </c>
      <c r="I17" s="189">
        <v>0</v>
      </c>
      <c r="J17" s="189">
        <v>7</v>
      </c>
      <c r="K17" s="189">
        <v>10</v>
      </c>
      <c r="L17" s="189">
        <v>3</v>
      </c>
      <c r="M17" s="108">
        <v>0</v>
      </c>
      <c r="N17" s="97"/>
    </row>
    <row r="18" spans="1:14" ht="15.95" customHeight="1" x14ac:dyDescent="0.2">
      <c r="A18" s="98" t="s">
        <v>11</v>
      </c>
      <c r="B18" s="190">
        <v>866</v>
      </c>
      <c r="C18" s="198">
        <v>0</v>
      </c>
      <c r="D18" s="191">
        <v>25</v>
      </c>
      <c r="E18" s="191">
        <v>87</v>
      </c>
      <c r="F18" s="191">
        <v>59</v>
      </c>
      <c r="G18" s="191">
        <v>91</v>
      </c>
      <c r="H18" s="191">
        <v>260</v>
      </c>
      <c r="I18" s="191">
        <v>1</v>
      </c>
      <c r="J18" s="191">
        <v>93</v>
      </c>
      <c r="K18" s="191">
        <v>161</v>
      </c>
      <c r="L18" s="191">
        <v>89</v>
      </c>
      <c r="M18" s="109">
        <v>0</v>
      </c>
      <c r="N18" s="97"/>
    </row>
    <row r="19" spans="1:14" ht="15.95" customHeight="1" x14ac:dyDescent="0.2">
      <c r="A19" s="96" t="s">
        <v>12</v>
      </c>
      <c r="B19" s="200">
        <v>85</v>
      </c>
      <c r="C19" s="186">
        <v>0</v>
      </c>
      <c r="D19" s="187">
        <v>5</v>
      </c>
      <c r="E19" s="187">
        <v>10</v>
      </c>
      <c r="F19" s="187">
        <v>4</v>
      </c>
      <c r="G19" s="187">
        <v>10</v>
      </c>
      <c r="H19" s="187">
        <v>12</v>
      </c>
      <c r="I19" s="187">
        <v>0</v>
      </c>
      <c r="J19" s="187">
        <v>24</v>
      </c>
      <c r="K19" s="187">
        <v>7</v>
      </c>
      <c r="L19" s="187">
        <v>13</v>
      </c>
      <c r="M19" s="107">
        <v>0</v>
      </c>
      <c r="N19" s="97"/>
    </row>
    <row r="20" spans="1:14" ht="15.95" customHeight="1" x14ac:dyDescent="0.2">
      <c r="A20" s="96" t="s">
        <v>13</v>
      </c>
      <c r="B20" s="186">
        <v>218</v>
      </c>
      <c r="C20" s="186">
        <v>0</v>
      </c>
      <c r="D20" s="187">
        <v>6</v>
      </c>
      <c r="E20" s="187">
        <v>4</v>
      </c>
      <c r="F20" s="187">
        <v>3</v>
      </c>
      <c r="G20" s="187">
        <v>24</v>
      </c>
      <c r="H20" s="187">
        <v>18</v>
      </c>
      <c r="I20" s="187">
        <v>0</v>
      </c>
      <c r="J20" s="187">
        <v>5</v>
      </c>
      <c r="K20" s="187">
        <v>69</v>
      </c>
      <c r="L20" s="187">
        <v>89</v>
      </c>
      <c r="M20" s="107">
        <v>0</v>
      </c>
      <c r="N20" s="97"/>
    </row>
    <row r="21" spans="1:14" ht="15.95" customHeight="1" x14ac:dyDescent="0.2">
      <c r="A21" s="96" t="s">
        <v>14</v>
      </c>
      <c r="B21" s="186">
        <v>43</v>
      </c>
      <c r="C21" s="186">
        <v>0</v>
      </c>
      <c r="D21" s="187">
        <v>3</v>
      </c>
      <c r="E21" s="187">
        <v>2</v>
      </c>
      <c r="F21" s="187">
        <v>8</v>
      </c>
      <c r="G21" s="187">
        <v>3</v>
      </c>
      <c r="H21" s="187">
        <v>10</v>
      </c>
      <c r="I21" s="187">
        <v>2</v>
      </c>
      <c r="J21" s="187">
        <v>2</v>
      </c>
      <c r="K21" s="187">
        <v>8</v>
      </c>
      <c r="L21" s="187">
        <v>5</v>
      </c>
      <c r="M21" s="107">
        <v>0</v>
      </c>
      <c r="N21" s="97"/>
    </row>
    <row r="22" spans="1:14" ht="15.95" customHeight="1" x14ac:dyDescent="0.2">
      <c r="A22" s="96" t="s">
        <v>15</v>
      </c>
      <c r="B22" s="186">
        <v>143</v>
      </c>
      <c r="C22" s="186">
        <v>0</v>
      </c>
      <c r="D22" s="187">
        <v>0</v>
      </c>
      <c r="E22" s="187">
        <v>9</v>
      </c>
      <c r="F22" s="187">
        <v>17</v>
      </c>
      <c r="G22" s="187">
        <v>6</v>
      </c>
      <c r="H22" s="187">
        <v>25</v>
      </c>
      <c r="I22" s="187">
        <v>6</v>
      </c>
      <c r="J22" s="187">
        <v>42</v>
      </c>
      <c r="K22" s="187">
        <v>26</v>
      </c>
      <c r="L22" s="187">
        <v>12</v>
      </c>
      <c r="M22" s="107">
        <v>0</v>
      </c>
      <c r="N22" s="97"/>
    </row>
    <row r="23" spans="1:14" ht="15.95" customHeight="1" x14ac:dyDescent="0.2">
      <c r="A23" s="96" t="s">
        <v>16</v>
      </c>
      <c r="B23" s="186">
        <v>46</v>
      </c>
      <c r="C23" s="186">
        <v>0</v>
      </c>
      <c r="D23" s="187">
        <v>0</v>
      </c>
      <c r="E23" s="187">
        <v>1</v>
      </c>
      <c r="F23" s="187">
        <v>1</v>
      </c>
      <c r="G23" s="187">
        <v>1</v>
      </c>
      <c r="H23" s="187">
        <v>8</v>
      </c>
      <c r="I23" s="187">
        <v>0</v>
      </c>
      <c r="J23" s="187">
        <v>14</v>
      </c>
      <c r="K23" s="187">
        <v>12</v>
      </c>
      <c r="L23" s="187">
        <v>9</v>
      </c>
      <c r="M23" s="107">
        <v>0</v>
      </c>
      <c r="N23" s="97"/>
    </row>
    <row r="24" spans="1:14" ht="15.95" customHeight="1" x14ac:dyDescent="0.2">
      <c r="A24" s="96" t="s">
        <v>17</v>
      </c>
      <c r="B24" s="186">
        <v>4</v>
      </c>
      <c r="C24" s="186">
        <v>0</v>
      </c>
      <c r="D24" s="187">
        <v>0</v>
      </c>
      <c r="E24" s="187">
        <v>0</v>
      </c>
      <c r="F24" s="187">
        <v>1</v>
      </c>
      <c r="G24" s="187">
        <v>1</v>
      </c>
      <c r="H24" s="187">
        <v>2</v>
      </c>
      <c r="I24" s="187">
        <v>0</v>
      </c>
      <c r="J24" s="187">
        <v>0</v>
      </c>
      <c r="K24" s="187">
        <v>0</v>
      </c>
      <c r="L24" s="187">
        <v>0</v>
      </c>
      <c r="M24" s="107">
        <v>0</v>
      </c>
      <c r="N24" s="97"/>
    </row>
    <row r="25" spans="1:14" ht="15.95" customHeight="1" x14ac:dyDescent="0.2">
      <c r="A25" s="99" t="s">
        <v>18</v>
      </c>
      <c r="B25" s="188">
        <v>337</v>
      </c>
      <c r="C25" s="188">
        <v>0</v>
      </c>
      <c r="D25" s="189">
        <v>6</v>
      </c>
      <c r="E25" s="189">
        <v>5</v>
      </c>
      <c r="F25" s="189">
        <v>16</v>
      </c>
      <c r="G25" s="189">
        <v>4</v>
      </c>
      <c r="H25" s="189">
        <v>26</v>
      </c>
      <c r="I25" s="189">
        <v>0</v>
      </c>
      <c r="J25" s="189">
        <v>126</v>
      </c>
      <c r="K25" s="189">
        <v>132</v>
      </c>
      <c r="L25" s="189">
        <v>22</v>
      </c>
      <c r="M25" s="108">
        <v>0</v>
      </c>
      <c r="N25" s="97"/>
    </row>
    <row r="26" spans="1:14" ht="15.95" customHeight="1" x14ac:dyDescent="0.2">
      <c r="A26" s="100" t="s">
        <v>19</v>
      </c>
      <c r="B26" s="190">
        <v>876</v>
      </c>
      <c r="C26" s="198">
        <v>0</v>
      </c>
      <c r="D26" s="191">
        <v>20</v>
      </c>
      <c r="E26" s="191">
        <v>31</v>
      </c>
      <c r="F26" s="191">
        <v>50</v>
      </c>
      <c r="G26" s="191">
        <v>49</v>
      </c>
      <c r="H26" s="191">
        <v>101</v>
      </c>
      <c r="I26" s="191">
        <v>8</v>
      </c>
      <c r="J26" s="191">
        <v>213</v>
      </c>
      <c r="K26" s="191">
        <v>254</v>
      </c>
      <c r="L26" s="191">
        <v>150</v>
      </c>
      <c r="M26" s="109">
        <v>0</v>
      </c>
      <c r="N26" s="97"/>
    </row>
    <row r="27" spans="1:14" ht="15.95" customHeight="1" x14ac:dyDescent="0.2">
      <c r="A27" s="96" t="s">
        <v>20</v>
      </c>
      <c r="B27" s="200">
        <v>88</v>
      </c>
      <c r="C27" s="186">
        <v>0</v>
      </c>
      <c r="D27" s="187">
        <v>0</v>
      </c>
      <c r="E27" s="187">
        <v>1</v>
      </c>
      <c r="F27" s="187">
        <v>1</v>
      </c>
      <c r="G27" s="187">
        <v>1</v>
      </c>
      <c r="H27" s="187">
        <v>5</v>
      </c>
      <c r="I27" s="187">
        <v>0</v>
      </c>
      <c r="J27" s="187">
        <v>79</v>
      </c>
      <c r="K27" s="187">
        <v>0</v>
      </c>
      <c r="L27" s="187">
        <v>1</v>
      </c>
      <c r="M27" s="107">
        <v>0</v>
      </c>
      <c r="N27" s="97"/>
    </row>
    <row r="28" spans="1:14" ht="15.95" customHeight="1" x14ac:dyDescent="0.2">
      <c r="A28" s="96" t="s">
        <v>21</v>
      </c>
      <c r="B28" s="186">
        <v>30</v>
      </c>
      <c r="C28" s="186">
        <v>0</v>
      </c>
      <c r="D28" s="187">
        <v>0</v>
      </c>
      <c r="E28" s="187">
        <v>0</v>
      </c>
      <c r="F28" s="187">
        <v>3</v>
      </c>
      <c r="G28" s="187">
        <v>2</v>
      </c>
      <c r="H28" s="187">
        <v>5</v>
      </c>
      <c r="I28" s="187">
        <v>1</v>
      </c>
      <c r="J28" s="187">
        <v>5</v>
      </c>
      <c r="K28" s="187">
        <v>7</v>
      </c>
      <c r="L28" s="187">
        <v>7</v>
      </c>
      <c r="M28" s="107">
        <v>0</v>
      </c>
      <c r="N28" s="97"/>
    </row>
    <row r="29" spans="1:14" ht="15.95" customHeight="1" x14ac:dyDescent="0.2">
      <c r="A29" s="96" t="s">
        <v>22</v>
      </c>
      <c r="B29" s="186">
        <v>31</v>
      </c>
      <c r="C29" s="186">
        <v>0</v>
      </c>
      <c r="D29" s="187">
        <v>2</v>
      </c>
      <c r="E29" s="187">
        <v>4</v>
      </c>
      <c r="F29" s="187">
        <v>2</v>
      </c>
      <c r="G29" s="187">
        <v>0</v>
      </c>
      <c r="H29" s="187">
        <v>6</v>
      </c>
      <c r="I29" s="187">
        <v>0</v>
      </c>
      <c r="J29" s="187">
        <v>14</v>
      </c>
      <c r="K29" s="187">
        <v>2</v>
      </c>
      <c r="L29" s="187">
        <v>1</v>
      </c>
      <c r="M29" s="107">
        <v>0</v>
      </c>
      <c r="N29" s="97"/>
    </row>
    <row r="30" spans="1:14" ht="15.95" customHeight="1" x14ac:dyDescent="0.2">
      <c r="A30" s="96" t="s">
        <v>23</v>
      </c>
      <c r="B30" s="186">
        <v>25</v>
      </c>
      <c r="C30" s="186">
        <v>0</v>
      </c>
      <c r="D30" s="187">
        <v>1</v>
      </c>
      <c r="E30" s="187">
        <v>1</v>
      </c>
      <c r="F30" s="187">
        <v>4</v>
      </c>
      <c r="G30" s="187">
        <v>0</v>
      </c>
      <c r="H30" s="187">
        <v>4</v>
      </c>
      <c r="I30" s="187">
        <v>0</v>
      </c>
      <c r="J30" s="187">
        <v>5</v>
      </c>
      <c r="K30" s="187">
        <v>10</v>
      </c>
      <c r="L30" s="187">
        <v>0</v>
      </c>
      <c r="M30" s="107">
        <v>0</v>
      </c>
      <c r="N30" s="97"/>
    </row>
    <row r="31" spans="1:14" ht="15.95" customHeight="1" x14ac:dyDescent="0.2">
      <c r="A31" s="96" t="s">
        <v>24</v>
      </c>
      <c r="B31" s="186">
        <v>39</v>
      </c>
      <c r="C31" s="186">
        <v>0</v>
      </c>
      <c r="D31" s="187">
        <v>2</v>
      </c>
      <c r="E31" s="187">
        <v>2</v>
      </c>
      <c r="F31" s="187">
        <v>1</v>
      </c>
      <c r="G31" s="187">
        <v>0</v>
      </c>
      <c r="H31" s="187">
        <v>3</v>
      </c>
      <c r="I31" s="187">
        <v>0</v>
      </c>
      <c r="J31" s="187">
        <v>6</v>
      </c>
      <c r="K31" s="187">
        <v>22</v>
      </c>
      <c r="L31" s="187">
        <v>3</v>
      </c>
      <c r="M31" s="107">
        <v>0</v>
      </c>
      <c r="N31" s="97"/>
    </row>
    <row r="32" spans="1:14" ht="15.95" customHeight="1" x14ac:dyDescent="0.2">
      <c r="A32" s="96" t="s">
        <v>25</v>
      </c>
      <c r="B32" s="186">
        <v>35</v>
      </c>
      <c r="C32" s="186">
        <v>0</v>
      </c>
      <c r="D32" s="187">
        <v>1</v>
      </c>
      <c r="E32" s="187">
        <v>2</v>
      </c>
      <c r="F32" s="187">
        <v>9</v>
      </c>
      <c r="G32" s="187">
        <v>3</v>
      </c>
      <c r="H32" s="187">
        <v>11</v>
      </c>
      <c r="I32" s="187">
        <v>0</v>
      </c>
      <c r="J32" s="187">
        <v>7</v>
      </c>
      <c r="K32" s="187">
        <v>0</v>
      </c>
      <c r="L32" s="187">
        <v>2</v>
      </c>
      <c r="M32" s="107">
        <v>0</v>
      </c>
      <c r="N32" s="97"/>
    </row>
    <row r="33" spans="1:14" ht="15.95" customHeight="1" x14ac:dyDescent="0.2">
      <c r="A33" s="96" t="s">
        <v>26</v>
      </c>
      <c r="B33" s="186">
        <v>199</v>
      </c>
      <c r="C33" s="186">
        <v>0</v>
      </c>
      <c r="D33" s="187">
        <v>1</v>
      </c>
      <c r="E33" s="187">
        <v>3</v>
      </c>
      <c r="F33" s="187">
        <v>11</v>
      </c>
      <c r="G33" s="187">
        <v>5</v>
      </c>
      <c r="H33" s="187">
        <v>61</v>
      </c>
      <c r="I33" s="187">
        <v>0</v>
      </c>
      <c r="J33" s="187">
        <v>11</v>
      </c>
      <c r="K33" s="187">
        <v>60</v>
      </c>
      <c r="L33" s="187">
        <v>47</v>
      </c>
      <c r="M33" s="107">
        <v>0</v>
      </c>
      <c r="N33" s="97"/>
    </row>
    <row r="34" spans="1:14" ht="15.95" customHeight="1" x14ac:dyDescent="0.2">
      <c r="A34" s="96" t="s">
        <v>27</v>
      </c>
      <c r="B34" s="186">
        <v>43</v>
      </c>
      <c r="C34" s="186">
        <v>0</v>
      </c>
      <c r="D34" s="187">
        <v>5</v>
      </c>
      <c r="E34" s="187">
        <v>1</v>
      </c>
      <c r="F34" s="187">
        <v>1</v>
      </c>
      <c r="G34" s="187">
        <v>3</v>
      </c>
      <c r="H34" s="187">
        <v>2</v>
      </c>
      <c r="I34" s="187">
        <v>0</v>
      </c>
      <c r="J34" s="187">
        <v>26</v>
      </c>
      <c r="K34" s="187">
        <v>1</v>
      </c>
      <c r="L34" s="187">
        <v>4</v>
      </c>
      <c r="M34" s="107">
        <v>0</v>
      </c>
      <c r="N34" s="97"/>
    </row>
    <row r="35" spans="1:14" ht="15.95" customHeight="1" x14ac:dyDescent="0.2">
      <c r="A35" s="99" t="s">
        <v>28</v>
      </c>
      <c r="B35" s="188">
        <v>61</v>
      </c>
      <c r="C35" s="188">
        <v>0</v>
      </c>
      <c r="D35" s="189">
        <v>5</v>
      </c>
      <c r="E35" s="189">
        <v>3</v>
      </c>
      <c r="F35" s="189">
        <v>16</v>
      </c>
      <c r="G35" s="189">
        <v>7</v>
      </c>
      <c r="H35" s="189">
        <v>20</v>
      </c>
      <c r="I35" s="189">
        <v>0</v>
      </c>
      <c r="J35" s="189">
        <v>7</v>
      </c>
      <c r="K35" s="189">
        <v>2</v>
      </c>
      <c r="L35" s="189">
        <v>1</v>
      </c>
      <c r="M35" s="108">
        <v>0</v>
      </c>
      <c r="N35" s="97"/>
    </row>
    <row r="36" spans="1:14" ht="15.95" customHeight="1" x14ac:dyDescent="0.2">
      <c r="A36" s="100" t="s">
        <v>29</v>
      </c>
      <c r="B36" s="193">
        <v>551</v>
      </c>
      <c r="C36" s="198">
        <v>0</v>
      </c>
      <c r="D36" s="191">
        <v>17</v>
      </c>
      <c r="E36" s="191">
        <v>17</v>
      </c>
      <c r="F36" s="191">
        <v>48</v>
      </c>
      <c r="G36" s="191">
        <v>21</v>
      </c>
      <c r="H36" s="191">
        <v>117</v>
      </c>
      <c r="I36" s="191">
        <v>1</v>
      </c>
      <c r="J36" s="191">
        <v>160</v>
      </c>
      <c r="K36" s="191">
        <v>104</v>
      </c>
      <c r="L36" s="191">
        <v>66</v>
      </c>
      <c r="M36" s="109">
        <v>0</v>
      </c>
      <c r="N36" s="97"/>
    </row>
    <row r="37" spans="1:14" ht="15.95" customHeight="1" x14ac:dyDescent="0.2">
      <c r="A37" s="96" t="s">
        <v>30</v>
      </c>
      <c r="B37" s="200">
        <v>45</v>
      </c>
      <c r="C37" s="186">
        <v>0</v>
      </c>
      <c r="D37" s="187">
        <v>0</v>
      </c>
      <c r="E37" s="187">
        <v>3</v>
      </c>
      <c r="F37" s="187">
        <v>6</v>
      </c>
      <c r="G37" s="187">
        <v>1</v>
      </c>
      <c r="H37" s="187">
        <v>16</v>
      </c>
      <c r="I37" s="187">
        <v>0</v>
      </c>
      <c r="J37" s="187">
        <v>10</v>
      </c>
      <c r="K37" s="187">
        <v>3</v>
      </c>
      <c r="L37" s="187">
        <v>6</v>
      </c>
      <c r="M37" s="107">
        <v>0</v>
      </c>
      <c r="N37" s="97"/>
    </row>
    <row r="38" spans="1:14" ht="15.95" customHeight="1" x14ac:dyDescent="0.2">
      <c r="A38" s="96" t="s">
        <v>31</v>
      </c>
      <c r="B38" s="186">
        <v>113</v>
      </c>
      <c r="C38" s="186">
        <v>0</v>
      </c>
      <c r="D38" s="187">
        <v>1</v>
      </c>
      <c r="E38" s="187">
        <v>9</v>
      </c>
      <c r="F38" s="187">
        <v>6</v>
      </c>
      <c r="G38" s="187">
        <v>4</v>
      </c>
      <c r="H38" s="187">
        <v>28</v>
      </c>
      <c r="I38" s="187">
        <v>1</v>
      </c>
      <c r="J38" s="187">
        <v>35</v>
      </c>
      <c r="K38" s="187">
        <v>13</v>
      </c>
      <c r="L38" s="187">
        <v>16</v>
      </c>
      <c r="M38" s="107">
        <v>0</v>
      </c>
      <c r="N38" s="97"/>
    </row>
    <row r="39" spans="1:14" ht="15.95" customHeight="1" x14ac:dyDescent="0.2">
      <c r="A39" s="96" t="s">
        <v>32</v>
      </c>
      <c r="B39" s="186">
        <v>336</v>
      </c>
      <c r="C39" s="186">
        <v>0</v>
      </c>
      <c r="D39" s="187">
        <v>16</v>
      </c>
      <c r="E39" s="187">
        <v>19</v>
      </c>
      <c r="F39" s="187">
        <v>20</v>
      </c>
      <c r="G39" s="187">
        <v>27</v>
      </c>
      <c r="H39" s="187">
        <v>25</v>
      </c>
      <c r="I39" s="187">
        <v>0</v>
      </c>
      <c r="J39" s="187">
        <v>71</v>
      </c>
      <c r="K39" s="187">
        <v>142</v>
      </c>
      <c r="L39" s="187">
        <v>16</v>
      </c>
      <c r="M39" s="107">
        <v>0</v>
      </c>
      <c r="N39" s="97"/>
    </row>
    <row r="40" spans="1:14" ht="15.95" customHeight="1" x14ac:dyDescent="0.2">
      <c r="A40" s="96" t="s">
        <v>33</v>
      </c>
      <c r="B40" s="186">
        <v>96</v>
      </c>
      <c r="C40" s="186">
        <v>0</v>
      </c>
      <c r="D40" s="187">
        <v>1</v>
      </c>
      <c r="E40" s="187">
        <v>6</v>
      </c>
      <c r="F40" s="187">
        <v>25</v>
      </c>
      <c r="G40" s="187">
        <v>9</v>
      </c>
      <c r="H40" s="187">
        <v>23</v>
      </c>
      <c r="I40" s="187">
        <v>0</v>
      </c>
      <c r="J40" s="187">
        <v>13</v>
      </c>
      <c r="K40" s="187">
        <v>11</v>
      </c>
      <c r="L40" s="187">
        <v>8</v>
      </c>
      <c r="M40" s="107">
        <v>0</v>
      </c>
      <c r="N40" s="97"/>
    </row>
    <row r="41" spans="1:14" ht="15.95" customHeight="1" x14ac:dyDescent="0.2">
      <c r="A41" s="96" t="s">
        <v>34</v>
      </c>
      <c r="B41" s="194">
        <v>69</v>
      </c>
      <c r="C41" s="194">
        <v>0</v>
      </c>
      <c r="D41" s="195">
        <v>1</v>
      </c>
      <c r="E41" s="195">
        <v>0</v>
      </c>
      <c r="F41" s="195">
        <v>14</v>
      </c>
      <c r="G41" s="195">
        <v>0</v>
      </c>
      <c r="H41" s="195">
        <v>1</v>
      </c>
      <c r="I41" s="195">
        <v>0</v>
      </c>
      <c r="J41" s="195">
        <v>2</v>
      </c>
      <c r="K41" s="195">
        <v>11</v>
      </c>
      <c r="L41" s="195">
        <v>40</v>
      </c>
      <c r="M41" s="110">
        <v>0</v>
      </c>
      <c r="N41" s="97"/>
    </row>
    <row r="42" spans="1:14" ht="15.95" customHeight="1" x14ac:dyDescent="0.2">
      <c r="A42" s="96" t="s">
        <v>35</v>
      </c>
      <c r="B42" s="186">
        <v>137</v>
      </c>
      <c r="C42" s="186">
        <v>0</v>
      </c>
      <c r="D42" s="187">
        <v>0</v>
      </c>
      <c r="E42" s="187">
        <v>4</v>
      </c>
      <c r="F42" s="187">
        <v>4</v>
      </c>
      <c r="G42" s="187">
        <v>27</v>
      </c>
      <c r="H42" s="187">
        <v>9</v>
      </c>
      <c r="I42" s="187">
        <v>0</v>
      </c>
      <c r="J42" s="187">
        <v>26</v>
      </c>
      <c r="K42" s="187">
        <v>65</v>
      </c>
      <c r="L42" s="187">
        <v>2</v>
      </c>
      <c r="M42" s="107">
        <v>0</v>
      </c>
      <c r="N42" s="97"/>
    </row>
    <row r="43" spans="1:14" ht="15.95" customHeight="1" x14ac:dyDescent="0.2">
      <c r="A43" s="99" t="s">
        <v>36</v>
      </c>
      <c r="B43" s="188">
        <v>38</v>
      </c>
      <c r="C43" s="188">
        <v>0</v>
      </c>
      <c r="D43" s="189">
        <v>0</v>
      </c>
      <c r="E43" s="189">
        <v>4</v>
      </c>
      <c r="F43" s="189">
        <v>5</v>
      </c>
      <c r="G43" s="189">
        <v>2</v>
      </c>
      <c r="H43" s="189">
        <v>14</v>
      </c>
      <c r="I43" s="189">
        <v>0</v>
      </c>
      <c r="J43" s="189">
        <v>2</v>
      </c>
      <c r="K43" s="189">
        <v>6</v>
      </c>
      <c r="L43" s="189">
        <v>5</v>
      </c>
      <c r="M43" s="108">
        <v>0</v>
      </c>
      <c r="N43" s="97"/>
    </row>
    <row r="44" spans="1:14" ht="15.95" customHeight="1" x14ac:dyDescent="0.2">
      <c r="A44" s="100" t="s">
        <v>37</v>
      </c>
      <c r="B44" s="190">
        <v>834</v>
      </c>
      <c r="C44" s="198">
        <v>0</v>
      </c>
      <c r="D44" s="191">
        <v>19</v>
      </c>
      <c r="E44" s="191">
        <v>45</v>
      </c>
      <c r="F44" s="191">
        <v>80</v>
      </c>
      <c r="G44" s="191">
        <v>70</v>
      </c>
      <c r="H44" s="191">
        <v>116</v>
      </c>
      <c r="I44" s="191">
        <v>1</v>
      </c>
      <c r="J44" s="191">
        <v>159</v>
      </c>
      <c r="K44" s="191">
        <v>251</v>
      </c>
      <c r="L44" s="191">
        <v>93</v>
      </c>
      <c r="M44" s="109">
        <v>0</v>
      </c>
      <c r="N44" s="97"/>
    </row>
    <row r="45" spans="1:14" ht="15.95" customHeight="1" x14ac:dyDescent="0.2">
      <c r="A45" s="96" t="s">
        <v>38</v>
      </c>
      <c r="B45" s="200">
        <v>11</v>
      </c>
      <c r="C45" s="186">
        <v>0</v>
      </c>
      <c r="D45" s="187">
        <v>0</v>
      </c>
      <c r="E45" s="187">
        <v>0</v>
      </c>
      <c r="F45" s="187">
        <v>1</v>
      </c>
      <c r="G45" s="187">
        <v>0</v>
      </c>
      <c r="H45" s="187">
        <v>5</v>
      </c>
      <c r="I45" s="187">
        <v>0</v>
      </c>
      <c r="J45" s="187">
        <v>5</v>
      </c>
      <c r="K45" s="187">
        <v>0</v>
      </c>
      <c r="L45" s="187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86">
        <v>117</v>
      </c>
      <c r="C46" s="186">
        <v>0</v>
      </c>
      <c r="D46" s="187">
        <v>3</v>
      </c>
      <c r="E46" s="187">
        <v>0</v>
      </c>
      <c r="F46" s="187">
        <v>3</v>
      </c>
      <c r="G46" s="187">
        <v>3</v>
      </c>
      <c r="H46" s="187">
        <v>28</v>
      </c>
      <c r="I46" s="187">
        <v>1</v>
      </c>
      <c r="J46" s="187">
        <v>47</v>
      </c>
      <c r="K46" s="187">
        <v>8</v>
      </c>
      <c r="L46" s="187">
        <v>24</v>
      </c>
      <c r="M46" s="107">
        <v>0</v>
      </c>
      <c r="N46" s="97"/>
    </row>
    <row r="47" spans="1:14" ht="15.95" customHeight="1" x14ac:dyDescent="0.2">
      <c r="A47" s="96" t="s">
        <v>40</v>
      </c>
      <c r="B47" s="186">
        <v>32</v>
      </c>
      <c r="C47" s="186">
        <v>0</v>
      </c>
      <c r="D47" s="187">
        <v>1</v>
      </c>
      <c r="E47" s="187">
        <v>4</v>
      </c>
      <c r="F47" s="187">
        <v>1</v>
      </c>
      <c r="G47" s="187">
        <v>2</v>
      </c>
      <c r="H47" s="187">
        <v>5</v>
      </c>
      <c r="I47" s="187">
        <v>0</v>
      </c>
      <c r="J47" s="187">
        <v>11</v>
      </c>
      <c r="K47" s="187">
        <v>4</v>
      </c>
      <c r="L47" s="187">
        <v>4</v>
      </c>
      <c r="M47" s="107">
        <v>0</v>
      </c>
      <c r="N47" s="97"/>
    </row>
    <row r="48" spans="1:14" ht="15.95" customHeight="1" x14ac:dyDescent="0.2">
      <c r="A48" s="96" t="s">
        <v>41</v>
      </c>
      <c r="B48" s="186">
        <v>29</v>
      </c>
      <c r="C48" s="186">
        <v>0</v>
      </c>
      <c r="D48" s="187">
        <v>0</v>
      </c>
      <c r="E48" s="187">
        <v>1</v>
      </c>
      <c r="F48" s="187">
        <v>0</v>
      </c>
      <c r="G48" s="187">
        <v>1</v>
      </c>
      <c r="H48" s="187">
        <v>3</v>
      </c>
      <c r="I48" s="187">
        <v>0</v>
      </c>
      <c r="J48" s="187">
        <v>17</v>
      </c>
      <c r="K48" s="187">
        <v>2</v>
      </c>
      <c r="L48" s="187">
        <v>5</v>
      </c>
      <c r="M48" s="107">
        <v>0</v>
      </c>
      <c r="N48" s="97"/>
    </row>
    <row r="49" spans="1:14" ht="15.95" customHeight="1" x14ac:dyDescent="0.2">
      <c r="A49" s="96" t="s">
        <v>42</v>
      </c>
      <c r="B49" s="186">
        <v>83</v>
      </c>
      <c r="C49" s="186">
        <v>0</v>
      </c>
      <c r="D49" s="187">
        <v>2</v>
      </c>
      <c r="E49" s="187">
        <v>6</v>
      </c>
      <c r="F49" s="187">
        <v>7</v>
      </c>
      <c r="G49" s="187">
        <v>11</v>
      </c>
      <c r="H49" s="187">
        <v>31</v>
      </c>
      <c r="I49" s="187">
        <v>0</v>
      </c>
      <c r="J49" s="187">
        <v>8</v>
      </c>
      <c r="K49" s="187">
        <v>10</v>
      </c>
      <c r="L49" s="187">
        <v>8</v>
      </c>
      <c r="M49" s="107">
        <v>0</v>
      </c>
      <c r="N49" s="97"/>
    </row>
    <row r="50" spans="1:14" ht="15.95" customHeight="1" x14ac:dyDescent="0.2">
      <c r="A50" s="96" t="s">
        <v>43</v>
      </c>
      <c r="B50" s="186">
        <v>164</v>
      </c>
      <c r="C50" s="186">
        <v>0</v>
      </c>
      <c r="D50" s="187">
        <v>0</v>
      </c>
      <c r="E50" s="187">
        <v>11</v>
      </c>
      <c r="F50" s="187">
        <v>24</v>
      </c>
      <c r="G50" s="187">
        <v>11</v>
      </c>
      <c r="H50" s="187">
        <v>44</v>
      </c>
      <c r="I50" s="187">
        <v>0</v>
      </c>
      <c r="J50" s="187">
        <v>21</v>
      </c>
      <c r="K50" s="187">
        <v>38</v>
      </c>
      <c r="L50" s="187">
        <v>15</v>
      </c>
      <c r="M50" s="107">
        <v>0</v>
      </c>
      <c r="N50" s="97"/>
    </row>
    <row r="51" spans="1:14" ht="15.95" customHeight="1" x14ac:dyDescent="0.2">
      <c r="A51" s="96" t="s">
        <v>44</v>
      </c>
      <c r="B51" s="186">
        <v>92</v>
      </c>
      <c r="C51" s="186">
        <v>0</v>
      </c>
      <c r="D51" s="187">
        <v>0</v>
      </c>
      <c r="E51" s="187">
        <v>5</v>
      </c>
      <c r="F51" s="187">
        <v>7</v>
      </c>
      <c r="G51" s="187">
        <v>0</v>
      </c>
      <c r="H51" s="187">
        <v>12</v>
      </c>
      <c r="I51" s="187">
        <v>0</v>
      </c>
      <c r="J51" s="187">
        <v>12</v>
      </c>
      <c r="K51" s="187">
        <v>16</v>
      </c>
      <c r="L51" s="187">
        <v>40</v>
      </c>
      <c r="M51" s="107">
        <v>0</v>
      </c>
      <c r="N51" s="97"/>
    </row>
    <row r="52" spans="1:14" ht="15.95" customHeight="1" x14ac:dyDescent="0.2">
      <c r="A52" s="96" t="s">
        <v>45</v>
      </c>
      <c r="B52" s="186">
        <v>38</v>
      </c>
      <c r="C52" s="186">
        <v>0</v>
      </c>
      <c r="D52" s="187">
        <v>0</v>
      </c>
      <c r="E52" s="187">
        <v>2</v>
      </c>
      <c r="F52" s="187">
        <v>1</v>
      </c>
      <c r="G52" s="187">
        <v>3</v>
      </c>
      <c r="H52" s="187">
        <v>14</v>
      </c>
      <c r="I52" s="187">
        <v>0</v>
      </c>
      <c r="J52" s="187">
        <v>7</v>
      </c>
      <c r="K52" s="187">
        <v>8</v>
      </c>
      <c r="L52" s="187">
        <v>3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86">
        <v>18</v>
      </c>
      <c r="C53" s="186">
        <v>0</v>
      </c>
      <c r="D53" s="187">
        <v>0</v>
      </c>
      <c r="E53" s="187">
        <v>0</v>
      </c>
      <c r="F53" s="187">
        <v>3</v>
      </c>
      <c r="G53" s="187">
        <v>0</v>
      </c>
      <c r="H53" s="187">
        <v>10</v>
      </c>
      <c r="I53" s="187">
        <v>1</v>
      </c>
      <c r="J53" s="187">
        <v>2</v>
      </c>
      <c r="K53" s="187">
        <v>1</v>
      </c>
      <c r="L53" s="187">
        <v>1</v>
      </c>
      <c r="M53" s="107">
        <v>0</v>
      </c>
      <c r="N53" s="101"/>
    </row>
    <row r="54" spans="1:14" ht="15.95" customHeight="1" x14ac:dyDescent="0.2">
      <c r="A54" s="96" t="s">
        <v>47</v>
      </c>
      <c r="B54" s="186">
        <v>35</v>
      </c>
      <c r="C54" s="186">
        <v>0</v>
      </c>
      <c r="D54" s="187">
        <v>1</v>
      </c>
      <c r="E54" s="187">
        <v>0</v>
      </c>
      <c r="F54" s="187">
        <v>3</v>
      </c>
      <c r="G54" s="187">
        <v>1</v>
      </c>
      <c r="H54" s="187">
        <v>18</v>
      </c>
      <c r="I54" s="187">
        <v>0</v>
      </c>
      <c r="J54" s="187">
        <v>3</v>
      </c>
      <c r="K54" s="187">
        <v>1</v>
      </c>
      <c r="L54" s="187">
        <v>8</v>
      </c>
      <c r="M54" s="107">
        <v>0</v>
      </c>
      <c r="N54" s="97"/>
    </row>
    <row r="55" spans="1:14" ht="15.95" customHeight="1" x14ac:dyDescent="0.2">
      <c r="A55" s="99" t="s">
        <v>48</v>
      </c>
      <c r="B55" s="188">
        <v>362</v>
      </c>
      <c r="C55" s="188">
        <v>0</v>
      </c>
      <c r="D55" s="189">
        <v>25</v>
      </c>
      <c r="E55" s="189">
        <v>9</v>
      </c>
      <c r="F55" s="189">
        <v>15</v>
      </c>
      <c r="G55" s="189">
        <v>11</v>
      </c>
      <c r="H55" s="189">
        <v>89</v>
      </c>
      <c r="I55" s="189">
        <v>0</v>
      </c>
      <c r="J55" s="189">
        <v>65</v>
      </c>
      <c r="K55" s="189">
        <v>94</v>
      </c>
      <c r="L55" s="189">
        <v>54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196">
        <v>981</v>
      </c>
      <c r="C56" s="201">
        <v>0</v>
      </c>
      <c r="D56" s="197">
        <v>32</v>
      </c>
      <c r="E56" s="197">
        <v>38</v>
      </c>
      <c r="F56" s="197">
        <v>65</v>
      </c>
      <c r="G56" s="197">
        <v>43</v>
      </c>
      <c r="H56" s="197">
        <v>259</v>
      </c>
      <c r="I56" s="197">
        <v>2</v>
      </c>
      <c r="J56" s="197">
        <v>198</v>
      </c>
      <c r="K56" s="197">
        <v>182</v>
      </c>
      <c r="L56" s="197">
        <v>162</v>
      </c>
      <c r="M56" s="111">
        <v>0</v>
      </c>
      <c r="N56" s="97"/>
    </row>
    <row r="57" spans="1:14" ht="15.95" customHeight="1" x14ac:dyDescent="0.2">
      <c r="A57" s="103" t="s">
        <v>50</v>
      </c>
      <c r="B57" s="187">
        <v>81</v>
      </c>
      <c r="C57" s="186">
        <v>0</v>
      </c>
      <c r="D57" s="187">
        <v>2</v>
      </c>
      <c r="E57" s="187">
        <v>15</v>
      </c>
      <c r="F57" s="187">
        <v>34</v>
      </c>
      <c r="G57" s="187">
        <v>5</v>
      </c>
      <c r="H57" s="187">
        <v>12</v>
      </c>
      <c r="I57" s="187">
        <v>0</v>
      </c>
      <c r="J57" s="187">
        <v>8</v>
      </c>
      <c r="K57" s="187">
        <v>2</v>
      </c>
      <c r="L57" s="187">
        <v>3</v>
      </c>
      <c r="M57" s="107">
        <v>0</v>
      </c>
      <c r="N57" s="97"/>
    </row>
    <row r="58" spans="1:14" ht="15.95" customHeight="1" x14ac:dyDescent="0.2">
      <c r="A58" s="96" t="s">
        <v>51</v>
      </c>
      <c r="B58" s="187">
        <v>14</v>
      </c>
      <c r="C58" s="186">
        <v>0</v>
      </c>
      <c r="D58" s="187">
        <v>1</v>
      </c>
      <c r="E58" s="187">
        <v>1</v>
      </c>
      <c r="F58" s="187">
        <v>1</v>
      </c>
      <c r="G58" s="187">
        <v>0</v>
      </c>
      <c r="H58" s="187">
        <v>1</v>
      </c>
      <c r="I58" s="187">
        <v>0</v>
      </c>
      <c r="J58" s="187">
        <v>10</v>
      </c>
      <c r="K58" s="187">
        <v>0</v>
      </c>
      <c r="L58" s="187">
        <v>0</v>
      </c>
      <c r="M58" s="107">
        <v>0</v>
      </c>
      <c r="N58" s="97"/>
    </row>
    <row r="59" spans="1:14" ht="15.95" customHeight="1" x14ac:dyDescent="0.2">
      <c r="A59" s="96" t="s">
        <v>52</v>
      </c>
      <c r="B59" s="187">
        <v>51</v>
      </c>
      <c r="C59" s="186">
        <v>0</v>
      </c>
      <c r="D59" s="187">
        <v>0</v>
      </c>
      <c r="E59" s="187">
        <v>5</v>
      </c>
      <c r="F59" s="187">
        <v>1</v>
      </c>
      <c r="G59" s="187">
        <v>2</v>
      </c>
      <c r="H59" s="187">
        <v>16</v>
      </c>
      <c r="I59" s="187">
        <v>0</v>
      </c>
      <c r="J59" s="187">
        <v>17</v>
      </c>
      <c r="K59" s="187">
        <v>5</v>
      </c>
      <c r="L59" s="187">
        <v>5</v>
      </c>
      <c r="M59" s="107">
        <v>0</v>
      </c>
      <c r="N59" s="97"/>
    </row>
    <row r="60" spans="1:14" ht="15.95" customHeight="1" x14ac:dyDescent="0.2">
      <c r="A60" s="96" t="s">
        <v>53</v>
      </c>
      <c r="B60" s="187">
        <v>34</v>
      </c>
      <c r="C60" s="186">
        <v>0</v>
      </c>
      <c r="D60" s="187">
        <v>0</v>
      </c>
      <c r="E60" s="187">
        <v>2</v>
      </c>
      <c r="F60" s="187">
        <v>1</v>
      </c>
      <c r="G60" s="187">
        <v>0</v>
      </c>
      <c r="H60" s="187">
        <v>10</v>
      </c>
      <c r="I60" s="187">
        <v>0</v>
      </c>
      <c r="J60" s="187">
        <v>4</v>
      </c>
      <c r="K60" s="187">
        <v>3</v>
      </c>
      <c r="L60" s="187">
        <v>14</v>
      </c>
      <c r="M60" s="107">
        <v>0</v>
      </c>
      <c r="N60" s="97"/>
    </row>
    <row r="61" spans="1:14" ht="15.95" customHeight="1" x14ac:dyDescent="0.2">
      <c r="A61" s="96" t="s">
        <v>54</v>
      </c>
      <c r="B61" s="187">
        <v>53</v>
      </c>
      <c r="C61" s="186">
        <v>0</v>
      </c>
      <c r="D61" s="187">
        <v>0</v>
      </c>
      <c r="E61" s="187">
        <v>0</v>
      </c>
      <c r="F61" s="187">
        <v>1</v>
      </c>
      <c r="G61" s="187">
        <v>0</v>
      </c>
      <c r="H61" s="187">
        <v>1</v>
      </c>
      <c r="I61" s="187">
        <v>0</v>
      </c>
      <c r="J61" s="187">
        <v>1</v>
      </c>
      <c r="K61" s="187">
        <v>46</v>
      </c>
      <c r="L61" s="187">
        <v>4</v>
      </c>
      <c r="M61" s="107">
        <v>0</v>
      </c>
      <c r="N61" s="97"/>
    </row>
    <row r="62" spans="1:14" ht="15.95" customHeight="1" x14ac:dyDescent="0.2">
      <c r="A62" s="96" t="s">
        <v>55</v>
      </c>
      <c r="B62" s="187">
        <v>38</v>
      </c>
      <c r="C62" s="186">
        <v>0</v>
      </c>
      <c r="D62" s="187">
        <v>0</v>
      </c>
      <c r="E62" s="187">
        <v>1</v>
      </c>
      <c r="F62" s="187">
        <v>4</v>
      </c>
      <c r="G62" s="187">
        <v>2</v>
      </c>
      <c r="H62" s="187">
        <v>19</v>
      </c>
      <c r="I62" s="187">
        <v>0</v>
      </c>
      <c r="J62" s="187">
        <v>8</v>
      </c>
      <c r="K62" s="187">
        <v>3</v>
      </c>
      <c r="L62" s="187">
        <v>1</v>
      </c>
      <c r="M62" s="107">
        <v>0</v>
      </c>
      <c r="N62" s="97"/>
    </row>
    <row r="63" spans="1:14" ht="15.95" customHeight="1" x14ac:dyDescent="0.2">
      <c r="A63" s="96" t="s">
        <v>56</v>
      </c>
      <c r="B63" s="187">
        <v>1</v>
      </c>
      <c r="C63" s="186">
        <v>0</v>
      </c>
      <c r="D63" s="187">
        <v>0</v>
      </c>
      <c r="E63" s="187">
        <v>0</v>
      </c>
      <c r="F63" s="187">
        <v>1</v>
      </c>
      <c r="G63" s="187">
        <v>0</v>
      </c>
      <c r="H63" s="187">
        <v>0</v>
      </c>
      <c r="I63" s="187">
        <v>0</v>
      </c>
      <c r="J63" s="187">
        <v>0</v>
      </c>
      <c r="K63" s="187">
        <v>0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57</v>
      </c>
      <c r="B64" s="187">
        <v>37</v>
      </c>
      <c r="C64" s="186">
        <v>0</v>
      </c>
      <c r="D64" s="187">
        <v>1</v>
      </c>
      <c r="E64" s="187">
        <v>0</v>
      </c>
      <c r="F64" s="187">
        <v>7</v>
      </c>
      <c r="G64" s="187">
        <v>10</v>
      </c>
      <c r="H64" s="187">
        <v>5</v>
      </c>
      <c r="I64" s="187">
        <v>0</v>
      </c>
      <c r="J64" s="187">
        <v>1</v>
      </c>
      <c r="K64" s="187">
        <v>1</v>
      </c>
      <c r="L64" s="187">
        <v>12</v>
      </c>
      <c r="M64" s="107">
        <v>0</v>
      </c>
      <c r="N64" s="97"/>
    </row>
    <row r="65" spans="1:14" ht="15.95" customHeight="1" x14ac:dyDescent="0.2">
      <c r="A65" s="96" t="s">
        <v>58</v>
      </c>
      <c r="B65" s="187">
        <v>18</v>
      </c>
      <c r="C65" s="186">
        <v>0</v>
      </c>
      <c r="D65" s="187">
        <v>1</v>
      </c>
      <c r="E65" s="187">
        <v>7</v>
      </c>
      <c r="F65" s="187">
        <v>3</v>
      </c>
      <c r="G65" s="187">
        <v>0</v>
      </c>
      <c r="H65" s="187">
        <v>6</v>
      </c>
      <c r="I65" s="187">
        <v>0</v>
      </c>
      <c r="J65" s="187">
        <v>0</v>
      </c>
      <c r="K65" s="187">
        <v>0</v>
      </c>
      <c r="L65" s="187">
        <v>1</v>
      </c>
      <c r="M65" s="107">
        <v>0</v>
      </c>
      <c r="N65" s="97"/>
    </row>
    <row r="66" spans="1:14" ht="15.95" customHeight="1" x14ac:dyDescent="0.2">
      <c r="A66" s="96" t="s">
        <v>59</v>
      </c>
      <c r="B66" s="187">
        <v>47</v>
      </c>
      <c r="C66" s="186">
        <v>0</v>
      </c>
      <c r="D66" s="187">
        <v>1</v>
      </c>
      <c r="E66" s="187">
        <v>3</v>
      </c>
      <c r="F66" s="187">
        <v>4</v>
      </c>
      <c r="G66" s="187">
        <v>1</v>
      </c>
      <c r="H66" s="187">
        <v>6</v>
      </c>
      <c r="I66" s="187">
        <v>0</v>
      </c>
      <c r="J66" s="187">
        <v>6</v>
      </c>
      <c r="K66" s="187">
        <v>11</v>
      </c>
      <c r="L66" s="187">
        <v>15</v>
      </c>
      <c r="M66" s="107">
        <v>0</v>
      </c>
      <c r="N66" s="97"/>
    </row>
    <row r="67" spans="1:14" ht="15.95" customHeight="1" x14ac:dyDescent="0.2">
      <c r="A67" s="96" t="s">
        <v>60</v>
      </c>
      <c r="B67" s="187">
        <v>74</v>
      </c>
      <c r="C67" s="186">
        <v>0</v>
      </c>
      <c r="D67" s="187">
        <v>4</v>
      </c>
      <c r="E67" s="187">
        <v>3</v>
      </c>
      <c r="F67" s="187">
        <v>2</v>
      </c>
      <c r="G67" s="187">
        <v>5</v>
      </c>
      <c r="H67" s="187">
        <v>12</v>
      </c>
      <c r="I67" s="187">
        <v>0</v>
      </c>
      <c r="J67" s="187">
        <v>5</v>
      </c>
      <c r="K67" s="187">
        <v>6</v>
      </c>
      <c r="L67" s="187">
        <v>37</v>
      </c>
      <c r="M67" s="107">
        <v>0</v>
      </c>
      <c r="N67" s="97"/>
    </row>
    <row r="68" spans="1:14" ht="15.95" customHeight="1" x14ac:dyDescent="0.2">
      <c r="A68" s="96" t="s">
        <v>61</v>
      </c>
      <c r="B68" s="187">
        <v>13</v>
      </c>
      <c r="C68" s="186">
        <v>0</v>
      </c>
      <c r="D68" s="187">
        <v>0</v>
      </c>
      <c r="E68" s="187">
        <v>1</v>
      </c>
      <c r="F68" s="187">
        <v>2</v>
      </c>
      <c r="G68" s="187">
        <v>1</v>
      </c>
      <c r="H68" s="187">
        <v>2</v>
      </c>
      <c r="I68" s="187">
        <v>0</v>
      </c>
      <c r="J68" s="187">
        <v>3</v>
      </c>
      <c r="K68" s="187">
        <v>4</v>
      </c>
      <c r="L68" s="187">
        <v>0</v>
      </c>
      <c r="M68" s="107">
        <v>0</v>
      </c>
      <c r="N68" s="97"/>
    </row>
    <row r="69" spans="1:14" ht="15.95" customHeight="1" x14ac:dyDescent="0.2">
      <c r="A69" s="96" t="s">
        <v>62</v>
      </c>
      <c r="B69" s="189">
        <v>59</v>
      </c>
      <c r="C69" s="188">
        <v>0</v>
      </c>
      <c r="D69" s="189">
        <v>1</v>
      </c>
      <c r="E69" s="189">
        <v>0</v>
      </c>
      <c r="F69" s="189">
        <v>3</v>
      </c>
      <c r="G69" s="189">
        <v>0</v>
      </c>
      <c r="H69" s="189">
        <v>1</v>
      </c>
      <c r="I69" s="189">
        <v>0</v>
      </c>
      <c r="J69" s="189">
        <v>32</v>
      </c>
      <c r="K69" s="189">
        <v>11</v>
      </c>
      <c r="L69" s="189">
        <v>11</v>
      </c>
      <c r="M69" s="108">
        <v>0</v>
      </c>
      <c r="N69" s="97"/>
    </row>
    <row r="70" spans="1:14" ht="15.95" customHeight="1" x14ac:dyDescent="0.2">
      <c r="A70" s="98" t="s">
        <v>63</v>
      </c>
      <c r="B70" s="191">
        <v>520</v>
      </c>
      <c r="C70" s="198">
        <v>0</v>
      </c>
      <c r="D70" s="191">
        <v>11</v>
      </c>
      <c r="E70" s="191">
        <v>38</v>
      </c>
      <c r="F70" s="191">
        <v>64</v>
      </c>
      <c r="G70" s="191">
        <v>26</v>
      </c>
      <c r="H70" s="191">
        <v>91</v>
      </c>
      <c r="I70" s="191">
        <v>0</v>
      </c>
      <c r="J70" s="191">
        <v>95</v>
      </c>
      <c r="K70" s="191">
        <v>92</v>
      </c>
      <c r="L70" s="191">
        <v>103</v>
      </c>
      <c r="M70" s="109">
        <v>0</v>
      </c>
      <c r="N70" s="97"/>
    </row>
    <row r="71" spans="1:14" ht="15.95" customHeight="1" x14ac:dyDescent="0.2">
      <c r="A71" s="96" t="s">
        <v>64</v>
      </c>
      <c r="B71" s="187">
        <v>234</v>
      </c>
      <c r="C71" s="186">
        <v>0</v>
      </c>
      <c r="D71" s="187">
        <v>1</v>
      </c>
      <c r="E71" s="187">
        <v>2</v>
      </c>
      <c r="F71" s="187">
        <v>1</v>
      </c>
      <c r="G71" s="187">
        <v>0</v>
      </c>
      <c r="H71" s="187">
        <v>29</v>
      </c>
      <c r="I71" s="187">
        <v>0</v>
      </c>
      <c r="J71" s="187">
        <v>75</v>
      </c>
      <c r="K71" s="187">
        <v>125</v>
      </c>
      <c r="L71" s="187">
        <v>1</v>
      </c>
      <c r="M71" s="107">
        <v>0</v>
      </c>
      <c r="N71" s="97"/>
    </row>
    <row r="72" spans="1:14" ht="15.95" customHeight="1" x14ac:dyDescent="0.2">
      <c r="A72" s="96" t="s">
        <v>65</v>
      </c>
      <c r="B72" s="187">
        <v>37</v>
      </c>
      <c r="C72" s="186">
        <v>0</v>
      </c>
      <c r="D72" s="187">
        <v>0</v>
      </c>
      <c r="E72" s="187">
        <v>2</v>
      </c>
      <c r="F72" s="187">
        <v>2</v>
      </c>
      <c r="G72" s="187">
        <v>1</v>
      </c>
      <c r="H72" s="187">
        <v>16</v>
      </c>
      <c r="I72" s="187">
        <v>0</v>
      </c>
      <c r="J72" s="187">
        <v>10</v>
      </c>
      <c r="K72" s="187">
        <v>1</v>
      </c>
      <c r="L72" s="187">
        <v>5</v>
      </c>
      <c r="M72" s="107">
        <v>0</v>
      </c>
      <c r="N72" s="97"/>
    </row>
    <row r="73" spans="1:14" ht="15.95" customHeight="1" x14ac:dyDescent="0.2">
      <c r="A73" s="96" t="s">
        <v>66</v>
      </c>
      <c r="B73" s="187">
        <v>59</v>
      </c>
      <c r="C73" s="186">
        <v>0</v>
      </c>
      <c r="D73" s="187">
        <v>1</v>
      </c>
      <c r="E73" s="187">
        <v>2</v>
      </c>
      <c r="F73" s="187">
        <v>18</v>
      </c>
      <c r="G73" s="187">
        <v>3</v>
      </c>
      <c r="H73" s="187">
        <v>21</v>
      </c>
      <c r="I73" s="187">
        <v>0</v>
      </c>
      <c r="J73" s="187">
        <v>6</v>
      </c>
      <c r="K73" s="187">
        <v>2</v>
      </c>
      <c r="L73" s="187">
        <v>6</v>
      </c>
      <c r="M73" s="107">
        <v>0</v>
      </c>
      <c r="N73" s="97"/>
    </row>
    <row r="74" spans="1:14" ht="15.95" customHeight="1" x14ac:dyDescent="0.2">
      <c r="A74" s="96" t="s">
        <v>67</v>
      </c>
      <c r="B74" s="187">
        <v>11</v>
      </c>
      <c r="C74" s="186">
        <v>0</v>
      </c>
      <c r="D74" s="187">
        <v>0</v>
      </c>
      <c r="E74" s="187">
        <v>0</v>
      </c>
      <c r="F74" s="187">
        <v>0</v>
      </c>
      <c r="G74" s="187">
        <v>0</v>
      </c>
      <c r="H74" s="187">
        <v>7</v>
      </c>
      <c r="I74" s="187">
        <v>0</v>
      </c>
      <c r="J74" s="187">
        <v>0</v>
      </c>
      <c r="K74" s="187">
        <v>0</v>
      </c>
      <c r="L74" s="187">
        <v>4</v>
      </c>
      <c r="M74" s="107">
        <v>0</v>
      </c>
      <c r="N74" s="97"/>
    </row>
    <row r="75" spans="1:14" ht="15.95" customHeight="1" x14ac:dyDescent="0.2">
      <c r="A75" s="96" t="s">
        <v>68</v>
      </c>
      <c r="B75" s="187">
        <v>21</v>
      </c>
      <c r="C75" s="186">
        <v>0</v>
      </c>
      <c r="D75" s="187">
        <v>0</v>
      </c>
      <c r="E75" s="187">
        <v>0</v>
      </c>
      <c r="F75" s="187">
        <v>1</v>
      </c>
      <c r="G75" s="187">
        <v>0</v>
      </c>
      <c r="H75" s="187">
        <v>0</v>
      </c>
      <c r="I75" s="187">
        <v>0</v>
      </c>
      <c r="J75" s="187">
        <v>0</v>
      </c>
      <c r="K75" s="187">
        <v>0</v>
      </c>
      <c r="L75" s="187">
        <v>20</v>
      </c>
      <c r="M75" s="107">
        <v>0</v>
      </c>
      <c r="N75" s="97"/>
    </row>
    <row r="76" spans="1:14" ht="15.95" customHeight="1" x14ac:dyDescent="0.2">
      <c r="A76" s="96" t="s">
        <v>69</v>
      </c>
      <c r="B76" s="187">
        <v>90</v>
      </c>
      <c r="C76" s="186">
        <v>0</v>
      </c>
      <c r="D76" s="187">
        <v>6</v>
      </c>
      <c r="E76" s="187">
        <v>3</v>
      </c>
      <c r="F76" s="187">
        <v>17</v>
      </c>
      <c r="G76" s="187">
        <v>4</v>
      </c>
      <c r="H76" s="187">
        <v>33</v>
      </c>
      <c r="I76" s="187">
        <v>1</v>
      </c>
      <c r="J76" s="187">
        <v>3</v>
      </c>
      <c r="K76" s="187">
        <v>17</v>
      </c>
      <c r="L76" s="187">
        <v>6</v>
      </c>
      <c r="M76" s="107">
        <v>0</v>
      </c>
      <c r="N76" s="97"/>
    </row>
    <row r="77" spans="1:14" ht="15.95" customHeight="1" x14ac:dyDescent="0.2">
      <c r="A77" s="96" t="s">
        <v>70</v>
      </c>
      <c r="B77" s="187">
        <v>201</v>
      </c>
      <c r="C77" s="186">
        <v>0</v>
      </c>
      <c r="D77" s="187">
        <v>2</v>
      </c>
      <c r="E77" s="187">
        <v>4</v>
      </c>
      <c r="F77" s="187">
        <v>15</v>
      </c>
      <c r="G77" s="187">
        <v>12</v>
      </c>
      <c r="H77" s="187">
        <v>32</v>
      </c>
      <c r="I77" s="187">
        <v>0</v>
      </c>
      <c r="J77" s="187">
        <v>40</v>
      </c>
      <c r="K77" s="187">
        <v>94</v>
      </c>
      <c r="L77" s="187">
        <v>2</v>
      </c>
      <c r="M77" s="107">
        <v>0</v>
      </c>
      <c r="N77" s="97"/>
    </row>
    <row r="78" spans="1:14" ht="15.95" customHeight="1" x14ac:dyDescent="0.2">
      <c r="A78" s="96" t="s">
        <v>71</v>
      </c>
      <c r="B78" s="187">
        <v>9</v>
      </c>
      <c r="C78" s="186">
        <v>0</v>
      </c>
      <c r="D78" s="187">
        <v>0</v>
      </c>
      <c r="E78" s="187">
        <v>1</v>
      </c>
      <c r="F78" s="187">
        <v>0</v>
      </c>
      <c r="G78" s="187">
        <v>0</v>
      </c>
      <c r="H78" s="187">
        <v>0</v>
      </c>
      <c r="I78" s="187">
        <v>0</v>
      </c>
      <c r="J78" s="187">
        <v>6</v>
      </c>
      <c r="K78" s="187">
        <v>1</v>
      </c>
      <c r="L78" s="187">
        <v>1</v>
      </c>
      <c r="M78" s="107">
        <v>0</v>
      </c>
      <c r="N78" s="97"/>
    </row>
    <row r="79" spans="1:14" ht="15.95" customHeight="1" x14ac:dyDescent="0.2">
      <c r="A79" s="96" t="s">
        <v>72</v>
      </c>
      <c r="B79" s="187">
        <v>4</v>
      </c>
      <c r="C79" s="186">
        <v>0</v>
      </c>
      <c r="D79" s="187">
        <v>1</v>
      </c>
      <c r="E79" s="187">
        <v>1</v>
      </c>
      <c r="F79" s="187">
        <v>1</v>
      </c>
      <c r="G79" s="187">
        <v>0</v>
      </c>
      <c r="H79" s="187">
        <v>0</v>
      </c>
      <c r="I79" s="187">
        <v>0</v>
      </c>
      <c r="J79" s="187">
        <v>0</v>
      </c>
      <c r="K79" s="187">
        <v>1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73</v>
      </c>
      <c r="B80" s="187">
        <v>143</v>
      </c>
      <c r="C80" s="186">
        <v>0</v>
      </c>
      <c r="D80" s="187">
        <v>3</v>
      </c>
      <c r="E80" s="187">
        <v>10</v>
      </c>
      <c r="F80" s="187">
        <v>10</v>
      </c>
      <c r="G80" s="187">
        <v>8</v>
      </c>
      <c r="H80" s="187">
        <v>26</v>
      </c>
      <c r="I80" s="187">
        <v>1</v>
      </c>
      <c r="J80" s="187">
        <v>39</v>
      </c>
      <c r="K80" s="187">
        <v>19</v>
      </c>
      <c r="L80" s="187">
        <v>26</v>
      </c>
      <c r="M80" s="107">
        <v>1</v>
      </c>
      <c r="N80" s="97"/>
    </row>
    <row r="81" spans="1:14" ht="15.95" customHeight="1" x14ac:dyDescent="0.2">
      <c r="A81" s="96" t="s">
        <v>74</v>
      </c>
      <c r="B81" s="187">
        <v>7</v>
      </c>
      <c r="C81" s="186">
        <v>0</v>
      </c>
      <c r="D81" s="187">
        <v>0</v>
      </c>
      <c r="E81" s="187">
        <v>0</v>
      </c>
      <c r="F81" s="187">
        <v>0</v>
      </c>
      <c r="G81" s="187">
        <v>0</v>
      </c>
      <c r="H81" s="187">
        <v>3</v>
      </c>
      <c r="I81" s="187">
        <v>0</v>
      </c>
      <c r="J81" s="187">
        <v>4</v>
      </c>
      <c r="K81" s="187">
        <v>0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75</v>
      </c>
      <c r="B82" s="187">
        <v>7</v>
      </c>
      <c r="C82" s="186">
        <v>0</v>
      </c>
      <c r="D82" s="187">
        <v>0</v>
      </c>
      <c r="E82" s="187">
        <v>2</v>
      </c>
      <c r="F82" s="187">
        <v>2</v>
      </c>
      <c r="G82" s="187">
        <v>0</v>
      </c>
      <c r="H82" s="187">
        <v>1</v>
      </c>
      <c r="I82" s="187">
        <v>0</v>
      </c>
      <c r="J82" s="187">
        <v>2</v>
      </c>
      <c r="K82" s="187">
        <v>0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189">
        <v>115</v>
      </c>
      <c r="C83" s="188">
        <v>0</v>
      </c>
      <c r="D83" s="189">
        <v>0</v>
      </c>
      <c r="E83" s="189">
        <v>11</v>
      </c>
      <c r="F83" s="189">
        <v>5</v>
      </c>
      <c r="G83" s="189">
        <v>6</v>
      </c>
      <c r="H83" s="189">
        <v>28</v>
      </c>
      <c r="I83" s="189">
        <v>0</v>
      </c>
      <c r="J83" s="189">
        <v>16</v>
      </c>
      <c r="K83" s="189">
        <v>16</v>
      </c>
      <c r="L83" s="189">
        <v>33</v>
      </c>
      <c r="M83" s="108">
        <v>0</v>
      </c>
      <c r="N83" s="97"/>
    </row>
    <row r="84" spans="1:14" ht="15.95" customHeight="1" x14ac:dyDescent="0.2">
      <c r="A84" s="98" t="s">
        <v>77</v>
      </c>
      <c r="B84" s="191">
        <v>938</v>
      </c>
      <c r="C84" s="198">
        <v>0</v>
      </c>
      <c r="D84" s="191">
        <v>14</v>
      </c>
      <c r="E84" s="191">
        <v>38</v>
      </c>
      <c r="F84" s="191">
        <v>72</v>
      </c>
      <c r="G84" s="191">
        <v>34</v>
      </c>
      <c r="H84" s="191">
        <v>196</v>
      </c>
      <c r="I84" s="191">
        <v>2</v>
      </c>
      <c r="J84" s="191">
        <v>201</v>
      </c>
      <c r="K84" s="191">
        <v>276</v>
      </c>
      <c r="L84" s="191">
        <v>104</v>
      </c>
      <c r="M84" s="109">
        <v>1</v>
      </c>
      <c r="N84" s="97"/>
    </row>
    <row r="85" spans="1:14" ht="15.95" customHeight="1" x14ac:dyDescent="0.2">
      <c r="A85" s="96" t="s">
        <v>78</v>
      </c>
      <c r="B85" s="187">
        <v>9</v>
      </c>
      <c r="C85" s="186">
        <v>0</v>
      </c>
      <c r="D85" s="187">
        <v>0</v>
      </c>
      <c r="E85" s="187">
        <v>0</v>
      </c>
      <c r="F85" s="187">
        <v>0</v>
      </c>
      <c r="G85" s="187">
        <v>0</v>
      </c>
      <c r="H85" s="187">
        <v>7</v>
      </c>
      <c r="I85" s="187">
        <v>0</v>
      </c>
      <c r="J85" s="187">
        <v>0</v>
      </c>
      <c r="K85" s="187">
        <v>2</v>
      </c>
      <c r="L85" s="187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87">
        <v>141</v>
      </c>
      <c r="C86" s="186">
        <v>0</v>
      </c>
      <c r="D86" s="187">
        <v>0</v>
      </c>
      <c r="E86" s="187">
        <v>38</v>
      </c>
      <c r="F86" s="187">
        <v>35</v>
      </c>
      <c r="G86" s="187">
        <v>11</v>
      </c>
      <c r="H86" s="187">
        <v>25</v>
      </c>
      <c r="I86" s="187">
        <v>0</v>
      </c>
      <c r="J86" s="187">
        <v>14</v>
      </c>
      <c r="K86" s="187">
        <v>1</v>
      </c>
      <c r="L86" s="187">
        <v>17</v>
      </c>
      <c r="M86" s="107">
        <v>0</v>
      </c>
      <c r="N86" s="97"/>
    </row>
    <row r="87" spans="1:14" ht="15.95" customHeight="1" x14ac:dyDescent="0.2">
      <c r="A87" s="96" t="s">
        <v>80</v>
      </c>
      <c r="B87" s="187">
        <v>19</v>
      </c>
      <c r="C87" s="186">
        <v>0</v>
      </c>
      <c r="D87" s="187">
        <v>0</v>
      </c>
      <c r="E87" s="187">
        <v>2</v>
      </c>
      <c r="F87" s="187">
        <v>2</v>
      </c>
      <c r="G87" s="187">
        <v>2</v>
      </c>
      <c r="H87" s="187">
        <v>10</v>
      </c>
      <c r="I87" s="187">
        <v>0</v>
      </c>
      <c r="J87" s="187">
        <v>2</v>
      </c>
      <c r="K87" s="187">
        <v>1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87">
        <v>7</v>
      </c>
      <c r="C88" s="186">
        <v>0</v>
      </c>
      <c r="D88" s="187">
        <v>1</v>
      </c>
      <c r="E88" s="187">
        <v>0</v>
      </c>
      <c r="F88" s="187">
        <v>1</v>
      </c>
      <c r="G88" s="187">
        <v>1</v>
      </c>
      <c r="H88" s="187">
        <v>4</v>
      </c>
      <c r="I88" s="187">
        <v>0</v>
      </c>
      <c r="J88" s="187">
        <v>0</v>
      </c>
      <c r="K88" s="187">
        <v>0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87">
        <v>149</v>
      </c>
      <c r="C89" s="186">
        <v>0</v>
      </c>
      <c r="D89" s="187">
        <v>1</v>
      </c>
      <c r="E89" s="187">
        <v>1</v>
      </c>
      <c r="F89" s="187">
        <v>8</v>
      </c>
      <c r="G89" s="187">
        <v>1</v>
      </c>
      <c r="H89" s="187">
        <v>9</v>
      </c>
      <c r="I89" s="187">
        <v>0</v>
      </c>
      <c r="J89" s="187">
        <v>122</v>
      </c>
      <c r="K89" s="187">
        <v>2</v>
      </c>
      <c r="L89" s="187">
        <v>5</v>
      </c>
      <c r="M89" s="107">
        <v>0</v>
      </c>
      <c r="N89" s="97"/>
    </row>
    <row r="90" spans="1:14" ht="15.95" customHeight="1" x14ac:dyDescent="0.2">
      <c r="A90" s="96" t="s">
        <v>83</v>
      </c>
      <c r="B90" s="187">
        <v>15</v>
      </c>
      <c r="C90" s="186">
        <v>0</v>
      </c>
      <c r="D90" s="187">
        <v>0</v>
      </c>
      <c r="E90" s="187">
        <v>1</v>
      </c>
      <c r="F90" s="187">
        <v>1</v>
      </c>
      <c r="G90" s="187">
        <v>0</v>
      </c>
      <c r="H90" s="187">
        <v>6</v>
      </c>
      <c r="I90" s="187">
        <v>0</v>
      </c>
      <c r="J90" s="187">
        <v>1</v>
      </c>
      <c r="K90" s="187">
        <v>3</v>
      </c>
      <c r="L90" s="187">
        <v>3</v>
      </c>
      <c r="M90" s="107">
        <v>0</v>
      </c>
      <c r="N90" s="97"/>
    </row>
    <row r="91" spans="1:14" ht="15.95" customHeight="1" x14ac:dyDescent="0.2">
      <c r="A91" s="96" t="s">
        <v>84</v>
      </c>
      <c r="B91" s="187">
        <v>68</v>
      </c>
      <c r="C91" s="186">
        <v>0</v>
      </c>
      <c r="D91" s="187">
        <v>1</v>
      </c>
      <c r="E91" s="187">
        <v>2</v>
      </c>
      <c r="F91" s="187">
        <v>8</v>
      </c>
      <c r="G91" s="187">
        <v>2</v>
      </c>
      <c r="H91" s="187">
        <v>24</v>
      </c>
      <c r="I91" s="187">
        <v>0</v>
      </c>
      <c r="J91" s="187">
        <v>5</v>
      </c>
      <c r="K91" s="187">
        <v>21</v>
      </c>
      <c r="L91" s="187">
        <v>5</v>
      </c>
      <c r="M91" s="107">
        <v>0</v>
      </c>
      <c r="N91" s="97"/>
    </row>
    <row r="92" spans="1:14" ht="15.95" customHeight="1" x14ac:dyDescent="0.2">
      <c r="A92" s="96" t="s">
        <v>85</v>
      </c>
      <c r="B92" s="187">
        <v>50</v>
      </c>
      <c r="C92" s="186">
        <v>0</v>
      </c>
      <c r="D92" s="187">
        <v>1</v>
      </c>
      <c r="E92" s="187">
        <v>2</v>
      </c>
      <c r="F92" s="187">
        <v>4</v>
      </c>
      <c r="G92" s="187">
        <v>3</v>
      </c>
      <c r="H92" s="187">
        <v>24</v>
      </c>
      <c r="I92" s="187">
        <v>0</v>
      </c>
      <c r="J92" s="187">
        <v>2</v>
      </c>
      <c r="K92" s="187">
        <v>13</v>
      </c>
      <c r="L92" s="187">
        <v>1</v>
      </c>
      <c r="M92" s="107">
        <v>0</v>
      </c>
      <c r="N92" s="97"/>
    </row>
    <row r="93" spans="1:14" ht="15.95" customHeight="1" x14ac:dyDescent="0.2">
      <c r="A93" s="96" t="s">
        <v>86</v>
      </c>
      <c r="B93" s="187">
        <v>8</v>
      </c>
      <c r="C93" s="186">
        <v>0</v>
      </c>
      <c r="D93" s="187">
        <v>0</v>
      </c>
      <c r="E93" s="187">
        <v>0</v>
      </c>
      <c r="F93" s="187">
        <v>0</v>
      </c>
      <c r="G93" s="187">
        <v>0</v>
      </c>
      <c r="H93" s="187">
        <v>3</v>
      </c>
      <c r="I93" s="187">
        <v>1</v>
      </c>
      <c r="J93" s="187">
        <v>1</v>
      </c>
      <c r="K93" s="187">
        <v>3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87</v>
      </c>
      <c r="B94" s="187">
        <v>33</v>
      </c>
      <c r="C94" s="186">
        <v>0</v>
      </c>
      <c r="D94" s="187">
        <v>1</v>
      </c>
      <c r="E94" s="187">
        <v>5</v>
      </c>
      <c r="F94" s="187">
        <v>4</v>
      </c>
      <c r="G94" s="187">
        <v>6</v>
      </c>
      <c r="H94" s="187">
        <v>5</v>
      </c>
      <c r="I94" s="187">
        <v>0</v>
      </c>
      <c r="J94" s="187">
        <v>4</v>
      </c>
      <c r="K94" s="187">
        <v>7</v>
      </c>
      <c r="L94" s="187">
        <v>1</v>
      </c>
      <c r="M94" s="107">
        <v>0</v>
      </c>
      <c r="N94" s="97"/>
    </row>
    <row r="95" spans="1:14" ht="15.95" customHeight="1" x14ac:dyDescent="0.2">
      <c r="A95" s="96" t="s">
        <v>88</v>
      </c>
      <c r="B95" s="189">
        <v>41</v>
      </c>
      <c r="C95" s="188">
        <v>0</v>
      </c>
      <c r="D95" s="189">
        <v>0</v>
      </c>
      <c r="E95" s="189">
        <v>2</v>
      </c>
      <c r="F95" s="189">
        <v>24</v>
      </c>
      <c r="G95" s="189">
        <v>5</v>
      </c>
      <c r="H95" s="189">
        <v>8</v>
      </c>
      <c r="I95" s="189">
        <v>1</v>
      </c>
      <c r="J95" s="189">
        <v>0</v>
      </c>
      <c r="K95" s="189">
        <v>0</v>
      </c>
      <c r="L95" s="189">
        <v>1</v>
      </c>
      <c r="M95" s="108">
        <v>0</v>
      </c>
      <c r="N95" s="97"/>
    </row>
    <row r="96" spans="1:14" ht="15.95" customHeight="1" x14ac:dyDescent="0.2">
      <c r="A96" s="98" t="s">
        <v>89</v>
      </c>
      <c r="B96" s="191">
        <v>540</v>
      </c>
      <c r="C96" s="198">
        <v>0</v>
      </c>
      <c r="D96" s="191">
        <v>5</v>
      </c>
      <c r="E96" s="191">
        <v>53</v>
      </c>
      <c r="F96" s="191">
        <v>87</v>
      </c>
      <c r="G96" s="191">
        <v>31</v>
      </c>
      <c r="H96" s="191">
        <v>125</v>
      </c>
      <c r="I96" s="191">
        <v>2</v>
      </c>
      <c r="J96" s="191">
        <v>151</v>
      </c>
      <c r="K96" s="191">
        <v>53</v>
      </c>
      <c r="L96" s="191">
        <v>33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197">
        <v>6106</v>
      </c>
      <c r="C97" s="201">
        <v>0</v>
      </c>
      <c r="D97" s="197">
        <v>143</v>
      </c>
      <c r="E97" s="197">
        <v>347</v>
      </c>
      <c r="F97" s="197">
        <v>525</v>
      </c>
      <c r="G97" s="197">
        <v>365</v>
      </c>
      <c r="H97" s="197">
        <v>1265</v>
      </c>
      <c r="I97" s="197">
        <v>17</v>
      </c>
      <c r="J97" s="197">
        <v>1270</v>
      </c>
      <c r="K97" s="197">
        <v>1373</v>
      </c>
      <c r="L97" s="197">
        <v>800</v>
      </c>
      <c r="M97" s="111">
        <v>1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x14ac:dyDescent="0.2">
      <c r="A99" s="350" t="s">
        <v>401</v>
      </c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L99" s="350"/>
      <c r="M99" s="350"/>
    </row>
    <row r="100" spans="1:14" x14ac:dyDescent="0.2">
      <c r="A100" s="350"/>
      <c r="B100" s="350"/>
      <c r="C100" s="350"/>
      <c r="D100" s="350"/>
      <c r="E100" s="350"/>
      <c r="F100" s="350"/>
      <c r="G100" s="350"/>
      <c r="H100" s="350"/>
      <c r="I100" s="350"/>
      <c r="J100" s="350"/>
      <c r="K100" s="350"/>
      <c r="L100" s="350"/>
      <c r="M100" s="350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403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40">
        <v>41913</v>
      </c>
      <c r="M7" s="340"/>
      <c r="N7" s="60"/>
    </row>
    <row r="8" spans="1:14" s="31" customFormat="1" ht="21" customHeight="1" x14ac:dyDescent="0.2">
      <c r="A8" s="377" t="s">
        <v>1</v>
      </c>
      <c r="B8" s="357" t="s">
        <v>298</v>
      </c>
      <c r="C8" s="384" t="s">
        <v>207</v>
      </c>
      <c r="D8" s="352"/>
      <c r="E8" s="352"/>
      <c r="F8" s="352"/>
      <c r="G8" s="352"/>
      <c r="H8" s="352"/>
      <c r="I8" s="352"/>
      <c r="J8" s="352"/>
      <c r="K8" s="352"/>
      <c r="L8" s="352"/>
      <c r="M8" s="353"/>
      <c r="N8" s="93"/>
    </row>
    <row r="9" spans="1:14" s="31" customFormat="1" ht="21" customHeight="1" thickBot="1" x14ac:dyDescent="0.25">
      <c r="A9" s="378"/>
      <c r="B9" s="359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195</v>
      </c>
      <c r="N9" s="93"/>
    </row>
    <row r="10" spans="1:14" ht="15.95" customHeight="1" x14ac:dyDescent="0.2">
      <c r="A10" s="96" t="s">
        <v>3</v>
      </c>
      <c r="B10" s="192">
        <v>379</v>
      </c>
      <c r="C10" s="186">
        <v>0</v>
      </c>
      <c r="D10" s="187">
        <v>30</v>
      </c>
      <c r="E10" s="187">
        <v>63</v>
      </c>
      <c r="F10" s="187">
        <v>59</v>
      </c>
      <c r="G10" s="187">
        <v>0</v>
      </c>
      <c r="H10" s="187">
        <v>145</v>
      </c>
      <c r="I10" s="187">
        <v>4</v>
      </c>
      <c r="J10" s="187">
        <v>16</v>
      </c>
      <c r="K10" s="187">
        <v>44</v>
      </c>
      <c r="L10" s="187">
        <v>18</v>
      </c>
      <c r="M10" s="107">
        <v>0</v>
      </c>
      <c r="N10" s="97"/>
    </row>
    <row r="11" spans="1:14" ht="15.95" customHeight="1" x14ac:dyDescent="0.2">
      <c r="A11" s="96" t="s">
        <v>4</v>
      </c>
      <c r="B11" s="186">
        <v>365</v>
      </c>
      <c r="C11" s="186">
        <v>0</v>
      </c>
      <c r="D11" s="187">
        <v>14</v>
      </c>
      <c r="E11" s="187">
        <v>65</v>
      </c>
      <c r="F11" s="187">
        <v>42</v>
      </c>
      <c r="G11" s="187">
        <v>18</v>
      </c>
      <c r="H11" s="187">
        <v>98</v>
      </c>
      <c r="I11" s="187">
        <v>0</v>
      </c>
      <c r="J11" s="187">
        <v>44</v>
      </c>
      <c r="K11" s="187">
        <v>47</v>
      </c>
      <c r="L11" s="187">
        <v>37</v>
      </c>
      <c r="M11" s="107">
        <v>0</v>
      </c>
      <c r="N11" s="97"/>
    </row>
    <row r="12" spans="1:14" ht="15.95" customHeight="1" x14ac:dyDescent="0.2">
      <c r="A12" s="96" t="s">
        <v>5</v>
      </c>
      <c r="B12" s="186">
        <v>341</v>
      </c>
      <c r="C12" s="186">
        <v>0</v>
      </c>
      <c r="D12" s="187">
        <v>8</v>
      </c>
      <c r="E12" s="187">
        <v>22</v>
      </c>
      <c r="F12" s="187">
        <v>61</v>
      </c>
      <c r="G12" s="187">
        <v>8</v>
      </c>
      <c r="H12" s="187">
        <v>81</v>
      </c>
      <c r="I12" s="187">
        <v>0</v>
      </c>
      <c r="J12" s="187">
        <v>90</v>
      </c>
      <c r="K12" s="187">
        <v>51</v>
      </c>
      <c r="L12" s="187">
        <v>20</v>
      </c>
      <c r="M12" s="107">
        <v>0</v>
      </c>
      <c r="N12" s="97"/>
    </row>
    <row r="13" spans="1:14" ht="15.95" customHeight="1" x14ac:dyDescent="0.2">
      <c r="A13" s="96" t="s">
        <v>6</v>
      </c>
      <c r="B13" s="186">
        <v>223</v>
      </c>
      <c r="C13" s="186">
        <v>0</v>
      </c>
      <c r="D13" s="187">
        <v>2</v>
      </c>
      <c r="E13" s="187">
        <v>10</v>
      </c>
      <c r="F13" s="187">
        <v>30</v>
      </c>
      <c r="G13" s="187">
        <v>12</v>
      </c>
      <c r="H13" s="187">
        <v>97</v>
      </c>
      <c r="I13" s="187">
        <v>0</v>
      </c>
      <c r="J13" s="187">
        <v>4</v>
      </c>
      <c r="K13" s="187">
        <v>21</v>
      </c>
      <c r="L13" s="187">
        <v>47</v>
      </c>
      <c r="M13" s="107">
        <v>0</v>
      </c>
      <c r="N13" s="97"/>
    </row>
    <row r="14" spans="1:14" ht="15.95" customHeight="1" x14ac:dyDescent="0.2">
      <c r="A14" s="96" t="s">
        <v>7</v>
      </c>
      <c r="B14" s="186">
        <v>128</v>
      </c>
      <c r="C14" s="186">
        <v>0</v>
      </c>
      <c r="D14" s="187">
        <v>2</v>
      </c>
      <c r="E14" s="187">
        <v>52</v>
      </c>
      <c r="F14" s="187">
        <v>11</v>
      </c>
      <c r="G14" s="187">
        <v>3</v>
      </c>
      <c r="H14" s="187">
        <v>34</v>
      </c>
      <c r="I14" s="187">
        <v>0</v>
      </c>
      <c r="J14" s="187">
        <v>1</v>
      </c>
      <c r="K14" s="187">
        <v>21</v>
      </c>
      <c r="L14" s="187">
        <v>4</v>
      </c>
      <c r="M14" s="107">
        <v>0</v>
      </c>
      <c r="N14" s="97"/>
    </row>
    <row r="15" spans="1:14" ht="15.95" customHeight="1" x14ac:dyDescent="0.2">
      <c r="A15" s="96" t="s">
        <v>8</v>
      </c>
      <c r="B15" s="186">
        <v>376</v>
      </c>
      <c r="C15" s="186">
        <v>0</v>
      </c>
      <c r="D15" s="187">
        <v>1</v>
      </c>
      <c r="E15" s="187">
        <v>3</v>
      </c>
      <c r="F15" s="187">
        <v>1</v>
      </c>
      <c r="G15" s="187">
        <v>5</v>
      </c>
      <c r="H15" s="187">
        <v>37</v>
      </c>
      <c r="I15" s="187">
        <v>0</v>
      </c>
      <c r="J15" s="187">
        <v>27</v>
      </c>
      <c r="K15" s="187">
        <v>195</v>
      </c>
      <c r="L15" s="187">
        <v>107</v>
      </c>
      <c r="M15" s="107">
        <v>0</v>
      </c>
      <c r="N15" s="97"/>
    </row>
    <row r="16" spans="1:14" ht="15.95" customHeight="1" x14ac:dyDescent="0.2">
      <c r="A16" s="96" t="s">
        <v>9</v>
      </c>
      <c r="B16" s="186">
        <v>106</v>
      </c>
      <c r="C16" s="186">
        <v>0</v>
      </c>
      <c r="D16" s="187">
        <v>0</v>
      </c>
      <c r="E16" s="187">
        <v>1</v>
      </c>
      <c r="F16" s="187">
        <v>28</v>
      </c>
      <c r="G16" s="187">
        <v>1</v>
      </c>
      <c r="H16" s="187">
        <v>33</v>
      </c>
      <c r="I16" s="187">
        <v>4</v>
      </c>
      <c r="J16" s="187">
        <v>10</v>
      </c>
      <c r="K16" s="187">
        <v>27</v>
      </c>
      <c r="L16" s="187">
        <v>2</v>
      </c>
      <c r="M16" s="107">
        <v>0</v>
      </c>
      <c r="N16" s="97"/>
    </row>
    <row r="17" spans="1:14" ht="15.95" customHeight="1" x14ac:dyDescent="0.2">
      <c r="A17" s="96" t="s">
        <v>10</v>
      </c>
      <c r="B17" s="188">
        <v>219</v>
      </c>
      <c r="C17" s="188">
        <v>0</v>
      </c>
      <c r="D17" s="189">
        <v>0</v>
      </c>
      <c r="E17" s="189">
        <v>0</v>
      </c>
      <c r="F17" s="189">
        <v>3</v>
      </c>
      <c r="G17" s="189">
        <v>63</v>
      </c>
      <c r="H17" s="189">
        <v>83</v>
      </c>
      <c r="I17" s="189">
        <v>10</v>
      </c>
      <c r="J17" s="189">
        <v>20</v>
      </c>
      <c r="K17" s="189">
        <v>38</v>
      </c>
      <c r="L17" s="189">
        <v>2</v>
      </c>
      <c r="M17" s="108">
        <v>0</v>
      </c>
      <c r="N17" s="97"/>
    </row>
    <row r="18" spans="1:14" ht="15.95" customHeight="1" x14ac:dyDescent="0.2">
      <c r="A18" s="98" t="s">
        <v>11</v>
      </c>
      <c r="B18" s="190">
        <v>2137</v>
      </c>
      <c r="C18" s="198">
        <v>0</v>
      </c>
      <c r="D18" s="191">
        <v>57</v>
      </c>
      <c r="E18" s="191">
        <v>216</v>
      </c>
      <c r="F18" s="191">
        <v>235</v>
      </c>
      <c r="G18" s="191">
        <v>110</v>
      </c>
      <c r="H18" s="191">
        <v>608</v>
      </c>
      <c r="I18" s="191">
        <v>18</v>
      </c>
      <c r="J18" s="191">
        <v>212</v>
      </c>
      <c r="K18" s="191">
        <v>444</v>
      </c>
      <c r="L18" s="191">
        <v>237</v>
      </c>
      <c r="M18" s="109">
        <v>0</v>
      </c>
      <c r="N18" s="97"/>
    </row>
    <row r="19" spans="1:14" ht="15.95" customHeight="1" x14ac:dyDescent="0.2">
      <c r="A19" s="96" t="s">
        <v>12</v>
      </c>
      <c r="B19" s="200">
        <v>163</v>
      </c>
      <c r="C19" s="186">
        <v>0</v>
      </c>
      <c r="D19" s="187">
        <v>4</v>
      </c>
      <c r="E19" s="187">
        <v>11</v>
      </c>
      <c r="F19" s="187">
        <v>9</v>
      </c>
      <c r="G19" s="187">
        <v>10</v>
      </c>
      <c r="H19" s="187">
        <v>37</v>
      </c>
      <c r="I19" s="187">
        <v>2</v>
      </c>
      <c r="J19" s="187">
        <v>36</v>
      </c>
      <c r="K19" s="187">
        <v>39</v>
      </c>
      <c r="L19" s="187">
        <v>15</v>
      </c>
      <c r="M19" s="107">
        <v>0</v>
      </c>
      <c r="N19" s="97"/>
    </row>
    <row r="20" spans="1:14" ht="15.95" customHeight="1" x14ac:dyDescent="0.2">
      <c r="A20" s="96" t="s">
        <v>13</v>
      </c>
      <c r="B20" s="186">
        <v>488</v>
      </c>
      <c r="C20" s="186">
        <v>0</v>
      </c>
      <c r="D20" s="187">
        <v>23</v>
      </c>
      <c r="E20" s="187">
        <v>9</v>
      </c>
      <c r="F20" s="187">
        <v>17</v>
      </c>
      <c r="G20" s="187">
        <v>6</v>
      </c>
      <c r="H20" s="187">
        <v>44</v>
      </c>
      <c r="I20" s="187">
        <v>0</v>
      </c>
      <c r="J20" s="187">
        <v>50</v>
      </c>
      <c r="K20" s="187">
        <v>219</v>
      </c>
      <c r="L20" s="187">
        <v>120</v>
      </c>
      <c r="M20" s="107">
        <v>0</v>
      </c>
      <c r="N20" s="97"/>
    </row>
    <row r="21" spans="1:14" ht="15.95" customHeight="1" x14ac:dyDescent="0.2">
      <c r="A21" s="96" t="s">
        <v>14</v>
      </c>
      <c r="B21" s="186">
        <v>142</v>
      </c>
      <c r="C21" s="186">
        <v>0</v>
      </c>
      <c r="D21" s="187">
        <v>3</v>
      </c>
      <c r="E21" s="187">
        <v>12</v>
      </c>
      <c r="F21" s="187">
        <v>11</v>
      </c>
      <c r="G21" s="187">
        <v>3</v>
      </c>
      <c r="H21" s="187">
        <v>15</v>
      </c>
      <c r="I21" s="187">
        <v>2</v>
      </c>
      <c r="J21" s="187">
        <v>65</v>
      </c>
      <c r="K21" s="187">
        <v>25</v>
      </c>
      <c r="L21" s="187">
        <v>6</v>
      </c>
      <c r="M21" s="107">
        <v>0</v>
      </c>
      <c r="N21" s="97"/>
    </row>
    <row r="22" spans="1:14" ht="15.95" customHeight="1" x14ac:dyDescent="0.2">
      <c r="A22" s="96" t="s">
        <v>15</v>
      </c>
      <c r="B22" s="186">
        <v>176</v>
      </c>
      <c r="C22" s="186">
        <v>0</v>
      </c>
      <c r="D22" s="187">
        <v>0</v>
      </c>
      <c r="E22" s="187">
        <v>14</v>
      </c>
      <c r="F22" s="187">
        <v>22</v>
      </c>
      <c r="G22" s="187">
        <v>6</v>
      </c>
      <c r="H22" s="187">
        <v>44</v>
      </c>
      <c r="I22" s="187">
        <v>4</v>
      </c>
      <c r="J22" s="187">
        <v>44</v>
      </c>
      <c r="K22" s="187">
        <v>35</v>
      </c>
      <c r="L22" s="187">
        <v>7</v>
      </c>
      <c r="M22" s="107">
        <v>0</v>
      </c>
      <c r="N22" s="97"/>
    </row>
    <row r="23" spans="1:14" ht="15.95" customHeight="1" x14ac:dyDescent="0.2">
      <c r="A23" s="96" t="s">
        <v>16</v>
      </c>
      <c r="B23" s="186">
        <v>149</v>
      </c>
      <c r="C23" s="186">
        <v>0</v>
      </c>
      <c r="D23" s="187">
        <v>0</v>
      </c>
      <c r="E23" s="187">
        <v>3</v>
      </c>
      <c r="F23" s="187">
        <v>2</v>
      </c>
      <c r="G23" s="187">
        <v>1</v>
      </c>
      <c r="H23" s="187">
        <v>41</v>
      </c>
      <c r="I23" s="187">
        <v>1</v>
      </c>
      <c r="J23" s="187">
        <v>24</v>
      </c>
      <c r="K23" s="187">
        <v>72</v>
      </c>
      <c r="L23" s="187">
        <v>5</v>
      </c>
      <c r="M23" s="107">
        <v>0</v>
      </c>
      <c r="N23" s="97"/>
    </row>
    <row r="24" spans="1:14" ht="15.95" customHeight="1" x14ac:dyDescent="0.2">
      <c r="A24" s="96" t="s">
        <v>17</v>
      </c>
      <c r="B24" s="186">
        <v>31</v>
      </c>
      <c r="C24" s="186">
        <v>0</v>
      </c>
      <c r="D24" s="187">
        <v>0</v>
      </c>
      <c r="E24" s="187">
        <v>5</v>
      </c>
      <c r="F24" s="187">
        <v>2</v>
      </c>
      <c r="G24" s="187">
        <v>0</v>
      </c>
      <c r="H24" s="187">
        <v>13</v>
      </c>
      <c r="I24" s="187">
        <v>0</v>
      </c>
      <c r="J24" s="187">
        <v>11</v>
      </c>
      <c r="K24" s="187">
        <v>0</v>
      </c>
      <c r="L24" s="187">
        <v>0</v>
      </c>
      <c r="M24" s="107">
        <v>0</v>
      </c>
      <c r="N24" s="97"/>
    </row>
    <row r="25" spans="1:14" ht="15.95" customHeight="1" x14ac:dyDescent="0.2">
      <c r="A25" s="99" t="s">
        <v>18</v>
      </c>
      <c r="B25" s="188">
        <v>463</v>
      </c>
      <c r="C25" s="188">
        <v>0</v>
      </c>
      <c r="D25" s="189">
        <v>19</v>
      </c>
      <c r="E25" s="189">
        <v>13</v>
      </c>
      <c r="F25" s="189">
        <v>20</v>
      </c>
      <c r="G25" s="189">
        <v>33</v>
      </c>
      <c r="H25" s="189">
        <v>43</v>
      </c>
      <c r="I25" s="189">
        <v>0</v>
      </c>
      <c r="J25" s="189">
        <v>105</v>
      </c>
      <c r="K25" s="189">
        <v>210</v>
      </c>
      <c r="L25" s="189">
        <v>20</v>
      </c>
      <c r="M25" s="108">
        <v>0</v>
      </c>
      <c r="N25" s="97"/>
    </row>
    <row r="26" spans="1:14" ht="15.95" customHeight="1" x14ac:dyDescent="0.2">
      <c r="A26" s="100" t="s">
        <v>19</v>
      </c>
      <c r="B26" s="190">
        <v>1612</v>
      </c>
      <c r="C26" s="198">
        <v>0</v>
      </c>
      <c r="D26" s="191">
        <v>49</v>
      </c>
      <c r="E26" s="191">
        <v>67</v>
      </c>
      <c r="F26" s="191">
        <v>83</v>
      </c>
      <c r="G26" s="191">
        <v>59</v>
      </c>
      <c r="H26" s="191">
        <v>237</v>
      </c>
      <c r="I26" s="191">
        <v>9</v>
      </c>
      <c r="J26" s="191">
        <v>335</v>
      </c>
      <c r="K26" s="191">
        <v>600</v>
      </c>
      <c r="L26" s="191">
        <v>173</v>
      </c>
      <c r="M26" s="109">
        <v>0</v>
      </c>
      <c r="N26" s="97"/>
    </row>
    <row r="27" spans="1:14" ht="15.95" customHeight="1" x14ac:dyDescent="0.2">
      <c r="A27" s="96" t="s">
        <v>20</v>
      </c>
      <c r="B27" s="200">
        <v>84</v>
      </c>
      <c r="C27" s="186">
        <v>0</v>
      </c>
      <c r="D27" s="187">
        <v>0</v>
      </c>
      <c r="E27" s="187">
        <v>0</v>
      </c>
      <c r="F27" s="187">
        <v>7</v>
      </c>
      <c r="G27" s="187">
        <v>0</v>
      </c>
      <c r="H27" s="187">
        <v>10</v>
      </c>
      <c r="I27" s="187">
        <v>0</v>
      </c>
      <c r="J27" s="187">
        <v>62</v>
      </c>
      <c r="K27" s="187">
        <v>2</v>
      </c>
      <c r="L27" s="187">
        <v>3</v>
      </c>
      <c r="M27" s="107">
        <v>0</v>
      </c>
      <c r="N27" s="97"/>
    </row>
    <row r="28" spans="1:14" ht="15.95" customHeight="1" x14ac:dyDescent="0.2">
      <c r="A28" s="96" t="s">
        <v>21</v>
      </c>
      <c r="B28" s="186">
        <v>114</v>
      </c>
      <c r="C28" s="186">
        <v>0</v>
      </c>
      <c r="D28" s="187">
        <v>3</v>
      </c>
      <c r="E28" s="187">
        <v>8</v>
      </c>
      <c r="F28" s="187">
        <v>14</v>
      </c>
      <c r="G28" s="187">
        <v>0</v>
      </c>
      <c r="H28" s="187">
        <v>5</v>
      </c>
      <c r="I28" s="187">
        <v>1</v>
      </c>
      <c r="J28" s="187">
        <v>28</v>
      </c>
      <c r="K28" s="187">
        <v>19</v>
      </c>
      <c r="L28" s="187">
        <v>36</v>
      </c>
      <c r="M28" s="107">
        <v>0</v>
      </c>
      <c r="N28" s="97"/>
    </row>
    <row r="29" spans="1:14" ht="15.95" customHeight="1" x14ac:dyDescent="0.2">
      <c r="A29" s="96" t="s">
        <v>22</v>
      </c>
      <c r="B29" s="186">
        <v>50</v>
      </c>
      <c r="C29" s="186">
        <v>0</v>
      </c>
      <c r="D29" s="187">
        <v>2</v>
      </c>
      <c r="E29" s="187">
        <v>4</v>
      </c>
      <c r="F29" s="187">
        <v>3</v>
      </c>
      <c r="G29" s="187">
        <v>8</v>
      </c>
      <c r="H29" s="187">
        <v>8</v>
      </c>
      <c r="I29" s="187">
        <v>0</v>
      </c>
      <c r="J29" s="187">
        <v>15</v>
      </c>
      <c r="K29" s="187">
        <v>9</v>
      </c>
      <c r="L29" s="187">
        <v>1</v>
      </c>
      <c r="M29" s="107">
        <v>0</v>
      </c>
      <c r="N29" s="97"/>
    </row>
    <row r="30" spans="1:14" ht="15.95" customHeight="1" x14ac:dyDescent="0.2">
      <c r="A30" s="96" t="s">
        <v>23</v>
      </c>
      <c r="B30" s="186">
        <v>104</v>
      </c>
      <c r="C30" s="186">
        <v>0</v>
      </c>
      <c r="D30" s="187">
        <v>4</v>
      </c>
      <c r="E30" s="187">
        <v>3</v>
      </c>
      <c r="F30" s="187">
        <v>11</v>
      </c>
      <c r="G30" s="187">
        <v>0</v>
      </c>
      <c r="H30" s="187">
        <v>14</v>
      </c>
      <c r="I30" s="187">
        <v>1</v>
      </c>
      <c r="J30" s="187">
        <v>34</v>
      </c>
      <c r="K30" s="187">
        <v>19</v>
      </c>
      <c r="L30" s="187">
        <v>18</v>
      </c>
      <c r="M30" s="107">
        <v>0</v>
      </c>
      <c r="N30" s="97"/>
    </row>
    <row r="31" spans="1:14" ht="15.95" customHeight="1" x14ac:dyDescent="0.2">
      <c r="A31" s="96" t="s">
        <v>24</v>
      </c>
      <c r="B31" s="186">
        <v>73</v>
      </c>
      <c r="C31" s="186">
        <v>0</v>
      </c>
      <c r="D31" s="187">
        <v>2</v>
      </c>
      <c r="E31" s="187">
        <v>9</v>
      </c>
      <c r="F31" s="187">
        <v>3</v>
      </c>
      <c r="G31" s="187">
        <v>0</v>
      </c>
      <c r="H31" s="187">
        <v>3</v>
      </c>
      <c r="I31" s="187">
        <v>0</v>
      </c>
      <c r="J31" s="187">
        <v>5</v>
      </c>
      <c r="K31" s="187">
        <v>50</v>
      </c>
      <c r="L31" s="187">
        <v>1</v>
      </c>
      <c r="M31" s="107">
        <v>0</v>
      </c>
      <c r="N31" s="97"/>
    </row>
    <row r="32" spans="1:14" ht="15.95" customHeight="1" x14ac:dyDescent="0.2">
      <c r="A32" s="96" t="s">
        <v>25</v>
      </c>
      <c r="B32" s="186">
        <v>83</v>
      </c>
      <c r="C32" s="186">
        <v>0</v>
      </c>
      <c r="D32" s="187">
        <v>3</v>
      </c>
      <c r="E32" s="187">
        <v>9</v>
      </c>
      <c r="F32" s="187">
        <v>17</v>
      </c>
      <c r="G32" s="187">
        <v>2</v>
      </c>
      <c r="H32" s="187">
        <v>24</v>
      </c>
      <c r="I32" s="187">
        <v>0</v>
      </c>
      <c r="J32" s="187">
        <v>19</v>
      </c>
      <c r="K32" s="187">
        <v>3</v>
      </c>
      <c r="L32" s="187">
        <v>6</v>
      </c>
      <c r="M32" s="107">
        <v>0</v>
      </c>
      <c r="N32" s="97"/>
    </row>
    <row r="33" spans="1:14" ht="15.95" customHeight="1" x14ac:dyDescent="0.2">
      <c r="A33" s="96" t="s">
        <v>26</v>
      </c>
      <c r="B33" s="186">
        <v>263</v>
      </c>
      <c r="C33" s="186">
        <v>0</v>
      </c>
      <c r="D33" s="187">
        <v>3</v>
      </c>
      <c r="E33" s="187">
        <v>8</v>
      </c>
      <c r="F33" s="187">
        <v>16</v>
      </c>
      <c r="G33" s="187">
        <v>2</v>
      </c>
      <c r="H33" s="187">
        <v>74</v>
      </c>
      <c r="I33" s="187">
        <v>0</v>
      </c>
      <c r="J33" s="187">
        <v>33</v>
      </c>
      <c r="K33" s="187">
        <v>80</v>
      </c>
      <c r="L33" s="187">
        <v>47</v>
      </c>
      <c r="M33" s="107">
        <v>0</v>
      </c>
      <c r="N33" s="97"/>
    </row>
    <row r="34" spans="1:14" ht="15.95" customHeight="1" x14ac:dyDescent="0.2">
      <c r="A34" s="96" t="s">
        <v>27</v>
      </c>
      <c r="B34" s="186">
        <v>112</v>
      </c>
      <c r="C34" s="186">
        <v>0</v>
      </c>
      <c r="D34" s="187">
        <v>11</v>
      </c>
      <c r="E34" s="187">
        <v>1</v>
      </c>
      <c r="F34" s="187">
        <v>7</v>
      </c>
      <c r="G34" s="187">
        <v>6</v>
      </c>
      <c r="H34" s="187">
        <v>13</v>
      </c>
      <c r="I34" s="187">
        <v>0</v>
      </c>
      <c r="J34" s="187">
        <v>45</v>
      </c>
      <c r="K34" s="187">
        <v>21</v>
      </c>
      <c r="L34" s="187">
        <v>8</v>
      </c>
      <c r="M34" s="107">
        <v>0</v>
      </c>
      <c r="N34" s="97"/>
    </row>
    <row r="35" spans="1:14" ht="15.95" customHeight="1" x14ac:dyDescent="0.2">
      <c r="A35" s="99" t="s">
        <v>28</v>
      </c>
      <c r="B35" s="188">
        <v>143</v>
      </c>
      <c r="C35" s="188">
        <v>0</v>
      </c>
      <c r="D35" s="189">
        <v>5</v>
      </c>
      <c r="E35" s="189">
        <v>12</v>
      </c>
      <c r="F35" s="189">
        <v>33</v>
      </c>
      <c r="G35" s="189">
        <v>9</v>
      </c>
      <c r="H35" s="189">
        <v>18</v>
      </c>
      <c r="I35" s="189">
        <v>0</v>
      </c>
      <c r="J35" s="189">
        <v>51</v>
      </c>
      <c r="K35" s="189">
        <v>14</v>
      </c>
      <c r="L35" s="189">
        <v>1</v>
      </c>
      <c r="M35" s="108">
        <v>0</v>
      </c>
      <c r="N35" s="97"/>
    </row>
    <row r="36" spans="1:14" ht="15.95" customHeight="1" x14ac:dyDescent="0.2">
      <c r="A36" s="100" t="s">
        <v>29</v>
      </c>
      <c r="B36" s="193">
        <v>1026</v>
      </c>
      <c r="C36" s="198">
        <v>0</v>
      </c>
      <c r="D36" s="191">
        <v>33</v>
      </c>
      <c r="E36" s="191">
        <v>54</v>
      </c>
      <c r="F36" s="191">
        <v>111</v>
      </c>
      <c r="G36" s="191">
        <v>27</v>
      </c>
      <c r="H36" s="191">
        <v>169</v>
      </c>
      <c r="I36" s="191">
        <v>2</v>
      </c>
      <c r="J36" s="191">
        <v>292</v>
      </c>
      <c r="K36" s="191">
        <v>217</v>
      </c>
      <c r="L36" s="191">
        <v>121</v>
      </c>
      <c r="M36" s="109">
        <v>0</v>
      </c>
      <c r="N36" s="97"/>
    </row>
    <row r="37" spans="1:14" ht="15.95" customHeight="1" x14ac:dyDescent="0.2">
      <c r="A37" s="96" t="s">
        <v>30</v>
      </c>
      <c r="B37" s="200">
        <v>105</v>
      </c>
      <c r="C37" s="186">
        <v>0</v>
      </c>
      <c r="D37" s="187">
        <v>0</v>
      </c>
      <c r="E37" s="187">
        <v>16</v>
      </c>
      <c r="F37" s="187">
        <v>13</v>
      </c>
      <c r="G37" s="187">
        <v>6</v>
      </c>
      <c r="H37" s="187">
        <v>23</v>
      </c>
      <c r="I37" s="187">
        <v>0</v>
      </c>
      <c r="J37" s="187">
        <v>13</v>
      </c>
      <c r="K37" s="187">
        <v>13</v>
      </c>
      <c r="L37" s="187">
        <v>21</v>
      </c>
      <c r="M37" s="107">
        <v>0</v>
      </c>
      <c r="N37" s="97"/>
    </row>
    <row r="38" spans="1:14" ht="15.95" customHeight="1" x14ac:dyDescent="0.2">
      <c r="A38" s="96" t="s">
        <v>31</v>
      </c>
      <c r="B38" s="186">
        <v>168</v>
      </c>
      <c r="C38" s="186">
        <v>0</v>
      </c>
      <c r="D38" s="187">
        <v>2</v>
      </c>
      <c r="E38" s="187">
        <v>14</v>
      </c>
      <c r="F38" s="187">
        <v>11</v>
      </c>
      <c r="G38" s="187">
        <v>20</v>
      </c>
      <c r="H38" s="187">
        <v>34</v>
      </c>
      <c r="I38" s="187">
        <v>0</v>
      </c>
      <c r="J38" s="187">
        <v>29</v>
      </c>
      <c r="K38" s="187">
        <v>36</v>
      </c>
      <c r="L38" s="187">
        <v>22</v>
      </c>
      <c r="M38" s="107">
        <v>0</v>
      </c>
      <c r="N38" s="97"/>
    </row>
    <row r="39" spans="1:14" ht="15.95" customHeight="1" x14ac:dyDescent="0.2">
      <c r="A39" s="96" t="s">
        <v>32</v>
      </c>
      <c r="B39" s="186">
        <v>425</v>
      </c>
      <c r="C39" s="186">
        <v>0</v>
      </c>
      <c r="D39" s="187">
        <v>22</v>
      </c>
      <c r="E39" s="187">
        <v>42</v>
      </c>
      <c r="F39" s="187">
        <v>49</v>
      </c>
      <c r="G39" s="187">
        <v>23</v>
      </c>
      <c r="H39" s="187">
        <v>31</v>
      </c>
      <c r="I39" s="187">
        <v>0</v>
      </c>
      <c r="J39" s="187">
        <v>96</v>
      </c>
      <c r="K39" s="187">
        <v>147</v>
      </c>
      <c r="L39" s="187">
        <v>15</v>
      </c>
      <c r="M39" s="107">
        <v>0</v>
      </c>
      <c r="N39" s="97"/>
    </row>
    <row r="40" spans="1:14" ht="15.95" customHeight="1" x14ac:dyDescent="0.2">
      <c r="A40" s="96" t="s">
        <v>33</v>
      </c>
      <c r="B40" s="186">
        <v>239</v>
      </c>
      <c r="C40" s="186">
        <v>0</v>
      </c>
      <c r="D40" s="187">
        <v>6</v>
      </c>
      <c r="E40" s="187">
        <v>18</v>
      </c>
      <c r="F40" s="187">
        <v>30</v>
      </c>
      <c r="G40" s="187">
        <v>2</v>
      </c>
      <c r="H40" s="187">
        <v>69</v>
      </c>
      <c r="I40" s="187">
        <v>1</v>
      </c>
      <c r="J40" s="187">
        <v>67</v>
      </c>
      <c r="K40" s="187">
        <v>30</v>
      </c>
      <c r="L40" s="187">
        <v>16</v>
      </c>
      <c r="M40" s="107">
        <v>0</v>
      </c>
      <c r="N40" s="97"/>
    </row>
    <row r="41" spans="1:14" ht="15.95" customHeight="1" x14ac:dyDescent="0.2">
      <c r="A41" s="96" t="s">
        <v>34</v>
      </c>
      <c r="B41" s="194">
        <v>182</v>
      </c>
      <c r="C41" s="194">
        <v>0</v>
      </c>
      <c r="D41" s="195">
        <v>1</v>
      </c>
      <c r="E41" s="195">
        <v>1</v>
      </c>
      <c r="F41" s="195">
        <v>17</v>
      </c>
      <c r="G41" s="195">
        <v>1</v>
      </c>
      <c r="H41" s="195">
        <v>8</v>
      </c>
      <c r="I41" s="195">
        <v>0</v>
      </c>
      <c r="J41" s="195">
        <v>13</v>
      </c>
      <c r="K41" s="195">
        <v>38</v>
      </c>
      <c r="L41" s="195">
        <v>103</v>
      </c>
      <c r="M41" s="110">
        <v>0</v>
      </c>
      <c r="N41" s="97"/>
    </row>
    <row r="42" spans="1:14" ht="15.95" customHeight="1" x14ac:dyDescent="0.2">
      <c r="A42" s="96" t="s">
        <v>35</v>
      </c>
      <c r="B42" s="186">
        <v>176</v>
      </c>
      <c r="C42" s="186">
        <v>0</v>
      </c>
      <c r="D42" s="187">
        <v>0</v>
      </c>
      <c r="E42" s="187">
        <v>6</v>
      </c>
      <c r="F42" s="187">
        <v>5</v>
      </c>
      <c r="G42" s="187">
        <v>26</v>
      </c>
      <c r="H42" s="187">
        <v>21</v>
      </c>
      <c r="I42" s="187">
        <v>0</v>
      </c>
      <c r="J42" s="187">
        <v>61</v>
      </c>
      <c r="K42" s="187">
        <v>56</v>
      </c>
      <c r="L42" s="187">
        <v>1</v>
      </c>
      <c r="M42" s="107">
        <v>0</v>
      </c>
      <c r="N42" s="97"/>
    </row>
    <row r="43" spans="1:14" ht="15.95" customHeight="1" x14ac:dyDescent="0.2">
      <c r="A43" s="99" t="s">
        <v>36</v>
      </c>
      <c r="B43" s="188">
        <v>43</v>
      </c>
      <c r="C43" s="188">
        <v>0</v>
      </c>
      <c r="D43" s="189">
        <v>0</v>
      </c>
      <c r="E43" s="189">
        <v>2</v>
      </c>
      <c r="F43" s="189">
        <v>3</v>
      </c>
      <c r="G43" s="189">
        <v>0</v>
      </c>
      <c r="H43" s="189">
        <v>5</v>
      </c>
      <c r="I43" s="189">
        <v>1</v>
      </c>
      <c r="J43" s="189">
        <v>5</v>
      </c>
      <c r="K43" s="189">
        <v>24</v>
      </c>
      <c r="L43" s="189">
        <v>3</v>
      </c>
      <c r="M43" s="108">
        <v>0</v>
      </c>
      <c r="N43" s="97"/>
    </row>
    <row r="44" spans="1:14" ht="15.95" customHeight="1" x14ac:dyDescent="0.2">
      <c r="A44" s="100" t="s">
        <v>37</v>
      </c>
      <c r="B44" s="190">
        <v>1338</v>
      </c>
      <c r="C44" s="198">
        <v>0</v>
      </c>
      <c r="D44" s="191">
        <v>31</v>
      </c>
      <c r="E44" s="191">
        <v>99</v>
      </c>
      <c r="F44" s="191">
        <v>128</v>
      </c>
      <c r="G44" s="191">
        <v>78</v>
      </c>
      <c r="H44" s="191">
        <v>191</v>
      </c>
      <c r="I44" s="191">
        <v>2</v>
      </c>
      <c r="J44" s="191">
        <v>284</v>
      </c>
      <c r="K44" s="191">
        <v>344</v>
      </c>
      <c r="L44" s="191">
        <v>181</v>
      </c>
      <c r="M44" s="109">
        <v>0</v>
      </c>
      <c r="N44" s="97"/>
    </row>
    <row r="45" spans="1:14" ht="15.95" customHeight="1" x14ac:dyDescent="0.2">
      <c r="A45" s="96" t="s">
        <v>38</v>
      </c>
      <c r="B45" s="200">
        <v>53</v>
      </c>
      <c r="C45" s="186">
        <v>0</v>
      </c>
      <c r="D45" s="187">
        <v>0</v>
      </c>
      <c r="E45" s="187">
        <v>0</v>
      </c>
      <c r="F45" s="187">
        <v>2</v>
      </c>
      <c r="G45" s="187">
        <v>0</v>
      </c>
      <c r="H45" s="187">
        <v>16</v>
      </c>
      <c r="I45" s="187">
        <v>0</v>
      </c>
      <c r="J45" s="187">
        <v>8</v>
      </c>
      <c r="K45" s="187">
        <v>26</v>
      </c>
      <c r="L45" s="187">
        <v>1</v>
      </c>
      <c r="M45" s="107">
        <v>0</v>
      </c>
      <c r="N45" s="97"/>
    </row>
    <row r="46" spans="1:14" ht="15.95" customHeight="1" x14ac:dyDescent="0.2">
      <c r="A46" s="96" t="s">
        <v>39</v>
      </c>
      <c r="B46" s="186">
        <v>143</v>
      </c>
      <c r="C46" s="186">
        <v>0</v>
      </c>
      <c r="D46" s="187">
        <v>3</v>
      </c>
      <c r="E46" s="187">
        <v>1</v>
      </c>
      <c r="F46" s="187">
        <v>5</v>
      </c>
      <c r="G46" s="187">
        <v>2</v>
      </c>
      <c r="H46" s="187">
        <v>50</v>
      </c>
      <c r="I46" s="187">
        <v>1</v>
      </c>
      <c r="J46" s="187">
        <v>55</v>
      </c>
      <c r="K46" s="187">
        <v>15</v>
      </c>
      <c r="L46" s="187">
        <v>11</v>
      </c>
      <c r="M46" s="107">
        <v>0</v>
      </c>
      <c r="N46" s="97"/>
    </row>
    <row r="47" spans="1:14" ht="15.95" customHeight="1" x14ac:dyDescent="0.2">
      <c r="A47" s="96" t="s">
        <v>40</v>
      </c>
      <c r="B47" s="186">
        <v>47</v>
      </c>
      <c r="C47" s="186">
        <v>0</v>
      </c>
      <c r="D47" s="187">
        <v>0</v>
      </c>
      <c r="E47" s="187">
        <v>5</v>
      </c>
      <c r="F47" s="187">
        <v>6</v>
      </c>
      <c r="G47" s="187">
        <v>2</v>
      </c>
      <c r="H47" s="187">
        <v>10</v>
      </c>
      <c r="I47" s="187">
        <v>0</v>
      </c>
      <c r="J47" s="187">
        <v>16</v>
      </c>
      <c r="K47" s="187">
        <v>4</v>
      </c>
      <c r="L47" s="187">
        <v>4</v>
      </c>
      <c r="M47" s="107">
        <v>0</v>
      </c>
      <c r="N47" s="97"/>
    </row>
    <row r="48" spans="1:14" ht="15.95" customHeight="1" x14ac:dyDescent="0.2">
      <c r="A48" s="96" t="s">
        <v>41</v>
      </c>
      <c r="B48" s="186">
        <v>45</v>
      </c>
      <c r="C48" s="186">
        <v>0</v>
      </c>
      <c r="D48" s="187">
        <v>1</v>
      </c>
      <c r="E48" s="187">
        <v>2</v>
      </c>
      <c r="F48" s="187">
        <v>0</v>
      </c>
      <c r="G48" s="187">
        <v>2</v>
      </c>
      <c r="H48" s="187">
        <v>5</v>
      </c>
      <c r="I48" s="187">
        <v>0</v>
      </c>
      <c r="J48" s="187">
        <v>24</v>
      </c>
      <c r="K48" s="187">
        <v>6</v>
      </c>
      <c r="L48" s="187">
        <v>5</v>
      </c>
      <c r="M48" s="107">
        <v>0</v>
      </c>
      <c r="N48" s="97"/>
    </row>
    <row r="49" spans="1:14" ht="15.95" customHeight="1" x14ac:dyDescent="0.2">
      <c r="A49" s="96" t="s">
        <v>42</v>
      </c>
      <c r="B49" s="186">
        <v>157</v>
      </c>
      <c r="C49" s="186">
        <v>0</v>
      </c>
      <c r="D49" s="187">
        <v>3</v>
      </c>
      <c r="E49" s="187">
        <v>9</v>
      </c>
      <c r="F49" s="187">
        <v>16</v>
      </c>
      <c r="G49" s="187">
        <v>11</v>
      </c>
      <c r="H49" s="187">
        <v>54</v>
      </c>
      <c r="I49" s="187">
        <v>2</v>
      </c>
      <c r="J49" s="187">
        <v>23</v>
      </c>
      <c r="K49" s="187">
        <v>17</v>
      </c>
      <c r="L49" s="187">
        <v>22</v>
      </c>
      <c r="M49" s="107">
        <v>0</v>
      </c>
      <c r="N49" s="97"/>
    </row>
    <row r="50" spans="1:14" ht="15.95" customHeight="1" x14ac:dyDescent="0.2">
      <c r="A50" s="96" t="s">
        <v>43</v>
      </c>
      <c r="B50" s="186">
        <v>234</v>
      </c>
      <c r="C50" s="186">
        <v>0</v>
      </c>
      <c r="D50" s="187">
        <v>2</v>
      </c>
      <c r="E50" s="187">
        <v>21</v>
      </c>
      <c r="F50" s="187">
        <v>33</v>
      </c>
      <c r="G50" s="187">
        <v>3</v>
      </c>
      <c r="H50" s="187">
        <v>31</v>
      </c>
      <c r="I50" s="187">
        <v>0</v>
      </c>
      <c r="J50" s="187">
        <v>81</v>
      </c>
      <c r="K50" s="187">
        <v>60</v>
      </c>
      <c r="L50" s="187">
        <v>3</v>
      </c>
      <c r="M50" s="107">
        <v>0</v>
      </c>
      <c r="N50" s="97"/>
    </row>
    <row r="51" spans="1:14" ht="15.95" customHeight="1" x14ac:dyDescent="0.2">
      <c r="A51" s="96" t="s">
        <v>44</v>
      </c>
      <c r="B51" s="186">
        <v>94</v>
      </c>
      <c r="C51" s="186">
        <v>0</v>
      </c>
      <c r="D51" s="187">
        <v>0</v>
      </c>
      <c r="E51" s="187">
        <v>3</v>
      </c>
      <c r="F51" s="187">
        <v>5</v>
      </c>
      <c r="G51" s="187">
        <v>2</v>
      </c>
      <c r="H51" s="187">
        <v>12</v>
      </c>
      <c r="I51" s="187">
        <v>1</v>
      </c>
      <c r="J51" s="187">
        <v>40</v>
      </c>
      <c r="K51" s="187">
        <v>5</v>
      </c>
      <c r="L51" s="187">
        <v>26</v>
      </c>
      <c r="M51" s="107">
        <v>0</v>
      </c>
      <c r="N51" s="97"/>
    </row>
    <row r="52" spans="1:14" ht="15.95" customHeight="1" x14ac:dyDescent="0.2">
      <c r="A52" s="96" t="s">
        <v>45</v>
      </c>
      <c r="B52" s="186">
        <v>101</v>
      </c>
      <c r="C52" s="186">
        <v>0</v>
      </c>
      <c r="D52" s="187">
        <v>1</v>
      </c>
      <c r="E52" s="187">
        <v>11</v>
      </c>
      <c r="F52" s="187">
        <v>13</v>
      </c>
      <c r="G52" s="187">
        <v>6</v>
      </c>
      <c r="H52" s="187">
        <v>22</v>
      </c>
      <c r="I52" s="187">
        <v>0</v>
      </c>
      <c r="J52" s="187">
        <v>27</v>
      </c>
      <c r="K52" s="187">
        <v>14</v>
      </c>
      <c r="L52" s="187">
        <v>7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86">
        <v>18</v>
      </c>
      <c r="C53" s="186">
        <v>0</v>
      </c>
      <c r="D53" s="187">
        <v>0</v>
      </c>
      <c r="E53" s="187">
        <v>0</v>
      </c>
      <c r="F53" s="187">
        <v>7</v>
      </c>
      <c r="G53" s="187">
        <v>0</v>
      </c>
      <c r="H53" s="187">
        <v>5</v>
      </c>
      <c r="I53" s="187">
        <v>1</v>
      </c>
      <c r="J53" s="187">
        <v>1</v>
      </c>
      <c r="K53" s="187">
        <v>3</v>
      </c>
      <c r="L53" s="187">
        <v>1</v>
      </c>
      <c r="M53" s="107">
        <v>0</v>
      </c>
      <c r="N53" s="101"/>
    </row>
    <row r="54" spans="1:14" ht="15.95" customHeight="1" x14ac:dyDescent="0.2">
      <c r="A54" s="96" t="s">
        <v>47</v>
      </c>
      <c r="B54" s="186">
        <v>34</v>
      </c>
      <c r="C54" s="186">
        <v>0</v>
      </c>
      <c r="D54" s="187">
        <v>1</v>
      </c>
      <c r="E54" s="187">
        <v>3</v>
      </c>
      <c r="F54" s="187">
        <v>2</v>
      </c>
      <c r="G54" s="187">
        <v>0</v>
      </c>
      <c r="H54" s="187">
        <v>18</v>
      </c>
      <c r="I54" s="187">
        <v>0</v>
      </c>
      <c r="J54" s="187">
        <v>5</v>
      </c>
      <c r="K54" s="187">
        <v>1</v>
      </c>
      <c r="L54" s="187">
        <v>4</v>
      </c>
      <c r="M54" s="107">
        <v>0</v>
      </c>
      <c r="N54" s="97"/>
    </row>
    <row r="55" spans="1:14" ht="15.95" customHeight="1" x14ac:dyDescent="0.2">
      <c r="A55" s="99" t="s">
        <v>48</v>
      </c>
      <c r="B55" s="188">
        <v>475</v>
      </c>
      <c r="C55" s="188">
        <v>0</v>
      </c>
      <c r="D55" s="189">
        <v>54</v>
      </c>
      <c r="E55" s="189">
        <v>49</v>
      </c>
      <c r="F55" s="189">
        <v>44</v>
      </c>
      <c r="G55" s="189">
        <v>10</v>
      </c>
      <c r="H55" s="189">
        <v>100</v>
      </c>
      <c r="I55" s="189">
        <v>0</v>
      </c>
      <c r="J55" s="189">
        <v>74</v>
      </c>
      <c r="K55" s="189">
        <v>90</v>
      </c>
      <c r="L55" s="189">
        <v>54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196">
        <v>1401</v>
      </c>
      <c r="C56" s="201">
        <v>0</v>
      </c>
      <c r="D56" s="197">
        <v>65</v>
      </c>
      <c r="E56" s="197">
        <v>104</v>
      </c>
      <c r="F56" s="197">
        <v>133</v>
      </c>
      <c r="G56" s="197">
        <v>38</v>
      </c>
      <c r="H56" s="197">
        <v>323</v>
      </c>
      <c r="I56" s="197">
        <v>5</v>
      </c>
      <c r="J56" s="197">
        <v>354</v>
      </c>
      <c r="K56" s="197">
        <v>241</v>
      </c>
      <c r="L56" s="197">
        <v>138</v>
      </c>
      <c r="M56" s="111">
        <v>0</v>
      </c>
      <c r="N56" s="97"/>
    </row>
    <row r="57" spans="1:14" ht="15.95" customHeight="1" x14ac:dyDescent="0.2">
      <c r="A57" s="103" t="s">
        <v>50</v>
      </c>
      <c r="B57" s="187">
        <v>139</v>
      </c>
      <c r="C57" s="186">
        <v>0</v>
      </c>
      <c r="D57" s="187">
        <v>2</v>
      </c>
      <c r="E57" s="187">
        <v>16</v>
      </c>
      <c r="F57" s="187">
        <v>40</v>
      </c>
      <c r="G57" s="187">
        <v>9</v>
      </c>
      <c r="H57" s="187">
        <v>33</v>
      </c>
      <c r="I57" s="187">
        <v>0</v>
      </c>
      <c r="J57" s="187">
        <v>10</v>
      </c>
      <c r="K57" s="187">
        <v>24</v>
      </c>
      <c r="L57" s="187">
        <v>5</v>
      </c>
      <c r="M57" s="107">
        <v>0</v>
      </c>
      <c r="N57" s="97"/>
    </row>
    <row r="58" spans="1:14" ht="15.95" customHeight="1" x14ac:dyDescent="0.2">
      <c r="A58" s="96" t="s">
        <v>51</v>
      </c>
      <c r="B58" s="187">
        <v>40</v>
      </c>
      <c r="C58" s="186">
        <v>0</v>
      </c>
      <c r="D58" s="187">
        <v>1</v>
      </c>
      <c r="E58" s="187">
        <v>3</v>
      </c>
      <c r="F58" s="187">
        <v>2</v>
      </c>
      <c r="G58" s="187">
        <v>0</v>
      </c>
      <c r="H58" s="187">
        <v>14</v>
      </c>
      <c r="I58" s="187">
        <v>0</v>
      </c>
      <c r="J58" s="187">
        <v>10</v>
      </c>
      <c r="K58" s="187">
        <v>8</v>
      </c>
      <c r="L58" s="187">
        <v>2</v>
      </c>
      <c r="M58" s="107">
        <v>0</v>
      </c>
      <c r="N58" s="97"/>
    </row>
    <row r="59" spans="1:14" ht="15.95" customHeight="1" x14ac:dyDescent="0.2">
      <c r="A59" s="96" t="s">
        <v>52</v>
      </c>
      <c r="B59" s="187">
        <v>101</v>
      </c>
      <c r="C59" s="186">
        <v>0</v>
      </c>
      <c r="D59" s="187">
        <v>0</v>
      </c>
      <c r="E59" s="187">
        <v>13</v>
      </c>
      <c r="F59" s="187">
        <v>7</v>
      </c>
      <c r="G59" s="187">
        <v>8</v>
      </c>
      <c r="H59" s="187">
        <v>26</v>
      </c>
      <c r="I59" s="187">
        <v>0</v>
      </c>
      <c r="J59" s="187">
        <v>29</v>
      </c>
      <c r="K59" s="187">
        <v>12</v>
      </c>
      <c r="L59" s="187">
        <v>6</v>
      </c>
      <c r="M59" s="107">
        <v>0</v>
      </c>
      <c r="N59" s="97"/>
    </row>
    <row r="60" spans="1:14" ht="15.95" customHeight="1" x14ac:dyDescent="0.2">
      <c r="A60" s="96" t="s">
        <v>53</v>
      </c>
      <c r="B60" s="187">
        <v>42</v>
      </c>
      <c r="C60" s="186">
        <v>0</v>
      </c>
      <c r="D60" s="187">
        <v>0</v>
      </c>
      <c r="E60" s="187">
        <v>2</v>
      </c>
      <c r="F60" s="187">
        <v>1</v>
      </c>
      <c r="G60" s="187">
        <v>0</v>
      </c>
      <c r="H60" s="187">
        <v>8</v>
      </c>
      <c r="I60" s="187">
        <v>0</v>
      </c>
      <c r="J60" s="187">
        <v>9</v>
      </c>
      <c r="K60" s="187">
        <v>7</v>
      </c>
      <c r="L60" s="187">
        <v>15</v>
      </c>
      <c r="M60" s="107">
        <v>0</v>
      </c>
      <c r="N60" s="97"/>
    </row>
    <row r="61" spans="1:14" ht="15.95" customHeight="1" x14ac:dyDescent="0.2">
      <c r="A61" s="96" t="s">
        <v>54</v>
      </c>
      <c r="B61" s="187">
        <v>95</v>
      </c>
      <c r="C61" s="186">
        <v>0</v>
      </c>
      <c r="D61" s="187">
        <v>0</v>
      </c>
      <c r="E61" s="187">
        <v>0</v>
      </c>
      <c r="F61" s="187">
        <v>1</v>
      </c>
      <c r="G61" s="187">
        <v>0</v>
      </c>
      <c r="H61" s="187">
        <v>5</v>
      </c>
      <c r="I61" s="187">
        <v>0</v>
      </c>
      <c r="J61" s="187">
        <v>60</v>
      </c>
      <c r="K61" s="187">
        <v>26</v>
      </c>
      <c r="L61" s="187">
        <v>3</v>
      </c>
      <c r="M61" s="107">
        <v>0</v>
      </c>
      <c r="N61" s="97"/>
    </row>
    <row r="62" spans="1:14" ht="15.95" customHeight="1" x14ac:dyDescent="0.2">
      <c r="A62" s="96" t="s">
        <v>55</v>
      </c>
      <c r="B62" s="187">
        <v>96</v>
      </c>
      <c r="C62" s="186">
        <v>0</v>
      </c>
      <c r="D62" s="187">
        <v>0</v>
      </c>
      <c r="E62" s="187">
        <v>12</v>
      </c>
      <c r="F62" s="187">
        <v>11</v>
      </c>
      <c r="G62" s="187">
        <v>5</v>
      </c>
      <c r="H62" s="187">
        <v>18</v>
      </c>
      <c r="I62" s="187">
        <v>0</v>
      </c>
      <c r="J62" s="187">
        <v>25</v>
      </c>
      <c r="K62" s="187">
        <v>7</v>
      </c>
      <c r="L62" s="187">
        <v>18</v>
      </c>
      <c r="M62" s="107">
        <v>0</v>
      </c>
      <c r="N62" s="97"/>
    </row>
    <row r="63" spans="1:14" ht="15.95" customHeight="1" x14ac:dyDescent="0.2">
      <c r="A63" s="96" t="s">
        <v>56</v>
      </c>
      <c r="B63" s="187">
        <v>5</v>
      </c>
      <c r="C63" s="186">
        <v>0</v>
      </c>
      <c r="D63" s="187">
        <v>0</v>
      </c>
      <c r="E63" s="187">
        <v>1</v>
      </c>
      <c r="F63" s="187">
        <v>2</v>
      </c>
      <c r="G63" s="187">
        <v>0</v>
      </c>
      <c r="H63" s="187">
        <v>0</v>
      </c>
      <c r="I63" s="187">
        <v>0</v>
      </c>
      <c r="J63" s="187">
        <v>1</v>
      </c>
      <c r="K63" s="187">
        <v>0</v>
      </c>
      <c r="L63" s="187">
        <v>1</v>
      </c>
      <c r="M63" s="107">
        <v>0</v>
      </c>
      <c r="N63" s="97"/>
    </row>
    <row r="64" spans="1:14" ht="15.95" customHeight="1" x14ac:dyDescent="0.2">
      <c r="A64" s="96" t="s">
        <v>57</v>
      </c>
      <c r="B64" s="187">
        <v>95</v>
      </c>
      <c r="C64" s="186">
        <v>0</v>
      </c>
      <c r="D64" s="187">
        <v>2</v>
      </c>
      <c r="E64" s="187">
        <v>10</v>
      </c>
      <c r="F64" s="187">
        <v>9</v>
      </c>
      <c r="G64" s="187">
        <v>7</v>
      </c>
      <c r="H64" s="187">
        <v>5</v>
      </c>
      <c r="I64" s="187">
        <v>0</v>
      </c>
      <c r="J64" s="187">
        <v>49</v>
      </c>
      <c r="K64" s="187">
        <v>1</v>
      </c>
      <c r="L64" s="187">
        <v>12</v>
      </c>
      <c r="M64" s="107">
        <v>0</v>
      </c>
      <c r="N64" s="97"/>
    </row>
    <row r="65" spans="1:14" ht="15.95" customHeight="1" x14ac:dyDescent="0.2">
      <c r="A65" s="96" t="s">
        <v>58</v>
      </c>
      <c r="B65" s="187">
        <v>41</v>
      </c>
      <c r="C65" s="186">
        <v>0</v>
      </c>
      <c r="D65" s="187">
        <v>1</v>
      </c>
      <c r="E65" s="187">
        <v>9</v>
      </c>
      <c r="F65" s="187">
        <v>13</v>
      </c>
      <c r="G65" s="187">
        <v>0</v>
      </c>
      <c r="H65" s="187">
        <v>5</v>
      </c>
      <c r="I65" s="187">
        <v>0</v>
      </c>
      <c r="J65" s="187">
        <v>2</v>
      </c>
      <c r="K65" s="187">
        <v>10</v>
      </c>
      <c r="L65" s="187">
        <v>1</v>
      </c>
      <c r="M65" s="107">
        <v>0</v>
      </c>
      <c r="N65" s="97"/>
    </row>
    <row r="66" spans="1:14" ht="15.95" customHeight="1" x14ac:dyDescent="0.2">
      <c r="A66" s="96" t="s">
        <v>59</v>
      </c>
      <c r="B66" s="187">
        <v>89</v>
      </c>
      <c r="C66" s="186">
        <v>0</v>
      </c>
      <c r="D66" s="187">
        <v>2</v>
      </c>
      <c r="E66" s="187">
        <v>7</v>
      </c>
      <c r="F66" s="187">
        <v>8</v>
      </c>
      <c r="G66" s="187">
        <v>13</v>
      </c>
      <c r="H66" s="187">
        <v>14</v>
      </c>
      <c r="I66" s="187">
        <v>1</v>
      </c>
      <c r="J66" s="187">
        <v>19</v>
      </c>
      <c r="K66" s="187">
        <v>9</v>
      </c>
      <c r="L66" s="187">
        <v>16</v>
      </c>
      <c r="M66" s="107">
        <v>0</v>
      </c>
      <c r="N66" s="97"/>
    </row>
    <row r="67" spans="1:14" ht="15.95" customHeight="1" x14ac:dyDescent="0.2">
      <c r="A67" s="96" t="s">
        <v>60</v>
      </c>
      <c r="B67" s="187">
        <v>64</v>
      </c>
      <c r="C67" s="186">
        <v>0</v>
      </c>
      <c r="D67" s="187">
        <v>2</v>
      </c>
      <c r="E67" s="187">
        <v>5</v>
      </c>
      <c r="F67" s="187">
        <v>3</v>
      </c>
      <c r="G67" s="187">
        <v>5</v>
      </c>
      <c r="H67" s="187">
        <v>18</v>
      </c>
      <c r="I67" s="187">
        <v>1</v>
      </c>
      <c r="J67" s="187">
        <v>8</v>
      </c>
      <c r="K67" s="187">
        <v>2</v>
      </c>
      <c r="L67" s="187">
        <v>20</v>
      </c>
      <c r="M67" s="107">
        <v>0</v>
      </c>
      <c r="N67" s="97"/>
    </row>
    <row r="68" spans="1:14" ht="15.95" customHeight="1" x14ac:dyDescent="0.2">
      <c r="A68" s="96" t="s">
        <v>61</v>
      </c>
      <c r="B68" s="187">
        <v>26</v>
      </c>
      <c r="C68" s="186">
        <v>0</v>
      </c>
      <c r="D68" s="187">
        <v>0</v>
      </c>
      <c r="E68" s="187">
        <v>1</v>
      </c>
      <c r="F68" s="187">
        <v>5</v>
      </c>
      <c r="G68" s="187">
        <v>1</v>
      </c>
      <c r="H68" s="187">
        <v>9</v>
      </c>
      <c r="I68" s="187">
        <v>0</v>
      </c>
      <c r="J68" s="187">
        <v>2</v>
      </c>
      <c r="K68" s="187">
        <v>4</v>
      </c>
      <c r="L68" s="187">
        <v>4</v>
      </c>
      <c r="M68" s="107">
        <v>0</v>
      </c>
      <c r="N68" s="97"/>
    </row>
    <row r="69" spans="1:14" ht="15.95" customHeight="1" x14ac:dyDescent="0.2">
      <c r="A69" s="96" t="s">
        <v>62</v>
      </c>
      <c r="B69" s="189">
        <v>96</v>
      </c>
      <c r="C69" s="188">
        <v>0</v>
      </c>
      <c r="D69" s="189">
        <v>1</v>
      </c>
      <c r="E69" s="189">
        <v>0</v>
      </c>
      <c r="F69" s="189">
        <v>3</v>
      </c>
      <c r="G69" s="189">
        <v>1</v>
      </c>
      <c r="H69" s="189">
        <v>6</v>
      </c>
      <c r="I69" s="189">
        <v>0</v>
      </c>
      <c r="J69" s="189">
        <v>31</v>
      </c>
      <c r="K69" s="189">
        <v>41</v>
      </c>
      <c r="L69" s="189">
        <v>13</v>
      </c>
      <c r="M69" s="108">
        <v>0</v>
      </c>
      <c r="N69" s="97"/>
    </row>
    <row r="70" spans="1:14" ht="15.95" customHeight="1" x14ac:dyDescent="0.2">
      <c r="A70" s="98" t="s">
        <v>63</v>
      </c>
      <c r="B70" s="191">
        <v>929</v>
      </c>
      <c r="C70" s="198">
        <v>0</v>
      </c>
      <c r="D70" s="191">
        <v>11</v>
      </c>
      <c r="E70" s="191">
        <v>79</v>
      </c>
      <c r="F70" s="191">
        <v>105</v>
      </c>
      <c r="G70" s="191">
        <v>49</v>
      </c>
      <c r="H70" s="191">
        <v>161</v>
      </c>
      <c r="I70" s="191">
        <v>2</v>
      </c>
      <c r="J70" s="191">
        <v>255</v>
      </c>
      <c r="K70" s="191">
        <v>151</v>
      </c>
      <c r="L70" s="191">
        <v>116</v>
      </c>
      <c r="M70" s="109">
        <v>0</v>
      </c>
      <c r="N70" s="97"/>
    </row>
    <row r="71" spans="1:14" ht="15.95" customHeight="1" x14ac:dyDescent="0.2">
      <c r="A71" s="96" t="s">
        <v>64</v>
      </c>
      <c r="B71" s="187">
        <v>398</v>
      </c>
      <c r="C71" s="186">
        <v>0</v>
      </c>
      <c r="D71" s="187">
        <v>1</v>
      </c>
      <c r="E71" s="187">
        <v>4</v>
      </c>
      <c r="F71" s="187">
        <v>7</v>
      </c>
      <c r="G71" s="187">
        <v>0</v>
      </c>
      <c r="H71" s="187">
        <v>32</v>
      </c>
      <c r="I71" s="187">
        <v>0</v>
      </c>
      <c r="J71" s="187">
        <v>226</v>
      </c>
      <c r="K71" s="187">
        <v>128</v>
      </c>
      <c r="L71" s="187">
        <v>0</v>
      </c>
      <c r="M71" s="107">
        <v>0</v>
      </c>
      <c r="N71" s="97"/>
    </row>
    <row r="72" spans="1:14" ht="15.95" customHeight="1" x14ac:dyDescent="0.2">
      <c r="A72" s="96" t="s">
        <v>65</v>
      </c>
      <c r="B72" s="187">
        <v>75</v>
      </c>
      <c r="C72" s="186">
        <v>0</v>
      </c>
      <c r="D72" s="187">
        <v>0</v>
      </c>
      <c r="E72" s="187">
        <v>5</v>
      </c>
      <c r="F72" s="187">
        <v>2</v>
      </c>
      <c r="G72" s="187">
        <v>0</v>
      </c>
      <c r="H72" s="187">
        <v>32</v>
      </c>
      <c r="I72" s="187">
        <v>0</v>
      </c>
      <c r="J72" s="187">
        <v>16</v>
      </c>
      <c r="K72" s="187">
        <v>5</v>
      </c>
      <c r="L72" s="187">
        <v>15</v>
      </c>
      <c r="M72" s="107">
        <v>0</v>
      </c>
      <c r="N72" s="97"/>
    </row>
    <row r="73" spans="1:14" ht="15.95" customHeight="1" x14ac:dyDescent="0.2">
      <c r="A73" s="96" t="s">
        <v>66</v>
      </c>
      <c r="B73" s="187">
        <v>205</v>
      </c>
      <c r="C73" s="186">
        <v>0</v>
      </c>
      <c r="D73" s="187">
        <v>2</v>
      </c>
      <c r="E73" s="187">
        <v>10</v>
      </c>
      <c r="F73" s="187">
        <v>17</v>
      </c>
      <c r="G73" s="187">
        <v>14</v>
      </c>
      <c r="H73" s="187">
        <v>49</v>
      </c>
      <c r="I73" s="187">
        <v>0</v>
      </c>
      <c r="J73" s="187">
        <v>64</v>
      </c>
      <c r="K73" s="187">
        <v>33</v>
      </c>
      <c r="L73" s="187">
        <v>16</v>
      </c>
      <c r="M73" s="107">
        <v>0</v>
      </c>
      <c r="N73" s="97"/>
    </row>
    <row r="74" spans="1:14" ht="15.95" customHeight="1" x14ac:dyDescent="0.2">
      <c r="A74" s="96" t="s">
        <v>67</v>
      </c>
      <c r="B74" s="187">
        <v>26</v>
      </c>
      <c r="C74" s="186">
        <v>0</v>
      </c>
      <c r="D74" s="187">
        <v>0</v>
      </c>
      <c r="E74" s="187">
        <v>3</v>
      </c>
      <c r="F74" s="187">
        <v>0</v>
      </c>
      <c r="G74" s="187">
        <v>0</v>
      </c>
      <c r="H74" s="187">
        <v>13</v>
      </c>
      <c r="I74" s="187">
        <v>0</v>
      </c>
      <c r="J74" s="187">
        <v>4</v>
      </c>
      <c r="K74" s="187">
        <v>2</v>
      </c>
      <c r="L74" s="187">
        <v>4</v>
      </c>
      <c r="M74" s="107">
        <v>0</v>
      </c>
      <c r="N74" s="97"/>
    </row>
    <row r="75" spans="1:14" ht="15.95" customHeight="1" x14ac:dyDescent="0.2">
      <c r="A75" s="96" t="s">
        <v>68</v>
      </c>
      <c r="B75" s="187">
        <v>44</v>
      </c>
      <c r="C75" s="186">
        <v>0</v>
      </c>
      <c r="D75" s="187">
        <v>0</v>
      </c>
      <c r="E75" s="187">
        <v>0</v>
      </c>
      <c r="F75" s="187">
        <v>2</v>
      </c>
      <c r="G75" s="187">
        <v>1</v>
      </c>
      <c r="H75" s="187">
        <v>1</v>
      </c>
      <c r="I75" s="187">
        <v>0</v>
      </c>
      <c r="J75" s="187">
        <v>5</v>
      </c>
      <c r="K75" s="187">
        <v>15</v>
      </c>
      <c r="L75" s="187">
        <v>20</v>
      </c>
      <c r="M75" s="107">
        <v>0</v>
      </c>
      <c r="N75" s="97"/>
    </row>
    <row r="76" spans="1:14" ht="15.95" customHeight="1" x14ac:dyDescent="0.2">
      <c r="A76" s="96" t="s">
        <v>69</v>
      </c>
      <c r="B76" s="187">
        <v>249</v>
      </c>
      <c r="C76" s="186">
        <v>0</v>
      </c>
      <c r="D76" s="187">
        <v>0</v>
      </c>
      <c r="E76" s="187">
        <v>5</v>
      </c>
      <c r="F76" s="187">
        <v>32</v>
      </c>
      <c r="G76" s="187">
        <v>2</v>
      </c>
      <c r="H76" s="187">
        <v>61</v>
      </c>
      <c r="I76" s="187">
        <v>2</v>
      </c>
      <c r="J76" s="187">
        <v>93</v>
      </c>
      <c r="K76" s="187">
        <v>41</v>
      </c>
      <c r="L76" s="187">
        <v>13</v>
      </c>
      <c r="M76" s="107">
        <v>0</v>
      </c>
      <c r="N76" s="97"/>
    </row>
    <row r="77" spans="1:14" ht="15.95" customHeight="1" x14ac:dyDescent="0.2">
      <c r="A77" s="96" t="s">
        <v>70</v>
      </c>
      <c r="B77" s="187">
        <v>437</v>
      </c>
      <c r="C77" s="186">
        <v>0</v>
      </c>
      <c r="D77" s="187">
        <v>4</v>
      </c>
      <c r="E77" s="187">
        <v>3</v>
      </c>
      <c r="F77" s="187">
        <v>34</v>
      </c>
      <c r="G77" s="187">
        <v>114</v>
      </c>
      <c r="H77" s="187">
        <v>43</v>
      </c>
      <c r="I77" s="187">
        <v>1</v>
      </c>
      <c r="J77" s="187">
        <v>104</v>
      </c>
      <c r="K77" s="187">
        <v>124</v>
      </c>
      <c r="L77" s="187">
        <v>10</v>
      </c>
      <c r="M77" s="107">
        <v>0</v>
      </c>
      <c r="N77" s="97"/>
    </row>
    <row r="78" spans="1:14" ht="15.95" customHeight="1" x14ac:dyDescent="0.2">
      <c r="A78" s="96" t="s">
        <v>71</v>
      </c>
      <c r="B78" s="187">
        <v>21</v>
      </c>
      <c r="C78" s="186">
        <v>0</v>
      </c>
      <c r="D78" s="187">
        <v>0</v>
      </c>
      <c r="E78" s="187">
        <v>1</v>
      </c>
      <c r="F78" s="187">
        <v>0</v>
      </c>
      <c r="G78" s="187">
        <v>5</v>
      </c>
      <c r="H78" s="187">
        <v>0</v>
      </c>
      <c r="I78" s="187">
        <v>0</v>
      </c>
      <c r="J78" s="187">
        <v>12</v>
      </c>
      <c r="K78" s="187">
        <v>1</v>
      </c>
      <c r="L78" s="187">
        <v>2</v>
      </c>
      <c r="M78" s="107">
        <v>0</v>
      </c>
      <c r="N78" s="97"/>
    </row>
    <row r="79" spans="1:14" ht="15.95" customHeight="1" x14ac:dyDescent="0.2">
      <c r="A79" s="96" t="s">
        <v>72</v>
      </c>
      <c r="B79" s="187">
        <v>17</v>
      </c>
      <c r="C79" s="186">
        <v>0</v>
      </c>
      <c r="D79" s="187">
        <v>1</v>
      </c>
      <c r="E79" s="187">
        <v>1</v>
      </c>
      <c r="F79" s="187">
        <v>2</v>
      </c>
      <c r="G79" s="187">
        <v>1</v>
      </c>
      <c r="H79" s="187">
        <v>1</v>
      </c>
      <c r="I79" s="187">
        <v>0</v>
      </c>
      <c r="J79" s="187">
        <v>10</v>
      </c>
      <c r="K79" s="187">
        <v>1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73</v>
      </c>
      <c r="B80" s="187">
        <v>160</v>
      </c>
      <c r="C80" s="186">
        <v>0</v>
      </c>
      <c r="D80" s="187">
        <v>10</v>
      </c>
      <c r="E80" s="187">
        <v>7</v>
      </c>
      <c r="F80" s="187">
        <v>7</v>
      </c>
      <c r="G80" s="187">
        <v>-2</v>
      </c>
      <c r="H80" s="187">
        <v>7</v>
      </c>
      <c r="I80" s="187">
        <v>0</v>
      </c>
      <c r="J80" s="187">
        <v>114</v>
      </c>
      <c r="K80" s="187">
        <v>13</v>
      </c>
      <c r="L80" s="187">
        <v>4</v>
      </c>
      <c r="M80" s="107">
        <v>0</v>
      </c>
      <c r="N80" s="97"/>
    </row>
    <row r="81" spans="1:14" ht="15.95" customHeight="1" x14ac:dyDescent="0.2">
      <c r="A81" s="96" t="s">
        <v>74</v>
      </c>
      <c r="B81" s="187">
        <v>19</v>
      </c>
      <c r="C81" s="186">
        <v>0</v>
      </c>
      <c r="D81" s="187">
        <v>0</v>
      </c>
      <c r="E81" s="187">
        <v>0</v>
      </c>
      <c r="F81" s="187">
        <v>3</v>
      </c>
      <c r="G81" s="187">
        <v>0</v>
      </c>
      <c r="H81" s="187">
        <v>8</v>
      </c>
      <c r="I81" s="187">
        <v>0</v>
      </c>
      <c r="J81" s="187">
        <v>4</v>
      </c>
      <c r="K81" s="187">
        <v>3</v>
      </c>
      <c r="L81" s="187">
        <v>1</v>
      </c>
      <c r="M81" s="107">
        <v>0</v>
      </c>
      <c r="N81" s="97"/>
    </row>
    <row r="82" spans="1:14" ht="15.95" customHeight="1" x14ac:dyDescent="0.2">
      <c r="A82" s="96" t="s">
        <v>75</v>
      </c>
      <c r="B82" s="187">
        <v>80</v>
      </c>
      <c r="C82" s="186">
        <v>0</v>
      </c>
      <c r="D82" s="187">
        <v>0</v>
      </c>
      <c r="E82" s="187">
        <v>3</v>
      </c>
      <c r="F82" s="187">
        <v>4</v>
      </c>
      <c r="G82" s="187">
        <v>0</v>
      </c>
      <c r="H82" s="187">
        <v>1</v>
      </c>
      <c r="I82" s="187">
        <v>0</v>
      </c>
      <c r="J82" s="187">
        <v>67</v>
      </c>
      <c r="K82" s="187">
        <v>5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189">
        <v>286</v>
      </c>
      <c r="C83" s="188">
        <v>0</v>
      </c>
      <c r="D83" s="189">
        <v>2</v>
      </c>
      <c r="E83" s="189">
        <v>10</v>
      </c>
      <c r="F83" s="189">
        <v>10</v>
      </c>
      <c r="G83" s="189">
        <v>14</v>
      </c>
      <c r="H83" s="189">
        <v>27</v>
      </c>
      <c r="I83" s="189">
        <v>0</v>
      </c>
      <c r="J83" s="189">
        <v>95</v>
      </c>
      <c r="K83" s="189">
        <v>70</v>
      </c>
      <c r="L83" s="189">
        <v>58</v>
      </c>
      <c r="M83" s="108">
        <v>0</v>
      </c>
      <c r="N83" s="97"/>
    </row>
    <row r="84" spans="1:14" ht="15.95" customHeight="1" x14ac:dyDescent="0.2">
      <c r="A84" s="98" t="s">
        <v>77</v>
      </c>
      <c r="B84" s="191">
        <v>2017</v>
      </c>
      <c r="C84" s="198">
        <v>0</v>
      </c>
      <c r="D84" s="191">
        <v>20</v>
      </c>
      <c r="E84" s="191">
        <v>52</v>
      </c>
      <c r="F84" s="191">
        <v>120</v>
      </c>
      <c r="G84" s="191">
        <v>149</v>
      </c>
      <c r="H84" s="191">
        <v>275</v>
      </c>
      <c r="I84" s="191">
        <v>3</v>
      </c>
      <c r="J84" s="191">
        <v>814</v>
      </c>
      <c r="K84" s="191">
        <v>441</v>
      </c>
      <c r="L84" s="191">
        <v>143</v>
      </c>
      <c r="M84" s="109">
        <v>0</v>
      </c>
      <c r="N84" s="97"/>
    </row>
    <row r="85" spans="1:14" ht="15.95" customHeight="1" x14ac:dyDescent="0.2">
      <c r="A85" s="96" t="s">
        <v>78</v>
      </c>
      <c r="B85" s="187">
        <v>11</v>
      </c>
      <c r="C85" s="186">
        <v>0</v>
      </c>
      <c r="D85" s="187">
        <v>0</v>
      </c>
      <c r="E85" s="187">
        <v>0</v>
      </c>
      <c r="F85" s="187">
        <v>2</v>
      </c>
      <c r="G85" s="187">
        <v>0</v>
      </c>
      <c r="H85" s="187">
        <v>7</v>
      </c>
      <c r="I85" s="187">
        <v>0</v>
      </c>
      <c r="J85" s="187">
        <v>0</v>
      </c>
      <c r="K85" s="187">
        <v>2</v>
      </c>
      <c r="L85" s="187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87">
        <v>185</v>
      </c>
      <c r="C86" s="186">
        <v>0</v>
      </c>
      <c r="D86" s="187">
        <v>0</v>
      </c>
      <c r="E86" s="187">
        <v>38</v>
      </c>
      <c r="F86" s="187">
        <v>40</v>
      </c>
      <c r="G86" s="187">
        <v>11</v>
      </c>
      <c r="H86" s="187">
        <v>31</v>
      </c>
      <c r="I86" s="187">
        <v>0</v>
      </c>
      <c r="J86" s="187">
        <v>41</v>
      </c>
      <c r="K86" s="187">
        <v>6</v>
      </c>
      <c r="L86" s="187">
        <v>18</v>
      </c>
      <c r="M86" s="107">
        <v>0</v>
      </c>
      <c r="N86" s="97"/>
    </row>
    <row r="87" spans="1:14" ht="15.95" customHeight="1" x14ac:dyDescent="0.2">
      <c r="A87" s="96" t="s">
        <v>80</v>
      </c>
      <c r="B87" s="187">
        <v>136</v>
      </c>
      <c r="C87" s="186">
        <v>0</v>
      </c>
      <c r="D87" s="187">
        <v>1</v>
      </c>
      <c r="E87" s="187">
        <v>52</v>
      </c>
      <c r="F87" s="187">
        <v>52</v>
      </c>
      <c r="G87" s="187">
        <v>0</v>
      </c>
      <c r="H87" s="187">
        <v>6</v>
      </c>
      <c r="I87" s="187">
        <v>0</v>
      </c>
      <c r="J87" s="187">
        <v>2</v>
      </c>
      <c r="K87" s="187">
        <v>23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87">
        <v>6</v>
      </c>
      <c r="C88" s="186">
        <v>0</v>
      </c>
      <c r="D88" s="187">
        <v>1</v>
      </c>
      <c r="E88" s="187">
        <v>0</v>
      </c>
      <c r="F88" s="187">
        <v>0</v>
      </c>
      <c r="G88" s="187">
        <v>0</v>
      </c>
      <c r="H88" s="187">
        <v>5</v>
      </c>
      <c r="I88" s="187">
        <v>0</v>
      </c>
      <c r="J88" s="187">
        <v>0</v>
      </c>
      <c r="K88" s="187">
        <v>0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87">
        <v>186</v>
      </c>
      <c r="C89" s="186">
        <v>0</v>
      </c>
      <c r="D89" s="187">
        <v>0</v>
      </c>
      <c r="E89" s="187">
        <v>5</v>
      </c>
      <c r="F89" s="187">
        <v>17</v>
      </c>
      <c r="G89" s="187">
        <v>2</v>
      </c>
      <c r="H89" s="187">
        <v>6</v>
      </c>
      <c r="I89" s="187">
        <v>0</v>
      </c>
      <c r="J89" s="187">
        <v>123</v>
      </c>
      <c r="K89" s="187">
        <v>32</v>
      </c>
      <c r="L89" s="187">
        <v>1</v>
      </c>
      <c r="M89" s="107">
        <v>0</v>
      </c>
      <c r="N89" s="97"/>
    </row>
    <row r="90" spans="1:14" ht="15.95" customHeight="1" x14ac:dyDescent="0.2">
      <c r="A90" s="96" t="s">
        <v>83</v>
      </c>
      <c r="B90" s="187">
        <v>63</v>
      </c>
      <c r="C90" s="186">
        <v>0</v>
      </c>
      <c r="D90" s="187">
        <v>0</v>
      </c>
      <c r="E90" s="187">
        <v>5</v>
      </c>
      <c r="F90" s="187">
        <v>1</v>
      </c>
      <c r="G90" s="187">
        <v>1</v>
      </c>
      <c r="H90" s="187">
        <v>19</v>
      </c>
      <c r="I90" s="187">
        <v>0</v>
      </c>
      <c r="J90" s="187">
        <v>7</v>
      </c>
      <c r="K90" s="187">
        <v>25</v>
      </c>
      <c r="L90" s="187">
        <v>5</v>
      </c>
      <c r="M90" s="107">
        <v>0</v>
      </c>
      <c r="N90" s="97"/>
    </row>
    <row r="91" spans="1:14" ht="15.95" customHeight="1" x14ac:dyDescent="0.2">
      <c r="A91" s="96" t="s">
        <v>84</v>
      </c>
      <c r="B91" s="187">
        <v>93</v>
      </c>
      <c r="C91" s="186">
        <v>0</v>
      </c>
      <c r="D91" s="187">
        <v>0</v>
      </c>
      <c r="E91" s="187">
        <v>24</v>
      </c>
      <c r="F91" s="187">
        <v>16</v>
      </c>
      <c r="G91" s="187">
        <v>9</v>
      </c>
      <c r="H91" s="187">
        <v>23</v>
      </c>
      <c r="I91" s="187">
        <v>1</v>
      </c>
      <c r="J91" s="187">
        <v>3</v>
      </c>
      <c r="K91" s="187">
        <v>14</v>
      </c>
      <c r="L91" s="187">
        <v>3</v>
      </c>
      <c r="M91" s="107">
        <v>0</v>
      </c>
      <c r="N91" s="97"/>
    </row>
    <row r="92" spans="1:14" ht="15.95" customHeight="1" x14ac:dyDescent="0.2">
      <c r="A92" s="96" t="s">
        <v>85</v>
      </c>
      <c r="B92" s="187">
        <v>154</v>
      </c>
      <c r="C92" s="186">
        <v>0</v>
      </c>
      <c r="D92" s="187">
        <v>2</v>
      </c>
      <c r="E92" s="187">
        <v>11</v>
      </c>
      <c r="F92" s="187">
        <v>26</v>
      </c>
      <c r="G92" s="187">
        <v>11</v>
      </c>
      <c r="H92" s="187">
        <v>39</v>
      </c>
      <c r="I92" s="187">
        <v>1</v>
      </c>
      <c r="J92" s="187">
        <v>33</v>
      </c>
      <c r="K92" s="187">
        <v>17</v>
      </c>
      <c r="L92" s="187">
        <v>14</v>
      </c>
      <c r="M92" s="107">
        <v>0</v>
      </c>
      <c r="N92" s="97"/>
    </row>
    <row r="93" spans="1:14" ht="15.95" customHeight="1" x14ac:dyDescent="0.2">
      <c r="A93" s="96" t="s">
        <v>86</v>
      </c>
      <c r="B93" s="187">
        <v>6</v>
      </c>
      <c r="C93" s="186">
        <v>0</v>
      </c>
      <c r="D93" s="187">
        <v>0</v>
      </c>
      <c r="E93" s="187">
        <v>2</v>
      </c>
      <c r="F93" s="187">
        <v>0</v>
      </c>
      <c r="G93" s="187">
        <v>0</v>
      </c>
      <c r="H93" s="187">
        <v>3</v>
      </c>
      <c r="I93" s="187">
        <v>0</v>
      </c>
      <c r="J93" s="187">
        <v>0</v>
      </c>
      <c r="K93" s="187">
        <v>1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87</v>
      </c>
      <c r="B94" s="187">
        <v>56</v>
      </c>
      <c r="C94" s="186">
        <v>0</v>
      </c>
      <c r="D94" s="187">
        <v>2</v>
      </c>
      <c r="E94" s="187">
        <v>9</v>
      </c>
      <c r="F94" s="187">
        <v>8</v>
      </c>
      <c r="G94" s="187">
        <v>7</v>
      </c>
      <c r="H94" s="187">
        <v>9</v>
      </c>
      <c r="I94" s="187">
        <v>0</v>
      </c>
      <c r="J94" s="187">
        <v>8</v>
      </c>
      <c r="K94" s="187">
        <v>10</v>
      </c>
      <c r="L94" s="187">
        <v>3</v>
      </c>
      <c r="M94" s="107">
        <v>0</v>
      </c>
      <c r="N94" s="97"/>
    </row>
    <row r="95" spans="1:14" ht="15.95" customHeight="1" x14ac:dyDescent="0.2">
      <c r="A95" s="96" t="s">
        <v>88</v>
      </c>
      <c r="B95" s="189">
        <v>59</v>
      </c>
      <c r="C95" s="188">
        <v>0</v>
      </c>
      <c r="D95" s="189">
        <v>0</v>
      </c>
      <c r="E95" s="189">
        <v>6</v>
      </c>
      <c r="F95" s="189">
        <v>14</v>
      </c>
      <c r="G95" s="189">
        <v>6</v>
      </c>
      <c r="H95" s="189">
        <v>13</v>
      </c>
      <c r="I95" s="189">
        <v>1</v>
      </c>
      <c r="J95" s="189">
        <v>17</v>
      </c>
      <c r="K95" s="189">
        <v>1</v>
      </c>
      <c r="L95" s="189">
        <v>1</v>
      </c>
      <c r="M95" s="108">
        <v>0</v>
      </c>
      <c r="N95" s="97"/>
    </row>
    <row r="96" spans="1:14" ht="15.95" customHeight="1" x14ac:dyDescent="0.2">
      <c r="A96" s="98" t="s">
        <v>89</v>
      </c>
      <c r="B96" s="191">
        <v>955</v>
      </c>
      <c r="C96" s="198">
        <v>0</v>
      </c>
      <c r="D96" s="191">
        <v>6</v>
      </c>
      <c r="E96" s="191">
        <v>152</v>
      </c>
      <c r="F96" s="191">
        <v>176</v>
      </c>
      <c r="G96" s="191">
        <v>47</v>
      </c>
      <c r="H96" s="191">
        <v>161</v>
      </c>
      <c r="I96" s="191">
        <v>3</v>
      </c>
      <c r="J96" s="191">
        <v>234</v>
      </c>
      <c r="K96" s="191">
        <v>131</v>
      </c>
      <c r="L96" s="191">
        <v>45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02">
        <v>11415</v>
      </c>
      <c r="C97" s="201">
        <v>0</v>
      </c>
      <c r="D97" s="197">
        <v>272</v>
      </c>
      <c r="E97" s="197">
        <v>823</v>
      </c>
      <c r="F97" s="197">
        <v>1091</v>
      </c>
      <c r="G97" s="197">
        <v>557</v>
      </c>
      <c r="H97" s="197">
        <v>2125</v>
      </c>
      <c r="I97" s="197">
        <v>44</v>
      </c>
      <c r="J97" s="197">
        <v>2780</v>
      </c>
      <c r="K97" s="197">
        <v>2569</v>
      </c>
      <c r="L97" s="197">
        <v>1154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 x14ac:dyDescent="0.2">
      <c r="A99" s="350" t="s">
        <v>401</v>
      </c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L99" s="350"/>
      <c r="M99" s="350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403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40">
        <v>41913</v>
      </c>
      <c r="M7" s="340"/>
      <c r="N7" s="60"/>
    </row>
    <row r="8" spans="1:14" s="31" customFormat="1" ht="14.25" x14ac:dyDescent="0.2">
      <c r="A8" s="92"/>
      <c r="B8" s="357" t="s">
        <v>289</v>
      </c>
      <c r="C8" s="384" t="s">
        <v>231</v>
      </c>
      <c r="D8" s="352"/>
      <c r="E8" s="352"/>
      <c r="F8" s="352"/>
      <c r="G8" s="352"/>
      <c r="H8" s="352"/>
      <c r="I8" s="352"/>
      <c r="J8" s="352"/>
      <c r="K8" s="352"/>
      <c r="L8" s="352"/>
      <c r="M8" s="353"/>
      <c r="N8" s="93"/>
    </row>
    <row r="9" spans="1:14" s="31" customFormat="1" ht="14.25" customHeight="1" x14ac:dyDescent="0.2">
      <c r="A9" s="94" t="s">
        <v>1</v>
      </c>
      <c r="B9" s="358"/>
      <c r="C9" s="404" t="s">
        <v>446</v>
      </c>
      <c r="D9" s="398" t="s">
        <v>447</v>
      </c>
      <c r="E9" s="398" t="s">
        <v>448</v>
      </c>
      <c r="F9" s="398" t="s">
        <v>449</v>
      </c>
      <c r="G9" s="398" t="s">
        <v>450</v>
      </c>
      <c r="H9" s="398" t="s">
        <v>451</v>
      </c>
      <c r="I9" s="398" t="s">
        <v>452</v>
      </c>
      <c r="J9" s="398" t="s">
        <v>453</v>
      </c>
      <c r="K9" s="398" t="s">
        <v>454</v>
      </c>
      <c r="L9" s="398" t="s">
        <v>455</v>
      </c>
      <c r="M9" s="401" t="s">
        <v>195</v>
      </c>
      <c r="N9" s="93"/>
    </row>
    <row r="10" spans="1:14" s="31" customFormat="1" ht="14.25" customHeight="1" x14ac:dyDescent="0.2">
      <c r="A10" s="94"/>
      <c r="B10" s="358"/>
      <c r="C10" s="405"/>
      <c r="D10" s="399"/>
      <c r="E10" s="399"/>
      <c r="F10" s="399"/>
      <c r="G10" s="399"/>
      <c r="H10" s="399"/>
      <c r="I10" s="399"/>
      <c r="J10" s="399"/>
      <c r="K10" s="399"/>
      <c r="L10" s="399"/>
      <c r="M10" s="402"/>
      <c r="N10" s="93"/>
    </row>
    <row r="11" spans="1:14" s="31" customFormat="1" ht="66.75" customHeight="1" thickBot="1" x14ac:dyDescent="0.25">
      <c r="A11" s="95"/>
      <c r="B11" s="359"/>
      <c r="C11" s="406"/>
      <c r="D11" s="400"/>
      <c r="E11" s="400"/>
      <c r="F11" s="400"/>
      <c r="G11" s="400"/>
      <c r="H11" s="400"/>
      <c r="I11" s="400"/>
      <c r="J11" s="400"/>
      <c r="K11" s="400"/>
      <c r="L11" s="400"/>
      <c r="M11" s="403"/>
      <c r="N11" s="93"/>
    </row>
    <row r="12" spans="1:14" ht="15.95" customHeight="1" x14ac:dyDescent="0.2">
      <c r="A12" s="96" t="s">
        <v>3</v>
      </c>
      <c r="B12" s="229">
        <v>193</v>
      </c>
      <c r="C12" s="204">
        <v>0</v>
      </c>
      <c r="D12" s="184">
        <v>2</v>
      </c>
      <c r="E12" s="184">
        <v>7</v>
      </c>
      <c r="F12" s="184">
        <v>58</v>
      </c>
      <c r="G12" s="184">
        <v>52</v>
      </c>
      <c r="H12" s="184">
        <v>1</v>
      </c>
      <c r="I12" s="184">
        <v>21</v>
      </c>
      <c r="J12" s="184">
        <v>11</v>
      </c>
      <c r="K12" s="184">
        <v>35</v>
      </c>
      <c r="L12" s="184">
        <v>6</v>
      </c>
      <c r="M12" s="185">
        <v>0</v>
      </c>
      <c r="N12" s="97"/>
    </row>
    <row r="13" spans="1:14" ht="15.95" customHeight="1" x14ac:dyDescent="0.2">
      <c r="A13" s="96" t="s">
        <v>4</v>
      </c>
      <c r="B13" s="230">
        <v>164</v>
      </c>
      <c r="C13" s="186">
        <v>0</v>
      </c>
      <c r="D13" s="187">
        <v>2</v>
      </c>
      <c r="E13" s="187">
        <v>3</v>
      </c>
      <c r="F13" s="187">
        <v>57</v>
      </c>
      <c r="G13" s="187">
        <v>18</v>
      </c>
      <c r="H13" s="187">
        <v>32</v>
      </c>
      <c r="I13" s="187">
        <v>7</v>
      </c>
      <c r="J13" s="187">
        <v>7</v>
      </c>
      <c r="K13" s="187">
        <v>21</v>
      </c>
      <c r="L13" s="187">
        <v>17</v>
      </c>
      <c r="M13" s="107">
        <v>0</v>
      </c>
      <c r="N13" s="97"/>
    </row>
    <row r="14" spans="1:14" ht="15.95" customHeight="1" x14ac:dyDescent="0.2">
      <c r="A14" s="96" t="s">
        <v>5</v>
      </c>
      <c r="B14" s="230">
        <v>92</v>
      </c>
      <c r="C14" s="186">
        <v>0</v>
      </c>
      <c r="D14" s="187">
        <v>9</v>
      </c>
      <c r="E14" s="187">
        <v>7</v>
      </c>
      <c r="F14" s="187">
        <v>47</v>
      </c>
      <c r="G14" s="187">
        <v>9</v>
      </c>
      <c r="H14" s="187">
        <v>1</v>
      </c>
      <c r="I14" s="187">
        <v>10</v>
      </c>
      <c r="J14" s="187">
        <v>0</v>
      </c>
      <c r="K14" s="187">
        <v>8</v>
      </c>
      <c r="L14" s="187">
        <v>1</v>
      </c>
      <c r="M14" s="107">
        <v>0</v>
      </c>
      <c r="N14" s="97"/>
    </row>
    <row r="15" spans="1:14" ht="15.95" customHeight="1" x14ac:dyDescent="0.2">
      <c r="A15" s="96" t="s">
        <v>6</v>
      </c>
      <c r="B15" s="230">
        <v>87</v>
      </c>
      <c r="C15" s="186">
        <v>0</v>
      </c>
      <c r="D15" s="187">
        <v>16</v>
      </c>
      <c r="E15" s="187">
        <v>11</v>
      </c>
      <c r="F15" s="187">
        <v>9</v>
      </c>
      <c r="G15" s="187">
        <v>34</v>
      </c>
      <c r="H15" s="187">
        <v>4</v>
      </c>
      <c r="I15" s="187">
        <v>6</v>
      </c>
      <c r="J15" s="187">
        <v>4</v>
      </c>
      <c r="K15" s="187">
        <v>3</v>
      </c>
      <c r="L15" s="187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62</v>
      </c>
      <c r="C16" s="186">
        <v>0</v>
      </c>
      <c r="D16" s="187">
        <v>5</v>
      </c>
      <c r="E16" s="187">
        <v>4</v>
      </c>
      <c r="F16" s="187">
        <v>7</v>
      </c>
      <c r="G16" s="187">
        <v>13</v>
      </c>
      <c r="H16" s="187">
        <v>1</v>
      </c>
      <c r="I16" s="187">
        <v>14</v>
      </c>
      <c r="J16" s="187">
        <v>1</v>
      </c>
      <c r="K16" s="187">
        <v>16</v>
      </c>
      <c r="L16" s="187">
        <v>1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91</v>
      </c>
      <c r="C17" s="186">
        <v>0</v>
      </c>
      <c r="D17" s="187">
        <v>2</v>
      </c>
      <c r="E17" s="187">
        <v>76</v>
      </c>
      <c r="F17" s="187">
        <v>7</v>
      </c>
      <c r="G17" s="187">
        <v>2</v>
      </c>
      <c r="H17" s="187">
        <v>2</v>
      </c>
      <c r="I17" s="187">
        <v>1</v>
      </c>
      <c r="J17" s="187">
        <v>1</v>
      </c>
      <c r="K17" s="187">
        <v>0</v>
      </c>
      <c r="L17" s="187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44</v>
      </c>
      <c r="C18" s="186">
        <v>0</v>
      </c>
      <c r="D18" s="187">
        <v>5</v>
      </c>
      <c r="E18" s="187">
        <v>1</v>
      </c>
      <c r="F18" s="187">
        <v>25</v>
      </c>
      <c r="G18" s="187">
        <v>10</v>
      </c>
      <c r="H18" s="187">
        <v>1</v>
      </c>
      <c r="I18" s="187">
        <v>0</v>
      </c>
      <c r="J18" s="187">
        <v>1</v>
      </c>
      <c r="K18" s="187">
        <v>1</v>
      </c>
      <c r="L18" s="187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133</v>
      </c>
      <c r="C19" s="188">
        <v>0</v>
      </c>
      <c r="D19" s="189">
        <v>6</v>
      </c>
      <c r="E19" s="189">
        <v>22</v>
      </c>
      <c r="F19" s="189">
        <v>37</v>
      </c>
      <c r="G19" s="189">
        <v>13</v>
      </c>
      <c r="H19" s="189">
        <v>4</v>
      </c>
      <c r="I19" s="189">
        <v>50</v>
      </c>
      <c r="J19" s="189">
        <v>0</v>
      </c>
      <c r="K19" s="189">
        <v>1</v>
      </c>
      <c r="L19" s="189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866</v>
      </c>
      <c r="C20" s="198">
        <v>0</v>
      </c>
      <c r="D20" s="191">
        <v>47</v>
      </c>
      <c r="E20" s="191">
        <v>131</v>
      </c>
      <c r="F20" s="191">
        <v>247</v>
      </c>
      <c r="G20" s="191">
        <v>151</v>
      </c>
      <c r="H20" s="191">
        <v>46</v>
      </c>
      <c r="I20" s="191">
        <v>109</v>
      </c>
      <c r="J20" s="191">
        <v>25</v>
      </c>
      <c r="K20" s="191">
        <v>85</v>
      </c>
      <c r="L20" s="191">
        <v>25</v>
      </c>
      <c r="M20" s="109">
        <v>0</v>
      </c>
      <c r="N20" s="97"/>
    </row>
    <row r="21" spans="1:14" ht="15.95" customHeight="1" x14ac:dyDescent="0.2">
      <c r="A21" s="96" t="s">
        <v>12</v>
      </c>
      <c r="B21" s="233">
        <v>85</v>
      </c>
      <c r="C21" s="186">
        <v>0</v>
      </c>
      <c r="D21" s="187">
        <v>1</v>
      </c>
      <c r="E21" s="187">
        <v>3</v>
      </c>
      <c r="F21" s="187">
        <v>33</v>
      </c>
      <c r="G21" s="187">
        <v>25</v>
      </c>
      <c r="H21" s="187">
        <v>7</v>
      </c>
      <c r="I21" s="187">
        <v>5</v>
      </c>
      <c r="J21" s="187">
        <v>3</v>
      </c>
      <c r="K21" s="187">
        <v>7</v>
      </c>
      <c r="L21" s="187">
        <v>1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218</v>
      </c>
      <c r="C22" s="186">
        <v>0</v>
      </c>
      <c r="D22" s="187">
        <v>101</v>
      </c>
      <c r="E22" s="187">
        <v>8</v>
      </c>
      <c r="F22" s="187">
        <v>57</v>
      </c>
      <c r="G22" s="187">
        <v>30</v>
      </c>
      <c r="H22" s="187">
        <v>6</v>
      </c>
      <c r="I22" s="187">
        <v>4</v>
      </c>
      <c r="J22" s="187">
        <v>5</v>
      </c>
      <c r="K22" s="187">
        <v>7</v>
      </c>
      <c r="L22" s="187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43</v>
      </c>
      <c r="C23" s="186">
        <v>0</v>
      </c>
      <c r="D23" s="187">
        <v>5</v>
      </c>
      <c r="E23" s="187">
        <v>1</v>
      </c>
      <c r="F23" s="187">
        <v>14</v>
      </c>
      <c r="G23" s="187">
        <v>15</v>
      </c>
      <c r="H23" s="187">
        <v>1</v>
      </c>
      <c r="I23" s="187">
        <v>3</v>
      </c>
      <c r="J23" s="187">
        <v>3</v>
      </c>
      <c r="K23" s="187">
        <v>1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143</v>
      </c>
      <c r="C24" s="186">
        <v>0</v>
      </c>
      <c r="D24" s="187">
        <v>6</v>
      </c>
      <c r="E24" s="187">
        <v>4</v>
      </c>
      <c r="F24" s="187">
        <v>59</v>
      </c>
      <c r="G24" s="187">
        <v>39</v>
      </c>
      <c r="H24" s="187">
        <v>1</v>
      </c>
      <c r="I24" s="187">
        <v>11</v>
      </c>
      <c r="J24" s="187">
        <v>5</v>
      </c>
      <c r="K24" s="187">
        <v>18</v>
      </c>
      <c r="L24" s="187">
        <v>0</v>
      </c>
      <c r="M24" s="107">
        <v>0</v>
      </c>
      <c r="N24" s="97"/>
    </row>
    <row r="25" spans="1:14" ht="15.95" customHeight="1" x14ac:dyDescent="0.2">
      <c r="A25" s="96" t="s">
        <v>16</v>
      </c>
      <c r="B25" s="230">
        <v>46</v>
      </c>
      <c r="C25" s="186">
        <v>0</v>
      </c>
      <c r="D25" s="187">
        <v>4</v>
      </c>
      <c r="E25" s="187">
        <v>18</v>
      </c>
      <c r="F25" s="187">
        <v>10</v>
      </c>
      <c r="G25" s="187">
        <v>10</v>
      </c>
      <c r="H25" s="187">
        <v>0</v>
      </c>
      <c r="I25" s="187">
        <v>1</v>
      </c>
      <c r="J25" s="187">
        <v>0</v>
      </c>
      <c r="K25" s="187">
        <v>2</v>
      </c>
      <c r="L25" s="187">
        <v>1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4</v>
      </c>
      <c r="C26" s="186">
        <v>0</v>
      </c>
      <c r="D26" s="187">
        <v>2</v>
      </c>
      <c r="E26" s="187">
        <v>0</v>
      </c>
      <c r="F26" s="187">
        <v>2</v>
      </c>
      <c r="G26" s="187">
        <v>0</v>
      </c>
      <c r="H26" s="187">
        <v>0</v>
      </c>
      <c r="I26" s="187">
        <v>0</v>
      </c>
      <c r="J26" s="187">
        <v>0</v>
      </c>
      <c r="K26" s="187">
        <v>0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337</v>
      </c>
      <c r="C27" s="188">
        <v>0</v>
      </c>
      <c r="D27" s="189">
        <v>28</v>
      </c>
      <c r="E27" s="189">
        <v>73</v>
      </c>
      <c r="F27" s="189">
        <v>34</v>
      </c>
      <c r="G27" s="189">
        <v>76</v>
      </c>
      <c r="H27" s="189">
        <v>1</v>
      </c>
      <c r="I27" s="189">
        <v>102</v>
      </c>
      <c r="J27" s="189">
        <v>5</v>
      </c>
      <c r="K27" s="189">
        <v>7</v>
      </c>
      <c r="L27" s="189">
        <v>11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876</v>
      </c>
      <c r="C28" s="198">
        <v>0</v>
      </c>
      <c r="D28" s="191">
        <v>147</v>
      </c>
      <c r="E28" s="191">
        <v>107</v>
      </c>
      <c r="F28" s="191">
        <v>209</v>
      </c>
      <c r="G28" s="191">
        <v>195</v>
      </c>
      <c r="H28" s="191">
        <v>16</v>
      </c>
      <c r="I28" s="191">
        <v>126</v>
      </c>
      <c r="J28" s="191">
        <v>21</v>
      </c>
      <c r="K28" s="191">
        <v>42</v>
      </c>
      <c r="L28" s="191">
        <v>13</v>
      </c>
      <c r="M28" s="109">
        <v>0</v>
      </c>
      <c r="N28" s="97"/>
    </row>
    <row r="29" spans="1:14" ht="15.95" customHeight="1" x14ac:dyDescent="0.2">
      <c r="A29" s="96" t="s">
        <v>20</v>
      </c>
      <c r="B29" s="233">
        <v>88</v>
      </c>
      <c r="C29" s="186">
        <v>0</v>
      </c>
      <c r="D29" s="187">
        <v>0</v>
      </c>
      <c r="E29" s="187">
        <v>12</v>
      </c>
      <c r="F29" s="187">
        <v>43</v>
      </c>
      <c r="G29" s="187">
        <v>30</v>
      </c>
      <c r="H29" s="187">
        <v>1</v>
      </c>
      <c r="I29" s="187">
        <v>1</v>
      </c>
      <c r="J29" s="187">
        <v>0</v>
      </c>
      <c r="K29" s="187">
        <v>1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30</v>
      </c>
      <c r="C30" s="186">
        <v>0</v>
      </c>
      <c r="D30" s="187">
        <v>3</v>
      </c>
      <c r="E30" s="187">
        <v>5</v>
      </c>
      <c r="F30" s="187">
        <v>11</v>
      </c>
      <c r="G30" s="187">
        <v>7</v>
      </c>
      <c r="H30" s="187">
        <v>1</v>
      </c>
      <c r="I30" s="187">
        <v>1</v>
      </c>
      <c r="J30" s="187">
        <v>0</v>
      </c>
      <c r="K30" s="187">
        <v>2</v>
      </c>
      <c r="L30" s="187">
        <v>0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31</v>
      </c>
      <c r="C31" s="186">
        <v>0</v>
      </c>
      <c r="D31" s="187">
        <v>0</v>
      </c>
      <c r="E31" s="187">
        <v>0</v>
      </c>
      <c r="F31" s="187">
        <v>19</v>
      </c>
      <c r="G31" s="187">
        <v>3</v>
      </c>
      <c r="H31" s="187">
        <v>0</v>
      </c>
      <c r="I31" s="187">
        <v>1</v>
      </c>
      <c r="J31" s="187">
        <v>1</v>
      </c>
      <c r="K31" s="187">
        <v>7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25</v>
      </c>
      <c r="C32" s="186">
        <v>0</v>
      </c>
      <c r="D32" s="187">
        <v>0</v>
      </c>
      <c r="E32" s="187">
        <v>0</v>
      </c>
      <c r="F32" s="187">
        <v>18</v>
      </c>
      <c r="G32" s="187">
        <v>4</v>
      </c>
      <c r="H32" s="187">
        <v>0</v>
      </c>
      <c r="I32" s="187">
        <v>1</v>
      </c>
      <c r="J32" s="187">
        <v>1</v>
      </c>
      <c r="K32" s="187">
        <v>1</v>
      </c>
      <c r="L32" s="187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39</v>
      </c>
      <c r="C33" s="186">
        <v>0</v>
      </c>
      <c r="D33" s="187">
        <v>0</v>
      </c>
      <c r="E33" s="187">
        <v>15</v>
      </c>
      <c r="F33" s="187">
        <v>17</v>
      </c>
      <c r="G33" s="187">
        <v>3</v>
      </c>
      <c r="H33" s="187">
        <v>0</v>
      </c>
      <c r="I33" s="187">
        <v>0</v>
      </c>
      <c r="J33" s="187">
        <v>0</v>
      </c>
      <c r="K33" s="187">
        <v>4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35</v>
      </c>
      <c r="C34" s="186">
        <v>0</v>
      </c>
      <c r="D34" s="187">
        <v>0</v>
      </c>
      <c r="E34" s="187">
        <v>0</v>
      </c>
      <c r="F34" s="187">
        <v>18</v>
      </c>
      <c r="G34" s="187">
        <v>9</v>
      </c>
      <c r="H34" s="187">
        <v>0</v>
      </c>
      <c r="I34" s="187">
        <v>0</v>
      </c>
      <c r="J34" s="187">
        <v>5</v>
      </c>
      <c r="K34" s="187">
        <v>1</v>
      </c>
      <c r="L34" s="187">
        <v>2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199</v>
      </c>
      <c r="C35" s="186">
        <v>0</v>
      </c>
      <c r="D35" s="187">
        <v>28</v>
      </c>
      <c r="E35" s="187">
        <v>5</v>
      </c>
      <c r="F35" s="187">
        <v>102</v>
      </c>
      <c r="G35" s="187">
        <v>24</v>
      </c>
      <c r="H35" s="187">
        <v>3</v>
      </c>
      <c r="I35" s="187">
        <v>15</v>
      </c>
      <c r="J35" s="187">
        <v>17</v>
      </c>
      <c r="K35" s="187">
        <v>5</v>
      </c>
      <c r="L35" s="187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43</v>
      </c>
      <c r="C36" s="186">
        <v>0</v>
      </c>
      <c r="D36" s="187">
        <v>10</v>
      </c>
      <c r="E36" s="187">
        <v>3</v>
      </c>
      <c r="F36" s="187">
        <v>12</v>
      </c>
      <c r="G36" s="187">
        <v>12</v>
      </c>
      <c r="H36" s="187">
        <v>0</v>
      </c>
      <c r="I36" s="187">
        <v>0</v>
      </c>
      <c r="J36" s="187">
        <v>4</v>
      </c>
      <c r="K36" s="187">
        <v>2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61</v>
      </c>
      <c r="C37" s="188">
        <v>0</v>
      </c>
      <c r="D37" s="189">
        <v>3</v>
      </c>
      <c r="E37" s="189">
        <v>3</v>
      </c>
      <c r="F37" s="189">
        <v>17</v>
      </c>
      <c r="G37" s="189">
        <v>19</v>
      </c>
      <c r="H37" s="189">
        <v>0</v>
      </c>
      <c r="I37" s="189">
        <v>0</v>
      </c>
      <c r="J37" s="189">
        <v>9</v>
      </c>
      <c r="K37" s="189">
        <v>9</v>
      </c>
      <c r="L37" s="189">
        <v>1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551</v>
      </c>
      <c r="C38" s="198">
        <v>0</v>
      </c>
      <c r="D38" s="191">
        <v>44</v>
      </c>
      <c r="E38" s="191">
        <v>43</v>
      </c>
      <c r="F38" s="191">
        <v>257</v>
      </c>
      <c r="G38" s="191">
        <v>111</v>
      </c>
      <c r="H38" s="191">
        <v>5</v>
      </c>
      <c r="I38" s="191">
        <v>19</v>
      </c>
      <c r="J38" s="191">
        <v>37</v>
      </c>
      <c r="K38" s="191">
        <v>32</v>
      </c>
      <c r="L38" s="191">
        <v>3</v>
      </c>
      <c r="M38" s="109">
        <v>0</v>
      </c>
      <c r="N38" s="97"/>
    </row>
    <row r="39" spans="1:14" ht="15.95" customHeight="1" x14ac:dyDescent="0.2">
      <c r="A39" s="96" t="s">
        <v>30</v>
      </c>
      <c r="B39" s="233">
        <v>45</v>
      </c>
      <c r="C39" s="186">
        <v>0</v>
      </c>
      <c r="D39" s="187">
        <v>0</v>
      </c>
      <c r="E39" s="187">
        <v>2</v>
      </c>
      <c r="F39" s="187">
        <v>24</v>
      </c>
      <c r="G39" s="187">
        <v>9</v>
      </c>
      <c r="H39" s="187">
        <v>3</v>
      </c>
      <c r="I39" s="187">
        <v>0</v>
      </c>
      <c r="J39" s="187">
        <v>1</v>
      </c>
      <c r="K39" s="187">
        <v>5</v>
      </c>
      <c r="L39" s="187">
        <v>1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113</v>
      </c>
      <c r="C40" s="186">
        <v>0</v>
      </c>
      <c r="D40" s="187">
        <v>11</v>
      </c>
      <c r="E40" s="187">
        <v>26</v>
      </c>
      <c r="F40" s="187">
        <v>30</v>
      </c>
      <c r="G40" s="187">
        <v>32</v>
      </c>
      <c r="H40" s="187">
        <v>6</v>
      </c>
      <c r="I40" s="187">
        <v>0</v>
      </c>
      <c r="J40" s="187">
        <v>2</v>
      </c>
      <c r="K40" s="187">
        <v>6</v>
      </c>
      <c r="L40" s="187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336</v>
      </c>
      <c r="C41" s="186">
        <v>0</v>
      </c>
      <c r="D41" s="187">
        <v>41</v>
      </c>
      <c r="E41" s="187">
        <v>54</v>
      </c>
      <c r="F41" s="187">
        <v>60</v>
      </c>
      <c r="G41" s="187">
        <v>36</v>
      </c>
      <c r="H41" s="187">
        <v>28</v>
      </c>
      <c r="I41" s="187">
        <v>3</v>
      </c>
      <c r="J41" s="187">
        <v>52</v>
      </c>
      <c r="K41" s="187">
        <v>48</v>
      </c>
      <c r="L41" s="187">
        <v>14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96</v>
      </c>
      <c r="C42" s="186">
        <v>0</v>
      </c>
      <c r="D42" s="187">
        <v>3</v>
      </c>
      <c r="E42" s="187">
        <v>4</v>
      </c>
      <c r="F42" s="187">
        <v>38</v>
      </c>
      <c r="G42" s="187">
        <v>20</v>
      </c>
      <c r="H42" s="187">
        <v>13</v>
      </c>
      <c r="I42" s="187">
        <v>5</v>
      </c>
      <c r="J42" s="187">
        <v>4</v>
      </c>
      <c r="K42" s="187">
        <v>5</v>
      </c>
      <c r="L42" s="187">
        <v>3</v>
      </c>
      <c r="M42" s="107">
        <v>1</v>
      </c>
      <c r="N42" s="97"/>
    </row>
    <row r="43" spans="1:14" ht="15.95" customHeight="1" x14ac:dyDescent="0.2">
      <c r="A43" s="96" t="s">
        <v>34</v>
      </c>
      <c r="B43" s="235">
        <v>69</v>
      </c>
      <c r="C43" s="194">
        <v>0</v>
      </c>
      <c r="D43" s="195">
        <v>0</v>
      </c>
      <c r="E43" s="195">
        <v>6</v>
      </c>
      <c r="F43" s="195">
        <v>37</v>
      </c>
      <c r="G43" s="195">
        <v>1</v>
      </c>
      <c r="H43" s="195">
        <v>24</v>
      </c>
      <c r="I43" s="195">
        <v>0</v>
      </c>
      <c r="J43" s="195">
        <v>1</v>
      </c>
      <c r="K43" s="195">
        <v>0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137</v>
      </c>
      <c r="C44" s="186">
        <v>0</v>
      </c>
      <c r="D44" s="187">
        <v>2</v>
      </c>
      <c r="E44" s="187">
        <v>50</v>
      </c>
      <c r="F44" s="187">
        <v>49</v>
      </c>
      <c r="G44" s="187">
        <v>10</v>
      </c>
      <c r="H44" s="187">
        <v>20</v>
      </c>
      <c r="I44" s="187">
        <v>0</v>
      </c>
      <c r="J44" s="187">
        <v>3</v>
      </c>
      <c r="K44" s="187">
        <v>3</v>
      </c>
      <c r="L44" s="187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38</v>
      </c>
      <c r="C45" s="188">
        <v>0</v>
      </c>
      <c r="D45" s="189">
        <v>5</v>
      </c>
      <c r="E45" s="189">
        <v>13</v>
      </c>
      <c r="F45" s="189">
        <v>11</v>
      </c>
      <c r="G45" s="189">
        <v>5</v>
      </c>
      <c r="H45" s="189">
        <v>0</v>
      </c>
      <c r="I45" s="189">
        <v>0</v>
      </c>
      <c r="J45" s="189">
        <v>0</v>
      </c>
      <c r="K45" s="189">
        <v>4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834</v>
      </c>
      <c r="C46" s="198">
        <v>0</v>
      </c>
      <c r="D46" s="191">
        <v>62</v>
      </c>
      <c r="E46" s="191">
        <v>155</v>
      </c>
      <c r="F46" s="191">
        <v>249</v>
      </c>
      <c r="G46" s="191">
        <v>113</v>
      </c>
      <c r="H46" s="191">
        <v>94</v>
      </c>
      <c r="I46" s="191">
        <v>8</v>
      </c>
      <c r="J46" s="191">
        <v>63</v>
      </c>
      <c r="K46" s="191">
        <v>71</v>
      </c>
      <c r="L46" s="191">
        <v>18</v>
      </c>
      <c r="M46" s="109">
        <v>1</v>
      </c>
      <c r="N46" s="97"/>
    </row>
    <row r="47" spans="1:14" ht="15.95" customHeight="1" x14ac:dyDescent="0.2">
      <c r="A47" s="96" t="s">
        <v>38</v>
      </c>
      <c r="B47" s="233">
        <v>11</v>
      </c>
      <c r="C47" s="186">
        <v>0</v>
      </c>
      <c r="D47" s="187">
        <v>0</v>
      </c>
      <c r="E47" s="187">
        <v>0</v>
      </c>
      <c r="F47" s="187">
        <v>7</v>
      </c>
      <c r="G47" s="187">
        <v>4</v>
      </c>
      <c r="H47" s="187">
        <v>0</v>
      </c>
      <c r="I47" s="187">
        <v>0</v>
      </c>
      <c r="J47" s="187">
        <v>0</v>
      </c>
      <c r="K47" s="187">
        <v>0</v>
      </c>
      <c r="L47" s="187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117</v>
      </c>
      <c r="C48" s="186">
        <v>0</v>
      </c>
      <c r="D48" s="187">
        <v>24</v>
      </c>
      <c r="E48" s="187">
        <v>43</v>
      </c>
      <c r="F48" s="187">
        <v>7</v>
      </c>
      <c r="G48" s="187">
        <v>38</v>
      </c>
      <c r="H48" s="187">
        <v>3</v>
      </c>
      <c r="I48" s="187">
        <v>0</v>
      </c>
      <c r="J48" s="187">
        <v>1</v>
      </c>
      <c r="K48" s="187">
        <v>1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32</v>
      </c>
      <c r="C49" s="186">
        <v>0</v>
      </c>
      <c r="D49" s="187">
        <v>1</v>
      </c>
      <c r="E49" s="187">
        <v>8</v>
      </c>
      <c r="F49" s="187">
        <v>11</v>
      </c>
      <c r="G49" s="187">
        <v>4</v>
      </c>
      <c r="H49" s="187">
        <v>2</v>
      </c>
      <c r="I49" s="187">
        <v>0</v>
      </c>
      <c r="J49" s="187">
        <v>0</v>
      </c>
      <c r="K49" s="187">
        <v>4</v>
      </c>
      <c r="L49" s="187">
        <v>0</v>
      </c>
      <c r="M49" s="107">
        <v>2</v>
      </c>
      <c r="N49" s="97"/>
    </row>
    <row r="50" spans="1:14" ht="15.95" customHeight="1" x14ac:dyDescent="0.2">
      <c r="A50" s="96" t="s">
        <v>41</v>
      </c>
      <c r="B50" s="230">
        <v>29</v>
      </c>
      <c r="C50" s="186">
        <v>0</v>
      </c>
      <c r="D50" s="187">
        <v>1</v>
      </c>
      <c r="E50" s="187">
        <v>20</v>
      </c>
      <c r="F50" s="187">
        <v>4</v>
      </c>
      <c r="G50" s="187">
        <v>2</v>
      </c>
      <c r="H50" s="187">
        <v>1</v>
      </c>
      <c r="I50" s="187">
        <v>0</v>
      </c>
      <c r="J50" s="187">
        <v>0</v>
      </c>
      <c r="K50" s="187">
        <v>1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83</v>
      </c>
      <c r="C51" s="186">
        <v>0</v>
      </c>
      <c r="D51" s="187">
        <v>0</v>
      </c>
      <c r="E51" s="187">
        <v>17</v>
      </c>
      <c r="F51" s="187">
        <v>32</v>
      </c>
      <c r="G51" s="187">
        <v>19</v>
      </c>
      <c r="H51" s="187">
        <v>3</v>
      </c>
      <c r="I51" s="187">
        <v>8</v>
      </c>
      <c r="J51" s="187">
        <v>1</v>
      </c>
      <c r="K51" s="187">
        <v>3</v>
      </c>
      <c r="L51" s="187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164</v>
      </c>
      <c r="C52" s="186">
        <v>0</v>
      </c>
      <c r="D52" s="187">
        <v>8</v>
      </c>
      <c r="E52" s="187">
        <v>44</v>
      </c>
      <c r="F52" s="187">
        <v>47</v>
      </c>
      <c r="G52" s="187">
        <v>43</v>
      </c>
      <c r="H52" s="187">
        <v>9</v>
      </c>
      <c r="I52" s="187">
        <v>4</v>
      </c>
      <c r="J52" s="187">
        <v>1</v>
      </c>
      <c r="K52" s="187">
        <v>8</v>
      </c>
      <c r="L52" s="187">
        <v>0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92</v>
      </c>
      <c r="C53" s="186">
        <v>0</v>
      </c>
      <c r="D53" s="187">
        <v>11</v>
      </c>
      <c r="E53" s="187">
        <v>3</v>
      </c>
      <c r="F53" s="187">
        <v>51</v>
      </c>
      <c r="G53" s="187">
        <v>17</v>
      </c>
      <c r="H53" s="187">
        <v>1</v>
      </c>
      <c r="I53" s="187">
        <v>0</v>
      </c>
      <c r="J53" s="187">
        <v>2</v>
      </c>
      <c r="K53" s="187">
        <v>7</v>
      </c>
      <c r="L53" s="187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30">
        <v>38</v>
      </c>
      <c r="C54" s="186">
        <v>0</v>
      </c>
      <c r="D54" s="187">
        <v>8</v>
      </c>
      <c r="E54" s="187">
        <v>0</v>
      </c>
      <c r="F54" s="187">
        <v>19</v>
      </c>
      <c r="G54" s="187">
        <v>7</v>
      </c>
      <c r="H54" s="187">
        <v>0</v>
      </c>
      <c r="I54" s="187">
        <v>0</v>
      </c>
      <c r="J54" s="187">
        <v>1</v>
      </c>
      <c r="K54" s="187">
        <v>3</v>
      </c>
      <c r="L54" s="187">
        <v>0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18</v>
      </c>
      <c r="C55" s="186">
        <v>0</v>
      </c>
      <c r="D55" s="187">
        <v>5</v>
      </c>
      <c r="E55" s="187">
        <v>1</v>
      </c>
      <c r="F55" s="187">
        <v>6</v>
      </c>
      <c r="G55" s="187">
        <v>3</v>
      </c>
      <c r="H55" s="187">
        <v>0</v>
      </c>
      <c r="I55" s="187">
        <v>0</v>
      </c>
      <c r="J55" s="187">
        <v>0</v>
      </c>
      <c r="K55" s="187">
        <v>3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35</v>
      </c>
      <c r="C56" s="186">
        <v>0</v>
      </c>
      <c r="D56" s="187">
        <v>0</v>
      </c>
      <c r="E56" s="187">
        <v>3</v>
      </c>
      <c r="F56" s="187">
        <v>16</v>
      </c>
      <c r="G56" s="187">
        <v>7</v>
      </c>
      <c r="H56" s="187">
        <v>0</v>
      </c>
      <c r="I56" s="187">
        <v>9</v>
      </c>
      <c r="J56" s="187">
        <v>0</v>
      </c>
      <c r="K56" s="187">
        <v>0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362</v>
      </c>
      <c r="C57" s="188">
        <v>0</v>
      </c>
      <c r="D57" s="189">
        <v>52</v>
      </c>
      <c r="E57" s="189">
        <v>81</v>
      </c>
      <c r="F57" s="189">
        <v>80</v>
      </c>
      <c r="G57" s="189">
        <v>49</v>
      </c>
      <c r="H57" s="189">
        <v>28</v>
      </c>
      <c r="I57" s="189">
        <v>35</v>
      </c>
      <c r="J57" s="189">
        <v>7</v>
      </c>
      <c r="K57" s="189">
        <v>22</v>
      </c>
      <c r="L57" s="189">
        <v>8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36">
        <v>981</v>
      </c>
      <c r="C58" s="201">
        <v>0</v>
      </c>
      <c r="D58" s="197">
        <v>110</v>
      </c>
      <c r="E58" s="197">
        <v>220</v>
      </c>
      <c r="F58" s="197">
        <v>280</v>
      </c>
      <c r="G58" s="197">
        <v>193</v>
      </c>
      <c r="H58" s="197">
        <v>47</v>
      </c>
      <c r="I58" s="197">
        <v>56</v>
      </c>
      <c r="J58" s="197">
        <v>13</v>
      </c>
      <c r="K58" s="197">
        <v>52</v>
      </c>
      <c r="L58" s="197">
        <v>8</v>
      </c>
      <c r="M58" s="111">
        <v>2</v>
      </c>
      <c r="N58" s="97"/>
    </row>
    <row r="59" spans="1:14" ht="15.95" customHeight="1" x14ac:dyDescent="0.2">
      <c r="A59" s="103" t="s">
        <v>50</v>
      </c>
      <c r="B59" s="237">
        <v>81</v>
      </c>
      <c r="C59" s="186">
        <v>0</v>
      </c>
      <c r="D59" s="187">
        <v>1</v>
      </c>
      <c r="E59" s="187">
        <v>4</v>
      </c>
      <c r="F59" s="187">
        <v>44</v>
      </c>
      <c r="G59" s="187">
        <v>17</v>
      </c>
      <c r="H59" s="187">
        <v>3</v>
      </c>
      <c r="I59" s="187">
        <v>1</v>
      </c>
      <c r="J59" s="187">
        <v>2</v>
      </c>
      <c r="K59" s="187">
        <v>9</v>
      </c>
      <c r="L59" s="187">
        <v>0</v>
      </c>
      <c r="M59" s="107">
        <v>0</v>
      </c>
      <c r="N59" s="97"/>
    </row>
    <row r="60" spans="1:14" ht="15.95" customHeight="1" x14ac:dyDescent="0.2">
      <c r="A60" s="96" t="s">
        <v>51</v>
      </c>
      <c r="B60" s="237">
        <v>14</v>
      </c>
      <c r="C60" s="186">
        <v>0</v>
      </c>
      <c r="D60" s="187">
        <v>0</v>
      </c>
      <c r="E60" s="187">
        <v>0</v>
      </c>
      <c r="F60" s="187">
        <v>2</v>
      </c>
      <c r="G60" s="187">
        <v>4</v>
      </c>
      <c r="H60" s="187">
        <v>0</v>
      </c>
      <c r="I60" s="187">
        <v>1</v>
      </c>
      <c r="J60" s="187">
        <v>5</v>
      </c>
      <c r="K60" s="187">
        <v>2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51</v>
      </c>
      <c r="C61" s="186">
        <v>0</v>
      </c>
      <c r="D61" s="187">
        <v>2</v>
      </c>
      <c r="E61" s="187">
        <v>11</v>
      </c>
      <c r="F61" s="187">
        <v>19</v>
      </c>
      <c r="G61" s="187">
        <v>6</v>
      </c>
      <c r="H61" s="187">
        <v>5</v>
      </c>
      <c r="I61" s="187">
        <v>0</v>
      </c>
      <c r="J61" s="187">
        <v>1</v>
      </c>
      <c r="K61" s="187">
        <v>6</v>
      </c>
      <c r="L61" s="187">
        <v>0</v>
      </c>
      <c r="M61" s="107">
        <v>1</v>
      </c>
      <c r="N61" s="97"/>
    </row>
    <row r="62" spans="1:14" ht="15.95" customHeight="1" x14ac:dyDescent="0.2">
      <c r="A62" s="96" t="s">
        <v>53</v>
      </c>
      <c r="B62" s="237">
        <v>34</v>
      </c>
      <c r="C62" s="186">
        <v>0</v>
      </c>
      <c r="D62" s="187">
        <v>1</v>
      </c>
      <c r="E62" s="187">
        <v>1</v>
      </c>
      <c r="F62" s="187">
        <v>20</v>
      </c>
      <c r="G62" s="187">
        <v>8</v>
      </c>
      <c r="H62" s="187">
        <v>3</v>
      </c>
      <c r="I62" s="187">
        <v>0</v>
      </c>
      <c r="J62" s="187">
        <v>0</v>
      </c>
      <c r="K62" s="187">
        <v>1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53</v>
      </c>
      <c r="C63" s="186">
        <v>0</v>
      </c>
      <c r="D63" s="187">
        <v>3</v>
      </c>
      <c r="E63" s="187">
        <v>0</v>
      </c>
      <c r="F63" s="187">
        <v>49</v>
      </c>
      <c r="G63" s="187">
        <v>1</v>
      </c>
      <c r="H63" s="187">
        <v>0</v>
      </c>
      <c r="I63" s="187">
        <v>0</v>
      </c>
      <c r="J63" s="187">
        <v>0</v>
      </c>
      <c r="K63" s="187">
        <v>0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38</v>
      </c>
      <c r="C64" s="186">
        <v>0</v>
      </c>
      <c r="D64" s="187">
        <v>0</v>
      </c>
      <c r="E64" s="187">
        <v>3</v>
      </c>
      <c r="F64" s="187">
        <v>9</v>
      </c>
      <c r="G64" s="187">
        <v>16</v>
      </c>
      <c r="H64" s="187">
        <v>6</v>
      </c>
      <c r="I64" s="187">
        <v>1</v>
      </c>
      <c r="J64" s="187">
        <v>0</v>
      </c>
      <c r="K64" s="187">
        <v>3</v>
      </c>
      <c r="L64" s="187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1</v>
      </c>
      <c r="C65" s="186">
        <v>0</v>
      </c>
      <c r="D65" s="187">
        <v>0</v>
      </c>
      <c r="E65" s="187">
        <v>0</v>
      </c>
      <c r="F65" s="187">
        <v>0</v>
      </c>
      <c r="G65" s="187">
        <v>0</v>
      </c>
      <c r="H65" s="187">
        <v>0</v>
      </c>
      <c r="I65" s="187">
        <v>0</v>
      </c>
      <c r="J65" s="187">
        <v>0</v>
      </c>
      <c r="K65" s="187">
        <v>1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37</v>
      </c>
      <c r="C66" s="186">
        <v>0</v>
      </c>
      <c r="D66" s="187">
        <v>10</v>
      </c>
      <c r="E66" s="187">
        <v>1</v>
      </c>
      <c r="F66" s="187">
        <v>5</v>
      </c>
      <c r="G66" s="187">
        <v>11</v>
      </c>
      <c r="H66" s="187">
        <v>2</v>
      </c>
      <c r="I66" s="187">
        <v>0</v>
      </c>
      <c r="J66" s="187">
        <v>4</v>
      </c>
      <c r="K66" s="187">
        <v>3</v>
      </c>
      <c r="L66" s="187">
        <v>0</v>
      </c>
      <c r="M66" s="107">
        <v>1</v>
      </c>
      <c r="N66" s="97"/>
    </row>
    <row r="67" spans="1:14" ht="15.95" customHeight="1" x14ac:dyDescent="0.2">
      <c r="A67" s="96" t="s">
        <v>58</v>
      </c>
      <c r="B67" s="237">
        <v>18</v>
      </c>
      <c r="C67" s="186">
        <v>0</v>
      </c>
      <c r="D67" s="187">
        <v>0</v>
      </c>
      <c r="E67" s="187">
        <v>1</v>
      </c>
      <c r="F67" s="187">
        <v>1</v>
      </c>
      <c r="G67" s="187">
        <v>8</v>
      </c>
      <c r="H67" s="187">
        <v>3</v>
      </c>
      <c r="I67" s="187">
        <v>0</v>
      </c>
      <c r="J67" s="187">
        <v>2</v>
      </c>
      <c r="K67" s="187">
        <v>3</v>
      </c>
      <c r="L67" s="187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47</v>
      </c>
      <c r="C68" s="186">
        <v>0</v>
      </c>
      <c r="D68" s="187">
        <v>10</v>
      </c>
      <c r="E68" s="187">
        <v>1</v>
      </c>
      <c r="F68" s="187">
        <v>11</v>
      </c>
      <c r="G68" s="187">
        <v>20</v>
      </c>
      <c r="H68" s="187">
        <v>0</v>
      </c>
      <c r="I68" s="187">
        <v>2</v>
      </c>
      <c r="J68" s="187">
        <v>0</v>
      </c>
      <c r="K68" s="187">
        <v>3</v>
      </c>
      <c r="L68" s="187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74</v>
      </c>
      <c r="C69" s="186">
        <v>0</v>
      </c>
      <c r="D69" s="187">
        <v>0</v>
      </c>
      <c r="E69" s="187">
        <v>4</v>
      </c>
      <c r="F69" s="187">
        <v>10</v>
      </c>
      <c r="G69" s="187">
        <v>43</v>
      </c>
      <c r="H69" s="187">
        <v>3</v>
      </c>
      <c r="I69" s="187">
        <v>3</v>
      </c>
      <c r="J69" s="187">
        <v>2</v>
      </c>
      <c r="K69" s="187">
        <v>9</v>
      </c>
      <c r="L69" s="187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13</v>
      </c>
      <c r="C70" s="186">
        <v>0</v>
      </c>
      <c r="D70" s="187">
        <v>0</v>
      </c>
      <c r="E70" s="187">
        <v>6</v>
      </c>
      <c r="F70" s="187">
        <v>0</v>
      </c>
      <c r="G70" s="187">
        <v>3</v>
      </c>
      <c r="H70" s="187">
        <v>0</v>
      </c>
      <c r="I70" s="187">
        <v>2</v>
      </c>
      <c r="J70" s="187">
        <v>0</v>
      </c>
      <c r="K70" s="187">
        <v>2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59</v>
      </c>
      <c r="C71" s="188">
        <v>0</v>
      </c>
      <c r="D71" s="189">
        <v>10</v>
      </c>
      <c r="E71" s="189">
        <v>0</v>
      </c>
      <c r="F71" s="189">
        <v>44</v>
      </c>
      <c r="G71" s="189">
        <v>3</v>
      </c>
      <c r="H71" s="189">
        <v>1</v>
      </c>
      <c r="I71" s="189">
        <v>0</v>
      </c>
      <c r="J71" s="189">
        <v>0</v>
      </c>
      <c r="K71" s="189">
        <v>1</v>
      </c>
      <c r="L71" s="189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520</v>
      </c>
      <c r="C72" s="198">
        <v>0</v>
      </c>
      <c r="D72" s="191">
        <v>37</v>
      </c>
      <c r="E72" s="191">
        <v>32</v>
      </c>
      <c r="F72" s="191">
        <v>214</v>
      </c>
      <c r="G72" s="191">
        <v>140</v>
      </c>
      <c r="H72" s="191">
        <v>26</v>
      </c>
      <c r="I72" s="191">
        <v>10</v>
      </c>
      <c r="J72" s="191">
        <v>16</v>
      </c>
      <c r="K72" s="191">
        <v>43</v>
      </c>
      <c r="L72" s="191">
        <v>0</v>
      </c>
      <c r="M72" s="109">
        <v>2</v>
      </c>
      <c r="N72" s="97"/>
    </row>
    <row r="73" spans="1:14" ht="15.95" customHeight="1" x14ac:dyDescent="0.2">
      <c r="A73" s="96" t="s">
        <v>64</v>
      </c>
      <c r="B73" s="237">
        <v>234</v>
      </c>
      <c r="C73" s="186">
        <v>0</v>
      </c>
      <c r="D73" s="187">
        <v>60</v>
      </c>
      <c r="E73" s="187">
        <v>60</v>
      </c>
      <c r="F73" s="187">
        <v>82</v>
      </c>
      <c r="G73" s="187">
        <v>4</v>
      </c>
      <c r="H73" s="187">
        <v>2</v>
      </c>
      <c r="I73" s="187">
        <v>24</v>
      </c>
      <c r="J73" s="187">
        <v>0</v>
      </c>
      <c r="K73" s="187">
        <v>2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37</v>
      </c>
      <c r="C74" s="186">
        <v>0</v>
      </c>
      <c r="D74" s="187">
        <v>1</v>
      </c>
      <c r="E74" s="187">
        <v>2</v>
      </c>
      <c r="F74" s="187">
        <v>3</v>
      </c>
      <c r="G74" s="187">
        <v>21</v>
      </c>
      <c r="H74" s="187">
        <v>5</v>
      </c>
      <c r="I74" s="187">
        <v>0</v>
      </c>
      <c r="J74" s="187">
        <v>1</v>
      </c>
      <c r="K74" s="187">
        <v>4</v>
      </c>
      <c r="L74" s="187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59</v>
      </c>
      <c r="C75" s="186">
        <v>0</v>
      </c>
      <c r="D75" s="187">
        <v>2</v>
      </c>
      <c r="E75" s="187">
        <v>1</v>
      </c>
      <c r="F75" s="187">
        <v>22</v>
      </c>
      <c r="G75" s="187">
        <v>15</v>
      </c>
      <c r="H75" s="187">
        <v>0</v>
      </c>
      <c r="I75" s="187">
        <v>4</v>
      </c>
      <c r="J75" s="187">
        <v>2</v>
      </c>
      <c r="K75" s="187">
        <v>13</v>
      </c>
      <c r="L75" s="187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11</v>
      </c>
      <c r="C76" s="186">
        <v>0</v>
      </c>
      <c r="D76" s="187">
        <v>2</v>
      </c>
      <c r="E76" s="187">
        <v>8</v>
      </c>
      <c r="F76" s="187">
        <v>1</v>
      </c>
      <c r="G76" s="187">
        <v>0</v>
      </c>
      <c r="H76" s="187">
        <v>0</v>
      </c>
      <c r="I76" s="187">
        <v>0</v>
      </c>
      <c r="J76" s="187">
        <v>0</v>
      </c>
      <c r="K76" s="187">
        <v>0</v>
      </c>
      <c r="L76" s="187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37">
        <v>21</v>
      </c>
      <c r="C77" s="186">
        <v>0</v>
      </c>
      <c r="D77" s="187">
        <v>20</v>
      </c>
      <c r="E77" s="187">
        <v>0</v>
      </c>
      <c r="F77" s="187">
        <v>0</v>
      </c>
      <c r="G77" s="187">
        <v>1</v>
      </c>
      <c r="H77" s="187">
        <v>0</v>
      </c>
      <c r="I77" s="187">
        <v>0</v>
      </c>
      <c r="J77" s="187">
        <v>0</v>
      </c>
      <c r="K77" s="187">
        <v>0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90</v>
      </c>
      <c r="C78" s="186">
        <v>0</v>
      </c>
      <c r="D78" s="187">
        <v>5</v>
      </c>
      <c r="E78" s="187">
        <v>4</v>
      </c>
      <c r="F78" s="187">
        <v>32</v>
      </c>
      <c r="G78" s="187">
        <v>17</v>
      </c>
      <c r="H78" s="187">
        <v>9</v>
      </c>
      <c r="I78" s="187">
        <v>7</v>
      </c>
      <c r="J78" s="187">
        <v>2</v>
      </c>
      <c r="K78" s="187">
        <v>11</v>
      </c>
      <c r="L78" s="187">
        <v>3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201</v>
      </c>
      <c r="C79" s="186">
        <v>0</v>
      </c>
      <c r="D79" s="187">
        <v>3</v>
      </c>
      <c r="E79" s="187">
        <v>9</v>
      </c>
      <c r="F79" s="187">
        <v>147</v>
      </c>
      <c r="G79" s="187">
        <v>20</v>
      </c>
      <c r="H79" s="187">
        <v>4</v>
      </c>
      <c r="I79" s="187">
        <v>0</v>
      </c>
      <c r="J79" s="187">
        <v>2</v>
      </c>
      <c r="K79" s="187">
        <v>16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9</v>
      </c>
      <c r="C80" s="186">
        <v>0</v>
      </c>
      <c r="D80" s="187">
        <v>0</v>
      </c>
      <c r="E80" s="187">
        <v>1</v>
      </c>
      <c r="F80" s="187">
        <v>3</v>
      </c>
      <c r="G80" s="187">
        <v>4</v>
      </c>
      <c r="H80" s="187">
        <v>0</v>
      </c>
      <c r="I80" s="187">
        <v>0</v>
      </c>
      <c r="J80" s="187">
        <v>0</v>
      </c>
      <c r="K80" s="187">
        <v>1</v>
      </c>
      <c r="L80" s="187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4</v>
      </c>
      <c r="C81" s="186">
        <v>0</v>
      </c>
      <c r="D81" s="187">
        <v>0</v>
      </c>
      <c r="E81" s="187">
        <v>0</v>
      </c>
      <c r="F81" s="187">
        <v>1</v>
      </c>
      <c r="G81" s="187">
        <v>1</v>
      </c>
      <c r="H81" s="187">
        <v>0</v>
      </c>
      <c r="I81" s="187">
        <v>0</v>
      </c>
      <c r="J81" s="187">
        <v>0</v>
      </c>
      <c r="K81" s="187">
        <v>2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143</v>
      </c>
      <c r="C82" s="186">
        <v>0</v>
      </c>
      <c r="D82" s="187">
        <v>4</v>
      </c>
      <c r="E82" s="187">
        <v>50</v>
      </c>
      <c r="F82" s="187">
        <v>34</v>
      </c>
      <c r="G82" s="187">
        <v>36</v>
      </c>
      <c r="H82" s="187">
        <v>1</v>
      </c>
      <c r="I82" s="187">
        <v>1</v>
      </c>
      <c r="J82" s="187">
        <v>4</v>
      </c>
      <c r="K82" s="187">
        <v>12</v>
      </c>
      <c r="L82" s="187">
        <v>0</v>
      </c>
      <c r="M82" s="107">
        <v>1</v>
      </c>
      <c r="N82" s="97"/>
    </row>
    <row r="83" spans="1:14" ht="15.95" customHeight="1" x14ac:dyDescent="0.2">
      <c r="A83" s="96" t="s">
        <v>74</v>
      </c>
      <c r="B83" s="237">
        <v>7</v>
      </c>
      <c r="C83" s="186">
        <v>0</v>
      </c>
      <c r="D83" s="187">
        <v>0</v>
      </c>
      <c r="E83" s="187">
        <v>0</v>
      </c>
      <c r="F83" s="187">
        <v>0</v>
      </c>
      <c r="G83" s="187">
        <v>3</v>
      </c>
      <c r="H83" s="187">
        <v>0</v>
      </c>
      <c r="I83" s="187">
        <v>4</v>
      </c>
      <c r="J83" s="187">
        <v>0</v>
      </c>
      <c r="K83" s="187">
        <v>0</v>
      </c>
      <c r="L83" s="187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7</v>
      </c>
      <c r="C84" s="186">
        <v>0</v>
      </c>
      <c r="D84" s="187">
        <v>1</v>
      </c>
      <c r="E84" s="187">
        <v>0</v>
      </c>
      <c r="F84" s="187">
        <v>2</v>
      </c>
      <c r="G84" s="187">
        <v>0</v>
      </c>
      <c r="H84" s="187">
        <v>0</v>
      </c>
      <c r="I84" s="187">
        <v>0</v>
      </c>
      <c r="J84" s="187">
        <v>0</v>
      </c>
      <c r="K84" s="187">
        <v>1</v>
      </c>
      <c r="L84" s="187">
        <v>3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115</v>
      </c>
      <c r="C85" s="188">
        <v>0</v>
      </c>
      <c r="D85" s="189">
        <v>1</v>
      </c>
      <c r="E85" s="189">
        <v>24</v>
      </c>
      <c r="F85" s="189">
        <v>63</v>
      </c>
      <c r="G85" s="189">
        <v>7</v>
      </c>
      <c r="H85" s="189">
        <v>6</v>
      </c>
      <c r="I85" s="189">
        <v>11</v>
      </c>
      <c r="J85" s="189">
        <v>1</v>
      </c>
      <c r="K85" s="189">
        <v>2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938</v>
      </c>
      <c r="C86" s="198">
        <v>0</v>
      </c>
      <c r="D86" s="191">
        <v>99</v>
      </c>
      <c r="E86" s="191">
        <v>159</v>
      </c>
      <c r="F86" s="191">
        <v>390</v>
      </c>
      <c r="G86" s="191">
        <v>129</v>
      </c>
      <c r="H86" s="191">
        <v>27</v>
      </c>
      <c r="I86" s="191">
        <v>51</v>
      </c>
      <c r="J86" s="191">
        <v>12</v>
      </c>
      <c r="K86" s="191">
        <v>64</v>
      </c>
      <c r="L86" s="191">
        <v>6</v>
      </c>
      <c r="M86" s="109">
        <v>1</v>
      </c>
      <c r="N86" s="97"/>
    </row>
    <row r="87" spans="1:14" ht="15.95" customHeight="1" x14ac:dyDescent="0.2">
      <c r="A87" s="96" t="s">
        <v>78</v>
      </c>
      <c r="B87" s="237">
        <v>9</v>
      </c>
      <c r="C87" s="186">
        <v>0</v>
      </c>
      <c r="D87" s="187">
        <v>0</v>
      </c>
      <c r="E87" s="187">
        <v>0</v>
      </c>
      <c r="F87" s="187">
        <v>9</v>
      </c>
      <c r="G87" s="187">
        <v>0</v>
      </c>
      <c r="H87" s="187">
        <v>0</v>
      </c>
      <c r="I87" s="187">
        <v>0</v>
      </c>
      <c r="J87" s="187">
        <v>0</v>
      </c>
      <c r="K87" s="187">
        <v>0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141</v>
      </c>
      <c r="C88" s="186">
        <v>0</v>
      </c>
      <c r="D88" s="187">
        <v>1</v>
      </c>
      <c r="E88" s="187">
        <v>14</v>
      </c>
      <c r="F88" s="187">
        <v>4</v>
      </c>
      <c r="G88" s="187">
        <v>13</v>
      </c>
      <c r="H88" s="187">
        <v>8</v>
      </c>
      <c r="I88" s="187">
        <v>1</v>
      </c>
      <c r="J88" s="187">
        <v>0</v>
      </c>
      <c r="K88" s="187">
        <v>98</v>
      </c>
      <c r="L88" s="187">
        <v>2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19</v>
      </c>
      <c r="C89" s="186">
        <v>0</v>
      </c>
      <c r="D89" s="187">
        <v>0</v>
      </c>
      <c r="E89" s="187">
        <v>1</v>
      </c>
      <c r="F89" s="187">
        <v>0</v>
      </c>
      <c r="G89" s="187">
        <v>5</v>
      </c>
      <c r="H89" s="187">
        <v>1</v>
      </c>
      <c r="I89" s="187">
        <v>1</v>
      </c>
      <c r="J89" s="187">
        <v>0</v>
      </c>
      <c r="K89" s="187">
        <v>11</v>
      </c>
      <c r="L89" s="187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37">
        <v>7</v>
      </c>
      <c r="C90" s="186">
        <v>0</v>
      </c>
      <c r="D90" s="187">
        <v>0</v>
      </c>
      <c r="E90" s="187">
        <v>0</v>
      </c>
      <c r="F90" s="187">
        <v>2</v>
      </c>
      <c r="G90" s="187">
        <v>2</v>
      </c>
      <c r="H90" s="187">
        <v>1</v>
      </c>
      <c r="I90" s="187">
        <v>0</v>
      </c>
      <c r="J90" s="187">
        <v>0</v>
      </c>
      <c r="K90" s="187">
        <v>2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149</v>
      </c>
      <c r="C91" s="186">
        <v>0</v>
      </c>
      <c r="D91" s="187">
        <v>0</v>
      </c>
      <c r="E91" s="187">
        <v>1</v>
      </c>
      <c r="F91" s="187">
        <v>4</v>
      </c>
      <c r="G91" s="187">
        <v>10</v>
      </c>
      <c r="H91" s="187">
        <v>121</v>
      </c>
      <c r="I91" s="187">
        <v>5</v>
      </c>
      <c r="J91" s="187">
        <v>1</v>
      </c>
      <c r="K91" s="187">
        <v>5</v>
      </c>
      <c r="L91" s="187">
        <v>2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15</v>
      </c>
      <c r="C92" s="186">
        <v>0</v>
      </c>
      <c r="D92" s="187">
        <v>0</v>
      </c>
      <c r="E92" s="187">
        <v>4</v>
      </c>
      <c r="F92" s="187">
        <v>0</v>
      </c>
      <c r="G92" s="187">
        <v>3</v>
      </c>
      <c r="H92" s="187">
        <v>5</v>
      </c>
      <c r="I92" s="187">
        <v>0</v>
      </c>
      <c r="J92" s="187">
        <v>0</v>
      </c>
      <c r="K92" s="187">
        <v>3</v>
      </c>
      <c r="L92" s="187">
        <v>0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68</v>
      </c>
      <c r="C93" s="186">
        <v>0</v>
      </c>
      <c r="D93" s="187">
        <v>6</v>
      </c>
      <c r="E93" s="187">
        <v>3</v>
      </c>
      <c r="F93" s="187">
        <v>20</v>
      </c>
      <c r="G93" s="187">
        <v>25</v>
      </c>
      <c r="H93" s="187">
        <v>7</v>
      </c>
      <c r="I93" s="187">
        <v>0</v>
      </c>
      <c r="J93" s="187">
        <v>2</v>
      </c>
      <c r="K93" s="187">
        <v>4</v>
      </c>
      <c r="L93" s="187">
        <v>1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50</v>
      </c>
      <c r="C94" s="186">
        <v>0</v>
      </c>
      <c r="D94" s="187">
        <v>0</v>
      </c>
      <c r="E94" s="187">
        <v>0</v>
      </c>
      <c r="F94" s="187">
        <v>29</v>
      </c>
      <c r="G94" s="187">
        <v>14</v>
      </c>
      <c r="H94" s="187">
        <v>3</v>
      </c>
      <c r="I94" s="187">
        <v>0</v>
      </c>
      <c r="J94" s="187">
        <v>3</v>
      </c>
      <c r="K94" s="187">
        <v>1</v>
      </c>
      <c r="L94" s="187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8</v>
      </c>
      <c r="C95" s="186">
        <v>0</v>
      </c>
      <c r="D95" s="187">
        <v>0</v>
      </c>
      <c r="E95" s="187">
        <v>1</v>
      </c>
      <c r="F95" s="187">
        <v>7</v>
      </c>
      <c r="G95" s="187">
        <v>0</v>
      </c>
      <c r="H95" s="187">
        <v>0</v>
      </c>
      <c r="I95" s="187">
        <v>0</v>
      </c>
      <c r="J95" s="187">
        <v>0</v>
      </c>
      <c r="K95" s="187">
        <v>0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33</v>
      </c>
      <c r="C96" s="186">
        <v>0</v>
      </c>
      <c r="D96" s="187">
        <v>0</v>
      </c>
      <c r="E96" s="187">
        <v>0</v>
      </c>
      <c r="F96" s="187">
        <v>6</v>
      </c>
      <c r="G96" s="187">
        <v>11</v>
      </c>
      <c r="H96" s="187">
        <v>1</v>
      </c>
      <c r="I96" s="187">
        <v>5</v>
      </c>
      <c r="J96" s="187">
        <v>3</v>
      </c>
      <c r="K96" s="187">
        <v>7</v>
      </c>
      <c r="L96" s="187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41</v>
      </c>
      <c r="C97" s="188">
        <v>0</v>
      </c>
      <c r="D97" s="189">
        <v>0</v>
      </c>
      <c r="E97" s="189">
        <v>1</v>
      </c>
      <c r="F97" s="189">
        <v>3</v>
      </c>
      <c r="G97" s="189">
        <v>7</v>
      </c>
      <c r="H97" s="189">
        <v>5</v>
      </c>
      <c r="I97" s="189">
        <v>0</v>
      </c>
      <c r="J97" s="189">
        <v>0</v>
      </c>
      <c r="K97" s="189">
        <v>25</v>
      </c>
      <c r="L97" s="189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540</v>
      </c>
      <c r="C98" s="198">
        <v>0</v>
      </c>
      <c r="D98" s="191">
        <v>7</v>
      </c>
      <c r="E98" s="191">
        <v>25</v>
      </c>
      <c r="F98" s="191">
        <v>84</v>
      </c>
      <c r="G98" s="191">
        <v>90</v>
      </c>
      <c r="H98" s="191">
        <v>152</v>
      </c>
      <c r="I98" s="191">
        <v>12</v>
      </c>
      <c r="J98" s="191">
        <v>9</v>
      </c>
      <c r="K98" s="191">
        <v>156</v>
      </c>
      <c r="L98" s="191">
        <v>5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41">
        <v>6106</v>
      </c>
      <c r="C99" s="228">
        <v>0</v>
      </c>
      <c r="D99" s="222">
        <v>553</v>
      </c>
      <c r="E99" s="222">
        <v>872</v>
      </c>
      <c r="F99" s="222">
        <v>1930</v>
      </c>
      <c r="G99" s="222">
        <v>1122</v>
      </c>
      <c r="H99" s="222">
        <v>413</v>
      </c>
      <c r="I99" s="222">
        <v>391</v>
      </c>
      <c r="J99" s="222">
        <v>196</v>
      </c>
      <c r="K99" s="222">
        <v>545</v>
      </c>
      <c r="L99" s="222">
        <v>78</v>
      </c>
      <c r="M99" s="223">
        <v>6</v>
      </c>
    </row>
    <row r="101" spans="1:14" ht="42" customHeight="1" x14ac:dyDescent="0.2">
      <c r="A101" s="350" t="s">
        <v>401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403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40">
        <v>41913</v>
      </c>
      <c r="M7" s="340"/>
      <c r="N7" s="60"/>
    </row>
    <row r="8" spans="1:14" s="31" customFormat="1" ht="14.25" x14ac:dyDescent="0.2">
      <c r="A8" s="92"/>
      <c r="B8" s="357" t="s">
        <v>298</v>
      </c>
      <c r="C8" s="384" t="s">
        <v>231</v>
      </c>
      <c r="D8" s="352"/>
      <c r="E8" s="352"/>
      <c r="F8" s="352"/>
      <c r="G8" s="352"/>
      <c r="H8" s="352"/>
      <c r="I8" s="352"/>
      <c r="J8" s="352"/>
      <c r="K8" s="352"/>
      <c r="L8" s="352"/>
      <c r="M8" s="353"/>
      <c r="N8" s="93"/>
    </row>
    <row r="9" spans="1:14" s="31" customFormat="1" ht="14.25" customHeight="1" x14ac:dyDescent="0.2">
      <c r="A9" s="94" t="s">
        <v>1</v>
      </c>
      <c r="B9" s="358"/>
      <c r="C9" s="404" t="s">
        <v>446</v>
      </c>
      <c r="D9" s="398" t="s">
        <v>447</v>
      </c>
      <c r="E9" s="398" t="s">
        <v>448</v>
      </c>
      <c r="F9" s="398" t="s">
        <v>449</v>
      </c>
      <c r="G9" s="398" t="s">
        <v>450</v>
      </c>
      <c r="H9" s="398" t="s">
        <v>451</v>
      </c>
      <c r="I9" s="398" t="s">
        <v>452</v>
      </c>
      <c r="J9" s="398" t="s">
        <v>453</v>
      </c>
      <c r="K9" s="398" t="s">
        <v>454</v>
      </c>
      <c r="L9" s="398" t="s">
        <v>455</v>
      </c>
      <c r="M9" s="401" t="s">
        <v>195</v>
      </c>
      <c r="N9" s="93"/>
    </row>
    <row r="10" spans="1:14" s="31" customFormat="1" ht="14.25" customHeight="1" x14ac:dyDescent="0.2">
      <c r="A10" s="94"/>
      <c r="B10" s="358"/>
      <c r="C10" s="405"/>
      <c r="D10" s="399"/>
      <c r="E10" s="399"/>
      <c r="F10" s="399"/>
      <c r="G10" s="399"/>
      <c r="H10" s="399"/>
      <c r="I10" s="399"/>
      <c r="J10" s="399"/>
      <c r="K10" s="399"/>
      <c r="L10" s="399"/>
      <c r="M10" s="402"/>
      <c r="N10" s="93"/>
    </row>
    <row r="11" spans="1:14" s="31" customFormat="1" ht="56.25" customHeight="1" thickBot="1" x14ac:dyDescent="0.25">
      <c r="A11" s="95"/>
      <c r="B11" s="359"/>
      <c r="C11" s="406"/>
      <c r="D11" s="400"/>
      <c r="E11" s="400"/>
      <c r="F11" s="400"/>
      <c r="G11" s="400"/>
      <c r="H11" s="400"/>
      <c r="I11" s="400"/>
      <c r="J11" s="400"/>
      <c r="K11" s="400"/>
      <c r="L11" s="400"/>
      <c r="M11" s="403"/>
      <c r="N11" s="93"/>
    </row>
    <row r="12" spans="1:14" ht="15.95" customHeight="1" x14ac:dyDescent="0.2">
      <c r="A12" s="96" t="s">
        <v>3</v>
      </c>
      <c r="B12" s="229">
        <v>379</v>
      </c>
      <c r="C12" s="204">
        <v>0</v>
      </c>
      <c r="D12" s="184">
        <v>10</v>
      </c>
      <c r="E12" s="184">
        <v>13</v>
      </c>
      <c r="F12" s="184">
        <v>107</v>
      </c>
      <c r="G12" s="184">
        <v>79</v>
      </c>
      <c r="H12" s="184">
        <v>9</v>
      </c>
      <c r="I12" s="184">
        <v>33</v>
      </c>
      <c r="J12" s="184">
        <v>23</v>
      </c>
      <c r="K12" s="184">
        <v>101</v>
      </c>
      <c r="L12" s="184">
        <v>4</v>
      </c>
      <c r="M12" s="185">
        <v>0</v>
      </c>
      <c r="N12" s="97"/>
    </row>
    <row r="13" spans="1:14" ht="15.95" customHeight="1" x14ac:dyDescent="0.2">
      <c r="A13" s="96" t="s">
        <v>4</v>
      </c>
      <c r="B13" s="230">
        <v>365</v>
      </c>
      <c r="C13" s="186">
        <v>0</v>
      </c>
      <c r="D13" s="187">
        <v>2</v>
      </c>
      <c r="E13" s="187">
        <v>48</v>
      </c>
      <c r="F13" s="187">
        <v>99</v>
      </c>
      <c r="G13" s="187">
        <v>65</v>
      </c>
      <c r="H13" s="187">
        <v>40</v>
      </c>
      <c r="I13" s="187">
        <v>15</v>
      </c>
      <c r="J13" s="187">
        <v>15</v>
      </c>
      <c r="K13" s="187">
        <v>76</v>
      </c>
      <c r="L13" s="187">
        <v>5</v>
      </c>
      <c r="M13" s="107">
        <v>0</v>
      </c>
      <c r="N13" s="97"/>
    </row>
    <row r="14" spans="1:14" ht="15.95" customHeight="1" x14ac:dyDescent="0.2">
      <c r="A14" s="96" t="s">
        <v>5</v>
      </c>
      <c r="B14" s="230">
        <v>341</v>
      </c>
      <c r="C14" s="186">
        <v>0</v>
      </c>
      <c r="D14" s="187">
        <v>6</v>
      </c>
      <c r="E14" s="187">
        <v>73</v>
      </c>
      <c r="F14" s="187">
        <v>63</v>
      </c>
      <c r="G14" s="187">
        <v>37</v>
      </c>
      <c r="H14" s="187">
        <v>40</v>
      </c>
      <c r="I14" s="187">
        <v>70</v>
      </c>
      <c r="J14" s="187">
        <v>28</v>
      </c>
      <c r="K14" s="187">
        <v>23</v>
      </c>
      <c r="L14" s="187">
        <v>1</v>
      </c>
      <c r="M14" s="107">
        <v>0</v>
      </c>
      <c r="N14" s="97"/>
    </row>
    <row r="15" spans="1:14" ht="15.95" customHeight="1" x14ac:dyDescent="0.2">
      <c r="A15" s="96" t="s">
        <v>6</v>
      </c>
      <c r="B15" s="230">
        <v>223</v>
      </c>
      <c r="C15" s="186">
        <v>0</v>
      </c>
      <c r="D15" s="187">
        <v>21</v>
      </c>
      <c r="E15" s="187">
        <v>43</v>
      </c>
      <c r="F15" s="187">
        <v>52</v>
      </c>
      <c r="G15" s="187">
        <v>56</v>
      </c>
      <c r="H15" s="187">
        <v>6</v>
      </c>
      <c r="I15" s="187">
        <v>19</v>
      </c>
      <c r="J15" s="187">
        <v>11</v>
      </c>
      <c r="K15" s="187">
        <v>15</v>
      </c>
      <c r="L15" s="187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128</v>
      </c>
      <c r="C16" s="186">
        <v>0</v>
      </c>
      <c r="D16" s="187">
        <v>5</v>
      </c>
      <c r="E16" s="187">
        <v>9</v>
      </c>
      <c r="F16" s="187">
        <v>15</v>
      </c>
      <c r="G16" s="187">
        <v>21</v>
      </c>
      <c r="H16" s="187">
        <v>1</v>
      </c>
      <c r="I16" s="187">
        <v>20</v>
      </c>
      <c r="J16" s="187">
        <v>5</v>
      </c>
      <c r="K16" s="187">
        <v>45</v>
      </c>
      <c r="L16" s="187">
        <v>7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376</v>
      </c>
      <c r="C17" s="186">
        <v>0</v>
      </c>
      <c r="D17" s="187">
        <v>92</v>
      </c>
      <c r="E17" s="187">
        <v>112</v>
      </c>
      <c r="F17" s="187">
        <v>66</v>
      </c>
      <c r="G17" s="187">
        <v>5</v>
      </c>
      <c r="H17" s="187">
        <v>46</v>
      </c>
      <c r="I17" s="187">
        <v>51</v>
      </c>
      <c r="J17" s="187">
        <v>1</v>
      </c>
      <c r="K17" s="187">
        <v>3</v>
      </c>
      <c r="L17" s="187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106</v>
      </c>
      <c r="C18" s="186">
        <v>0</v>
      </c>
      <c r="D18" s="187">
        <v>7</v>
      </c>
      <c r="E18" s="187">
        <v>12</v>
      </c>
      <c r="F18" s="187">
        <v>44</v>
      </c>
      <c r="G18" s="187">
        <v>19</v>
      </c>
      <c r="H18" s="187">
        <v>0</v>
      </c>
      <c r="I18" s="187">
        <v>1</v>
      </c>
      <c r="J18" s="187">
        <v>10</v>
      </c>
      <c r="K18" s="187">
        <v>13</v>
      </c>
      <c r="L18" s="187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219</v>
      </c>
      <c r="C19" s="188">
        <v>0</v>
      </c>
      <c r="D19" s="189">
        <v>18</v>
      </c>
      <c r="E19" s="189">
        <v>50</v>
      </c>
      <c r="F19" s="189">
        <v>61</v>
      </c>
      <c r="G19" s="189">
        <v>26</v>
      </c>
      <c r="H19" s="189">
        <v>11</v>
      </c>
      <c r="I19" s="189">
        <v>51</v>
      </c>
      <c r="J19" s="189">
        <v>0</v>
      </c>
      <c r="K19" s="189">
        <v>2</v>
      </c>
      <c r="L19" s="189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2137</v>
      </c>
      <c r="C20" s="198">
        <v>0</v>
      </c>
      <c r="D20" s="191">
        <v>161</v>
      </c>
      <c r="E20" s="191">
        <v>360</v>
      </c>
      <c r="F20" s="191">
        <v>507</v>
      </c>
      <c r="G20" s="191">
        <v>308</v>
      </c>
      <c r="H20" s="191">
        <v>153</v>
      </c>
      <c r="I20" s="191">
        <v>260</v>
      </c>
      <c r="J20" s="191">
        <v>93</v>
      </c>
      <c r="K20" s="191">
        <v>278</v>
      </c>
      <c r="L20" s="191">
        <v>17</v>
      </c>
      <c r="M20" s="109">
        <v>0</v>
      </c>
      <c r="N20" s="97"/>
    </row>
    <row r="21" spans="1:14" ht="15.95" customHeight="1" x14ac:dyDescent="0.2">
      <c r="A21" s="96" t="s">
        <v>12</v>
      </c>
      <c r="B21" s="233">
        <v>163</v>
      </c>
      <c r="C21" s="186">
        <v>2</v>
      </c>
      <c r="D21" s="187">
        <v>0</v>
      </c>
      <c r="E21" s="187">
        <v>19</v>
      </c>
      <c r="F21" s="187">
        <v>55</v>
      </c>
      <c r="G21" s="187">
        <v>52</v>
      </c>
      <c r="H21" s="187">
        <v>14</v>
      </c>
      <c r="I21" s="187">
        <v>7</v>
      </c>
      <c r="J21" s="187">
        <v>4</v>
      </c>
      <c r="K21" s="187">
        <v>8</v>
      </c>
      <c r="L21" s="187">
        <v>2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488</v>
      </c>
      <c r="C22" s="186">
        <v>0</v>
      </c>
      <c r="D22" s="187">
        <v>79</v>
      </c>
      <c r="E22" s="187">
        <v>32</v>
      </c>
      <c r="F22" s="187">
        <v>157</v>
      </c>
      <c r="G22" s="187">
        <v>52</v>
      </c>
      <c r="H22" s="187">
        <v>21</v>
      </c>
      <c r="I22" s="187">
        <v>109</v>
      </c>
      <c r="J22" s="187">
        <v>19</v>
      </c>
      <c r="K22" s="187">
        <v>19</v>
      </c>
      <c r="L22" s="187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142</v>
      </c>
      <c r="C23" s="186">
        <v>0</v>
      </c>
      <c r="D23" s="187">
        <v>5</v>
      </c>
      <c r="E23" s="187">
        <v>2</v>
      </c>
      <c r="F23" s="187">
        <v>88</v>
      </c>
      <c r="G23" s="187">
        <v>29</v>
      </c>
      <c r="H23" s="187">
        <v>2</v>
      </c>
      <c r="I23" s="187">
        <v>3</v>
      </c>
      <c r="J23" s="187">
        <v>4</v>
      </c>
      <c r="K23" s="187">
        <v>9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176</v>
      </c>
      <c r="C24" s="186">
        <v>0</v>
      </c>
      <c r="D24" s="187">
        <v>2</v>
      </c>
      <c r="E24" s="187">
        <v>3</v>
      </c>
      <c r="F24" s="187">
        <v>65</v>
      </c>
      <c r="G24" s="187">
        <v>46</v>
      </c>
      <c r="H24" s="187">
        <v>6</v>
      </c>
      <c r="I24" s="187">
        <v>24</v>
      </c>
      <c r="J24" s="187">
        <v>4</v>
      </c>
      <c r="K24" s="187">
        <v>25</v>
      </c>
      <c r="L24" s="187">
        <v>1</v>
      </c>
      <c r="M24" s="107">
        <v>0</v>
      </c>
      <c r="N24" s="97"/>
    </row>
    <row r="25" spans="1:14" ht="15.95" customHeight="1" x14ac:dyDescent="0.2">
      <c r="A25" s="96" t="s">
        <v>16</v>
      </c>
      <c r="B25" s="230">
        <v>149</v>
      </c>
      <c r="C25" s="186">
        <v>0</v>
      </c>
      <c r="D25" s="187">
        <v>7</v>
      </c>
      <c r="E25" s="187">
        <v>17</v>
      </c>
      <c r="F25" s="187">
        <v>50</v>
      </c>
      <c r="G25" s="187">
        <v>30</v>
      </c>
      <c r="H25" s="187">
        <v>37</v>
      </c>
      <c r="I25" s="187">
        <v>3</v>
      </c>
      <c r="J25" s="187">
        <v>0</v>
      </c>
      <c r="K25" s="187">
        <v>4</v>
      </c>
      <c r="L25" s="187">
        <v>1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31</v>
      </c>
      <c r="C26" s="186">
        <v>0</v>
      </c>
      <c r="D26" s="187">
        <v>2</v>
      </c>
      <c r="E26" s="187">
        <v>0</v>
      </c>
      <c r="F26" s="187">
        <v>13</v>
      </c>
      <c r="G26" s="187">
        <v>9</v>
      </c>
      <c r="H26" s="187">
        <v>0</v>
      </c>
      <c r="I26" s="187">
        <v>1</v>
      </c>
      <c r="J26" s="187">
        <v>0</v>
      </c>
      <c r="K26" s="187">
        <v>6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463</v>
      </c>
      <c r="C27" s="188">
        <v>0</v>
      </c>
      <c r="D27" s="189">
        <v>9</v>
      </c>
      <c r="E27" s="189">
        <v>76</v>
      </c>
      <c r="F27" s="189">
        <v>89</v>
      </c>
      <c r="G27" s="189">
        <v>115</v>
      </c>
      <c r="H27" s="189">
        <v>22</v>
      </c>
      <c r="I27" s="189">
        <v>122</v>
      </c>
      <c r="J27" s="189">
        <v>14</v>
      </c>
      <c r="K27" s="189">
        <v>15</v>
      </c>
      <c r="L27" s="189">
        <v>1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1612</v>
      </c>
      <c r="C28" s="198">
        <v>2</v>
      </c>
      <c r="D28" s="191">
        <v>104</v>
      </c>
      <c r="E28" s="191">
        <v>149</v>
      </c>
      <c r="F28" s="191">
        <v>517</v>
      </c>
      <c r="G28" s="191">
        <v>333</v>
      </c>
      <c r="H28" s="191">
        <v>102</v>
      </c>
      <c r="I28" s="191">
        <v>269</v>
      </c>
      <c r="J28" s="191">
        <v>45</v>
      </c>
      <c r="K28" s="191">
        <v>86</v>
      </c>
      <c r="L28" s="191">
        <v>5</v>
      </c>
      <c r="M28" s="109">
        <v>0</v>
      </c>
      <c r="N28" s="97"/>
    </row>
    <row r="29" spans="1:14" ht="15.95" customHeight="1" x14ac:dyDescent="0.2">
      <c r="A29" s="96" t="s">
        <v>20</v>
      </c>
      <c r="B29" s="233">
        <v>84</v>
      </c>
      <c r="C29" s="186">
        <v>0</v>
      </c>
      <c r="D29" s="187">
        <v>0</v>
      </c>
      <c r="E29" s="187">
        <v>9</v>
      </c>
      <c r="F29" s="187">
        <v>30</v>
      </c>
      <c r="G29" s="187">
        <v>36</v>
      </c>
      <c r="H29" s="187">
        <v>1</v>
      </c>
      <c r="I29" s="187">
        <v>0</v>
      </c>
      <c r="J29" s="187">
        <v>0</v>
      </c>
      <c r="K29" s="187">
        <v>7</v>
      </c>
      <c r="L29" s="187">
        <v>0</v>
      </c>
      <c r="M29" s="107">
        <v>1</v>
      </c>
      <c r="N29" s="97"/>
    </row>
    <row r="30" spans="1:14" ht="15.95" customHeight="1" x14ac:dyDescent="0.2">
      <c r="A30" s="96" t="s">
        <v>21</v>
      </c>
      <c r="B30" s="230">
        <v>114</v>
      </c>
      <c r="C30" s="186">
        <v>0</v>
      </c>
      <c r="D30" s="187">
        <v>1</v>
      </c>
      <c r="E30" s="187">
        <v>14</v>
      </c>
      <c r="F30" s="187">
        <v>61</v>
      </c>
      <c r="G30" s="187">
        <v>13</v>
      </c>
      <c r="H30" s="187">
        <v>2</v>
      </c>
      <c r="I30" s="187">
        <v>1</v>
      </c>
      <c r="J30" s="187">
        <v>12</v>
      </c>
      <c r="K30" s="187">
        <v>9</v>
      </c>
      <c r="L30" s="187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50</v>
      </c>
      <c r="C31" s="186">
        <v>0</v>
      </c>
      <c r="D31" s="187">
        <v>1</v>
      </c>
      <c r="E31" s="187">
        <v>0</v>
      </c>
      <c r="F31" s="187">
        <v>23</v>
      </c>
      <c r="G31" s="187">
        <v>4</v>
      </c>
      <c r="H31" s="187">
        <v>9</v>
      </c>
      <c r="I31" s="187">
        <v>4</v>
      </c>
      <c r="J31" s="187">
        <v>1</v>
      </c>
      <c r="K31" s="187">
        <v>8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104</v>
      </c>
      <c r="C32" s="186">
        <v>0</v>
      </c>
      <c r="D32" s="187">
        <v>5</v>
      </c>
      <c r="E32" s="187">
        <v>25</v>
      </c>
      <c r="F32" s="187">
        <v>44</v>
      </c>
      <c r="G32" s="187">
        <v>12</v>
      </c>
      <c r="H32" s="187">
        <v>7</v>
      </c>
      <c r="I32" s="187">
        <v>1</v>
      </c>
      <c r="J32" s="187">
        <v>1</v>
      </c>
      <c r="K32" s="187">
        <v>9</v>
      </c>
      <c r="L32" s="187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73</v>
      </c>
      <c r="C33" s="186">
        <v>0</v>
      </c>
      <c r="D33" s="187">
        <v>2</v>
      </c>
      <c r="E33" s="187">
        <v>14</v>
      </c>
      <c r="F33" s="187">
        <v>32</v>
      </c>
      <c r="G33" s="187">
        <v>13</v>
      </c>
      <c r="H33" s="187">
        <v>0</v>
      </c>
      <c r="I33" s="187">
        <v>0</v>
      </c>
      <c r="J33" s="187">
        <v>0</v>
      </c>
      <c r="K33" s="187">
        <v>12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83</v>
      </c>
      <c r="C34" s="186">
        <v>0</v>
      </c>
      <c r="D34" s="187">
        <v>8</v>
      </c>
      <c r="E34" s="187">
        <v>1</v>
      </c>
      <c r="F34" s="187">
        <v>36</v>
      </c>
      <c r="G34" s="187">
        <v>13</v>
      </c>
      <c r="H34" s="187">
        <v>4</v>
      </c>
      <c r="I34" s="187">
        <v>2</v>
      </c>
      <c r="J34" s="187">
        <v>7</v>
      </c>
      <c r="K34" s="187">
        <v>12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263</v>
      </c>
      <c r="C35" s="186">
        <v>0</v>
      </c>
      <c r="D35" s="187">
        <v>27</v>
      </c>
      <c r="E35" s="187">
        <v>26</v>
      </c>
      <c r="F35" s="187">
        <v>151</v>
      </c>
      <c r="G35" s="187">
        <v>17</v>
      </c>
      <c r="H35" s="187">
        <v>2</v>
      </c>
      <c r="I35" s="187">
        <v>11</v>
      </c>
      <c r="J35" s="187">
        <v>18</v>
      </c>
      <c r="K35" s="187">
        <v>11</v>
      </c>
      <c r="L35" s="187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112</v>
      </c>
      <c r="C36" s="186">
        <v>0</v>
      </c>
      <c r="D36" s="187">
        <v>12</v>
      </c>
      <c r="E36" s="187">
        <v>6</v>
      </c>
      <c r="F36" s="187">
        <v>18</v>
      </c>
      <c r="G36" s="187">
        <v>38</v>
      </c>
      <c r="H36" s="187">
        <v>12</v>
      </c>
      <c r="I36" s="187">
        <v>12</v>
      </c>
      <c r="J36" s="187">
        <v>11</v>
      </c>
      <c r="K36" s="187">
        <v>3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143</v>
      </c>
      <c r="C37" s="188">
        <v>0</v>
      </c>
      <c r="D37" s="189">
        <v>5</v>
      </c>
      <c r="E37" s="189">
        <v>28</v>
      </c>
      <c r="F37" s="189">
        <v>45</v>
      </c>
      <c r="G37" s="189">
        <v>20</v>
      </c>
      <c r="H37" s="189">
        <v>3</v>
      </c>
      <c r="I37" s="189">
        <v>10</v>
      </c>
      <c r="J37" s="189">
        <v>12</v>
      </c>
      <c r="K37" s="189">
        <v>18</v>
      </c>
      <c r="L37" s="189">
        <v>2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1026</v>
      </c>
      <c r="C38" s="198">
        <v>0</v>
      </c>
      <c r="D38" s="191">
        <v>61</v>
      </c>
      <c r="E38" s="191">
        <v>123</v>
      </c>
      <c r="F38" s="191">
        <v>440</v>
      </c>
      <c r="G38" s="191">
        <v>166</v>
      </c>
      <c r="H38" s="191">
        <v>40</v>
      </c>
      <c r="I38" s="191">
        <v>41</v>
      </c>
      <c r="J38" s="191">
        <v>62</v>
      </c>
      <c r="K38" s="191">
        <v>89</v>
      </c>
      <c r="L38" s="191">
        <v>3</v>
      </c>
      <c r="M38" s="109">
        <v>1</v>
      </c>
      <c r="N38" s="97"/>
    </row>
    <row r="39" spans="1:14" ht="15.95" customHeight="1" x14ac:dyDescent="0.2">
      <c r="A39" s="96" t="s">
        <v>30</v>
      </c>
      <c r="B39" s="233">
        <v>105</v>
      </c>
      <c r="C39" s="186">
        <v>0</v>
      </c>
      <c r="D39" s="187">
        <v>6</v>
      </c>
      <c r="E39" s="187">
        <v>4</v>
      </c>
      <c r="F39" s="187">
        <v>41</v>
      </c>
      <c r="G39" s="187">
        <v>17</v>
      </c>
      <c r="H39" s="187">
        <v>9</v>
      </c>
      <c r="I39" s="187">
        <v>7</v>
      </c>
      <c r="J39" s="187">
        <v>6</v>
      </c>
      <c r="K39" s="187">
        <v>13</v>
      </c>
      <c r="L39" s="187">
        <v>2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168</v>
      </c>
      <c r="C40" s="186">
        <v>2</v>
      </c>
      <c r="D40" s="187">
        <v>10</v>
      </c>
      <c r="E40" s="187">
        <v>29</v>
      </c>
      <c r="F40" s="187">
        <v>46</v>
      </c>
      <c r="G40" s="187">
        <v>53</v>
      </c>
      <c r="H40" s="187">
        <v>9</v>
      </c>
      <c r="I40" s="187">
        <v>3</v>
      </c>
      <c r="J40" s="187">
        <v>4</v>
      </c>
      <c r="K40" s="187">
        <v>12</v>
      </c>
      <c r="L40" s="187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425</v>
      </c>
      <c r="C41" s="186">
        <v>0</v>
      </c>
      <c r="D41" s="187">
        <v>41</v>
      </c>
      <c r="E41" s="187">
        <v>68</v>
      </c>
      <c r="F41" s="187">
        <v>84</v>
      </c>
      <c r="G41" s="187">
        <v>73</v>
      </c>
      <c r="H41" s="187">
        <v>32</v>
      </c>
      <c r="I41" s="187">
        <v>11</v>
      </c>
      <c r="J41" s="187">
        <v>55</v>
      </c>
      <c r="K41" s="187">
        <v>33</v>
      </c>
      <c r="L41" s="187">
        <v>28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239</v>
      </c>
      <c r="C42" s="186">
        <v>0</v>
      </c>
      <c r="D42" s="187">
        <v>17</v>
      </c>
      <c r="E42" s="187">
        <v>15</v>
      </c>
      <c r="F42" s="187">
        <v>103</v>
      </c>
      <c r="G42" s="187">
        <v>47</v>
      </c>
      <c r="H42" s="187">
        <v>17</v>
      </c>
      <c r="I42" s="187">
        <v>11</v>
      </c>
      <c r="J42" s="187">
        <v>10</v>
      </c>
      <c r="K42" s="187">
        <v>13</v>
      </c>
      <c r="L42" s="187">
        <v>5</v>
      </c>
      <c r="M42" s="107">
        <v>1</v>
      </c>
      <c r="N42" s="97"/>
    </row>
    <row r="43" spans="1:14" ht="15.95" customHeight="1" x14ac:dyDescent="0.2">
      <c r="A43" s="96" t="s">
        <v>34</v>
      </c>
      <c r="B43" s="235">
        <v>182</v>
      </c>
      <c r="C43" s="194">
        <v>0</v>
      </c>
      <c r="D43" s="195">
        <v>23</v>
      </c>
      <c r="E43" s="195">
        <v>11</v>
      </c>
      <c r="F43" s="195">
        <v>73</v>
      </c>
      <c r="G43" s="195">
        <v>10</v>
      </c>
      <c r="H43" s="195">
        <v>39</v>
      </c>
      <c r="I43" s="195">
        <v>21</v>
      </c>
      <c r="J43" s="195">
        <v>4</v>
      </c>
      <c r="K43" s="195">
        <v>1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176</v>
      </c>
      <c r="C44" s="186">
        <v>0</v>
      </c>
      <c r="D44" s="187">
        <v>4</v>
      </c>
      <c r="E44" s="187">
        <v>68</v>
      </c>
      <c r="F44" s="187">
        <v>59</v>
      </c>
      <c r="G44" s="187">
        <v>28</v>
      </c>
      <c r="H44" s="187">
        <v>10</v>
      </c>
      <c r="I44" s="187">
        <v>0</v>
      </c>
      <c r="J44" s="187">
        <v>3</v>
      </c>
      <c r="K44" s="187">
        <v>4</v>
      </c>
      <c r="L44" s="187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43</v>
      </c>
      <c r="C45" s="188">
        <v>0</v>
      </c>
      <c r="D45" s="189">
        <v>7</v>
      </c>
      <c r="E45" s="189">
        <v>25</v>
      </c>
      <c r="F45" s="189">
        <v>5</v>
      </c>
      <c r="G45" s="189">
        <v>5</v>
      </c>
      <c r="H45" s="189">
        <v>0</v>
      </c>
      <c r="I45" s="189">
        <v>0</v>
      </c>
      <c r="J45" s="189">
        <v>0</v>
      </c>
      <c r="K45" s="189">
        <v>1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1338</v>
      </c>
      <c r="C46" s="198">
        <v>2</v>
      </c>
      <c r="D46" s="191">
        <v>108</v>
      </c>
      <c r="E46" s="191">
        <v>220</v>
      </c>
      <c r="F46" s="191">
        <v>411</v>
      </c>
      <c r="G46" s="191">
        <v>233</v>
      </c>
      <c r="H46" s="191">
        <v>116</v>
      </c>
      <c r="I46" s="191">
        <v>53</v>
      </c>
      <c r="J46" s="191">
        <v>82</v>
      </c>
      <c r="K46" s="191">
        <v>77</v>
      </c>
      <c r="L46" s="191">
        <v>35</v>
      </c>
      <c r="M46" s="109">
        <v>1</v>
      </c>
      <c r="N46" s="97"/>
    </row>
    <row r="47" spans="1:14" ht="15.95" customHeight="1" x14ac:dyDescent="0.2">
      <c r="A47" s="96" t="s">
        <v>38</v>
      </c>
      <c r="B47" s="233">
        <v>53</v>
      </c>
      <c r="C47" s="186">
        <v>0</v>
      </c>
      <c r="D47" s="187">
        <v>0</v>
      </c>
      <c r="E47" s="187">
        <v>0</v>
      </c>
      <c r="F47" s="187">
        <v>19</v>
      </c>
      <c r="G47" s="187">
        <v>13</v>
      </c>
      <c r="H47" s="187">
        <v>17</v>
      </c>
      <c r="I47" s="187">
        <v>3</v>
      </c>
      <c r="J47" s="187">
        <v>0</v>
      </c>
      <c r="K47" s="187">
        <v>1</v>
      </c>
      <c r="L47" s="187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143</v>
      </c>
      <c r="C48" s="186">
        <v>0</v>
      </c>
      <c r="D48" s="187">
        <v>37</v>
      </c>
      <c r="E48" s="187">
        <v>48</v>
      </c>
      <c r="F48" s="187">
        <v>8</v>
      </c>
      <c r="G48" s="187">
        <v>44</v>
      </c>
      <c r="H48" s="187">
        <v>3</v>
      </c>
      <c r="I48" s="187">
        <v>0</v>
      </c>
      <c r="J48" s="187">
        <v>2</v>
      </c>
      <c r="K48" s="187">
        <v>1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47</v>
      </c>
      <c r="C49" s="186">
        <v>0</v>
      </c>
      <c r="D49" s="187">
        <v>0</v>
      </c>
      <c r="E49" s="187">
        <v>8</v>
      </c>
      <c r="F49" s="187">
        <v>25</v>
      </c>
      <c r="G49" s="187">
        <v>5</v>
      </c>
      <c r="H49" s="187">
        <v>2</v>
      </c>
      <c r="I49" s="187">
        <v>0</v>
      </c>
      <c r="J49" s="187">
        <v>2</v>
      </c>
      <c r="K49" s="187">
        <v>5</v>
      </c>
      <c r="L49" s="187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45</v>
      </c>
      <c r="C50" s="186">
        <v>0</v>
      </c>
      <c r="D50" s="187">
        <v>1</v>
      </c>
      <c r="E50" s="187">
        <v>20</v>
      </c>
      <c r="F50" s="187">
        <v>13</v>
      </c>
      <c r="G50" s="187">
        <v>7</v>
      </c>
      <c r="H50" s="187">
        <v>1</v>
      </c>
      <c r="I50" s="187">
        <v>0</v>
      </c>
      <c r="J50" s="187">
        <v>1</v>
      </c>
      <c r="K50" s="187">
        <v>2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157</v>
      </c>
      <c r="C51" s="186">
        <v>0</v>
      </c>
      <c r="D51" s="187">
        <v>0</v>
      </c>
      <c r="E51" s="187">
        <v>26</v>
      </c>
      <c r="F51" s="187">
        <v>41</v>
      </c>
      <c r="G51" s="187">
        <v>39</v>
      </c>
      <c r="H51" s="187">
        <v>27</v>
      </c>
      <c r="I51" s="187">
        <v>13</v>
      </c>
      <c r="J51" s="187">
        <v>3</v>
      </c>
      <c r="K51" s="187">
        <v>8</v>
      </c>
      <c r="L51" s="187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234</v>
      </c>
      <c r="C52" s="186">
        <v>0</v>
      </c>
      <c r="D52" s="187">
        <v>26</v>
      </c>
      <c r="E52" s="187">
        <v>45</v>
      </c>
      <c r="F52" s="187">
        <v>85</v>
      </c>
      <c r="G52" s="187">
        <v>41</v>
      </c>
      <c r="H52" s="187">
        <v>14</v>
      </c>
      <c r="I52" s="187">
        <v>0</v>
      </c>
      <c r="J52" s="187">
        <v>3</v>
      </c>
      <c r="K52" s="187">
        <v>16</v>
      </c>
      <c r="L52" s="187">
        <v>4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94</v>
      </c>
      <c r="C53" s="186">
        <v>0</v>
      </c>
      <c r="D53" s="187">
        <v>5</v>
      </c>
      <c r="E53" s="187">
        <v>7</v>
      </c>
      <c r="F53" s="187">
        <v>66</v>
      </c>
      <c r="G53" s="187">
        <v>12</v>
      </c>
      <c r="H53" s="187">
        <v>0</v>
      </c>
      <c r="I53" s="187">
        <v>0</v>
      </c>
      <c r="J53" s="187">
        <v>1</v>
      </c>
      <c r="K53" s="187">
        <v>3</v>
      </c>
      <c r="L53" s="187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30">
        <v>101</v>
      </c>
      <c r="C54" s="186">
        <v>0</v>
      </c>
      <c r="D54" s="187">
        <v>13</v>
      </c>
      <c r="E54" s="187">
        <v>0</v>
      </c>
      <c r="F54" s="187">
        <v>48</v>
      </c>
      <c r="G54" s="187">
        <v>13</v>
      </c>
      <c r="H54" s="187">
        <v>14</v>
      </c>
      <c r="I54" s="187">
        <v>0</v>
      </c>
      <c r="J54" s="187">
        <v>1</v>
      </c>
      <c r="K54" s="187">
        <v>5</v>
      </c>
      <c r="L54" s="187">
        <v>7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18</v>
      </c>
      <c r="C55" s="186">
        <v>0</v>
      </c>
      <c r="D55" s="187">
        <v>3</v>
      </c>
      <c r="E55" s="187">
        <v>2</v>
      </c>
      <c r="F55" s="187">
        <v>7</v>
      </c>
      <c r="G55" s="187">
        <v>4</v>
      </c>
      <c r="H55" s="187">
        <v>0</v>
      </c>
      <c r="I55" s="187">
        <v>0</v>
      </c>
      <c r="J55" s="187">
        <v>0</v>
      </c>
      <c r="K55" s="187">
        <v>2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34</v>
      </c>
      <c r="C56" s="186">
        <v>0</v>
      </c>
      <c r="D56" s="187">
        <v>0</v>
      </c>
      <c r="E56" s="187">
        <v>1</v>
      </c>
      <c r="F56" s="187">
        <v>15</v>
      </c>
      <c r="G56" s="187">
        <v>6</v>
      </c>
      <c r="H56" s="187">
        <v>0</v>
      </c>
      <c r="I56" s="187">
        <v>9</v>
      </c>
      <c r="J56" s="187">
        <v>1</v>
      </c>
      <c r="K56" s="187">
        <v>2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475</v>
      </c>
      <c r="C57" s="188">
        <v>0</v>
      </c>
      <c r="D57" s="189">
        <v>39</v>
      </c>
      <c r="E57" s="189">
        <v>81</v>
      </c>
      <c r="F57" s="189">
        <v>112</v>
      </c>
      <c r="G57" s="189">
        <v>51</v>
      </c>
      <c r="H57" s="189">
        <v>40</v>
      </c>
      <c r="I57" s="189">
        <v>37</v>
      </c>
      <c r="J57" s="189">
        <v>29</v>
      </c>
      <c r="K57" s="189">
        <v>81</v>
      </c>
      <c r="L57" s="189">
        <v>5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36">
        <v>1401</v>
      </c>
      <c r="C58" s="201">
        <v>0</v>
      </c>
      <c r="D58" s="197">
        <v>124</v>
      </c>
      <c r="E58" s="197">
        <v>238</v>
      </c>
      <c r="F58" s="197">
        <v>439</v>
      </c>
      <c r="G58" s="197">
        <v>235</v>
      </c>
      <c r="H58" s="197">
        <v>118</v>
      </c>
      <c r="I58" s="197">
        <v>62</v>
      </c>
      <c r="J58" s="197">
        <v>43</v>
      </c>
      <c r="K58" s="197">
        <v>126</v>
      </c>
      <c r="L58" s="197">
        <v>16</v>
      </c>
      <c r="M58" s="111">
        <v>0</v>
      </c>
      <c r="N58" s="97"/>
    </row>
    <row r="59" spans="1:14" ht="15.95" customHeight="1" x14ac:dyDescent="0.2">
      <c r="A59" s="103" t="s">
        <v>50</v>
      </c>
      <c r="B59" s="237">
        <v>139</v>
      </c>
      <c r="C59" s="186">
        <v>0</v>
      </c>
      <c r="D59" s="187">
        <v>2</v>
      </c>
      <c r="E59" s="187">
        <v>10</v>
      </c>
      <c r="F59" s="187">
        <v>66</v>
      </c>
      <c r="G59" s="187">
        <v>25</v>
      </c>
      <c r="H59" s="187">
        <v>15</v>
      </c>
      <c r="I59" s="187">
        <v>1</v>
      </c>
      <c r="J59" s="187">
        <v>3</v>
      </c>
      <c r="K59" s="187">
        <v>14</v>
      </c>
      <c r="L59" s="187">
        <v>3</v>
      </c>
      <c r="M59" s="107">
        <v>0</v>
      </c>
      <c r="N59" s="97"/>
    </row>
    <row r="60" spans="1:14" ht="15.95" customHeight="1" x14ac:dyDescent="0.2">
      <c r="A60" s="96" t="s">
        <v>51</v>
      </c>
      <c r="B60" s="237">
        <v>40</v>
      </c>
      <c r="C60" s="186">
        <v>0</v>
      </c>
      <c r="D60" s="187">
        <v>0</v>
      </c>
      <c r="E60" s="187">
        <v>3</v>
      </c>
      <c r="F60" s="187">
        <v>21</v>
      </c>
      <c r="G60" s="187">
        <v>5</v>
      </c>
      <c r="H60" s="187">
        <v>1</v>
      </c>
      <c r="I60" s="187">
        <v>1</v>
      </c>
      <c r="J60" s="187">
        <v>5</v>
      </c>
      <c r="K60" s="187">
        <v>4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101</v>
      </c>
      <c r="C61" s="186">
        <v>0</v>
      </c>
      <c r="D61" s="187">
        <v>2</v>
      </c>
      <c r="E61" s="187">
        <v>15</v>
      </c>
      <c r="F61" s="187">
        <v>39</v>
      </c>
      <c r="G61" s="187">
        <v>22</v>
      </c>
      <c r="H61" s="187">
        <v>5</v>
      </c>
      <c r="I61" s="187">
        <v>0</v>
      </c>
      <c r="J61" s="187">
        <v>2</v>
      </c>
      <c r="K61" s="187">
        <v>16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42</v>
      </c>
      <c r="C62" s="186">
        <v>0</v>
      </c>
      <c r="D62" s="187">
        <v>3</v>
      </c>
      <c r="E62" s="187">
        <v>1</v>
      </c>
      <c r="F62" s="187">
        <v>23</v>
      </c>
      <c r="G62" s="187">
        <v>11</v>
      </c>
      <c r="H62" s="187">
        <v>4</v>
      </c>
      <c r="I62" s="187">
        <v>0</v>
      </c>
      <c r="J62" s="187">
        <v>0</v>
      </c>
      <c r="K62" s="187">
        <v>0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95</v>
      </c>
      <c r="C63" s="186">
        <v>0</v>
      </c>
      <c r="D63" s="187">
        <v>6</v>
      </c>
      <c r="E63" s="187">
        <v>30</v>
      </c>
      <c r="F63" s="187">
        <v>58</v>
      </c>
      <c r="G63" s="187">
        <v>1</v>
      </c>
      <c r="H63" s="187">
        <v>0</v>
      </c>
      <c r="I63" s="187">
        <v>0</v>
      </c>
      <c r="J63" s="187">
        <v>0</v>
      </c>
      <c r="K63" s="187">
        <v>0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96</v>
      </c>
      <c r="C64" s="186">
        <v>0</v>
      </c>
      <c r="D64" s="187">
        <v>0</v>
      </c>
      <c r="E64" s="187">
        <v>17</v>
      </c>
      <c r="F64" s="187">
        <v>41</v>
      </c>
      <c r="G64" s="187">
        <v>5</v>
      </c>
      <c r="H64" s="187">
        <v>6</v>
      </c>
      <c r="I64" s="187">
        <v>6</v>
      </c>
      <c r="J64" s="187">
        <v>13</v>
      </c>
      <c r="K64" s="187">
        <v>7</v>
      </c>
      <c r="L64" s="187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5</v>
      </c>
      <c r="C65" s="186">
        <v>0</v>
      </c>
      <c r="D65" s="187">
        <v>1</v>
      </c>
      <c r="E65" s="187">
        <v>1</v>
      </c>
      <c r="F65" s="187">
        <v>0</v>
      </c>
      <c r="G65" s="187">
        <v>0</v>
      </c>
      <c r="H65" s="187">
        <v>0</v>
      </c>
      <c r="I65" s="187">
        <v>2</v>
      </c>
      <c r="J65" s="187">
        <v>0</v>
      </c>
      <c r="K65" s="187">
        <v>1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95</v>
      </c>
      <c r="C66" s="186">
        <v>0</v>
      </c>
      <c r="D66" s="187">
        <v>8</v>
      </c>
      <c r="E66" s="187">
        <v>0</v>
      </c>
      <c r="F66" s="187">
        <v>9</v>
      </c>
      <c r="G66" s="187">
        <v>60</v>
      </c>
      <c r="H66" s="187">
        <v>1</v>
      </c>
      <c r="I66" s="187">
        <v>0</v>
      </c>
      <c r="J66" s="187">
        <v>3</v>
      </c>
      <c r="K66" s="187">
        <v>14</v>
      </c>
      <c r="L66" s="187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41</v>
      </c>
      <c r="C67" s="186">
        <v>0</v>
      </c>
      <c r="D67" s="187">
        <v>0</v>
      </c>
      <c r="E67" s="187">
        <v>2</v>
      </c>
      <c r="F67" s="187">
        <v>13</v>
      </c>
      <c r="G67" s="187">
        <v>7</v>
      </c>
      <c r="H67" s="187">
        <v>13</v>
      </c>
      <c r="I67" s="187">
        <v>0</v>
      </c>
      <c r="J67" s="187">
        <v>2</v>
      </c>
      <c r="K67" s="187">
        <v>4</v>
      </c>
      <c r="L67" s="187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89</v>
      </c>
      <c r="C68" s="186">
        <v>0</v>
      </c>
      <c r="D68" s="187">
        <v>17</v>
      </c>
      <c r="E68" s="187">
        <v>4</v>
      </c>
      <c r="F68" s="187">
        <v>38</v>
      </c>
      <c r="G68" s="187">
        <v>15</v>
      </c>
      <c r="H68" s="187">
        <v>3</v>
      </c>
      <c r="I68" s="187">
        <v>3</v>
      </c>
      <c r="J68" s="187">
        <v>0</v>
      </c>
      <c r="K68" s="187">
        <v>8</v>
      </c>
      <c r="L68" s="187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64</v>
      </c>
      <c r="C69" s="186">
        <v>0</v>
      </c>
      <c r="D69" s="187">
        <v>1</v>
      </c>
      <c r="E69" s="187">
        <v>0</v>
      </c>
      <c r="F69" s="187">
        <v>12</v>
      </c>
      <c r="G69" s="187">
        <v>34</v>
      </c>
      <c r="H69" s="187">
        <v>3</v>
      </c>
      <c r="I69" s="187">
        <v>2</v>
      </c>
      <c r="J69" s="187">
        <v>1</v>
      </c>
      <c r="K69" s="187">
        <v>11</v>
      </c>
      <c r="L69" s="187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26</v>
      </c>
      <c r="C70" s="186">
        <v>0</v>
      </c>
      <c r="D70" s="187">
        <v>0</v>
      </c>
      <c r="E70" s="187">
        <v>7</v>
      </c>
      <c r="F70" s="187">
        <v>7</v>
      </c>
      <c r="G70" s="187">
        <v>7</v>
      </c>
      <c r="H70" s="187">
        <v>0</v>
      </c>
      <c r="I70" s="187">
        <v>2</v>
      </c>
      <c r="J70" s="187">
        <v>0</v>
      </c>
      <c r="K70" s="187">
        <v>3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96</v>
      </c>
      <c r="C71" s="188">
        <v>0</v>
      </c>
      <c r="D71" s="189">
        <v>0</v>
      </c>
      <c r="E71" s="189">
        <v>2</v>
      </c>
      <c r="F71" s="189">
        <v>44</v>
      </c>
      <c r="G71" s="189">
        <v>47</v>
      </c>
      <c r="H71" s="189">
        <v>1</v>
      </c>
      <c r="I71" s="189">
        <v>1</v>
      </c>
      <c r="J71" s="189">
        <v>0</v>
      </c>
      <c r="K71" s="189">
        <v>1</v>
      </c>
      <c r="L71" s="189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929</v>
      </c>
      <c r="C72" s="198">
        <v>0</v>
      </c>
      <c r="D72" s="191">
        <v>40</v>
      </c>
      <c r="E72" s="191">
        <v>92</v>
      </c>
      <c r="F72" s="191">
        <v>371</v>
      </c>
      <c r="G72" s="191">
        <v>239</v>
      </c>
      <c r="H72" s="191">
        <v>52</v>
      </c>
      <c r="I72" s="191">
        <v>18</v>
      </c>
      <c r="J72" s="191">
        <v>29</v>
      </c>
      <c r="K72" s="191">
        <v>83</v>
      </c>
      <c r="L72" s="191">
        <v>5</v>
      </c>
      <c r="M72" s="109">
        <v>0</v>
      </c>
      <c r="N72" s="97"/>
    </row>
    <row r="73" spans="1:14" ht="15.95" customHeight="1" x14ac:dyDescent="0.2">
      <c r="A73" s="96" t="s">
        <v>64</v>
      </c>
      <c r="B73" s="237">
        <v>398</v>
      </c>
      <c r="C73" s="186">
        <v>0</v>
      </c>
      <c r="D73" s="187">
        <v>60</v>
      </c>
      <c r="E73" s="187">
        <v>79</v>
      </c>
      <c r="F73" s="187">
        <v>200</v>
      </c>
      <c r="G73" s="187">
        <v>30</v>
      </c>
      <c r="H73" s="187">
        <v>2</v>
      </c>
      <c r="I73" s="187">
        <v>24</v>
      </c>
      <c r="J73" s="187">
        <v>0</v>
      </c>
      <c r="K73" s="187">
        <v>3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75</v>
      </c>
      <c r="C74" s="186">
        <v>0</v>
      </c>
      <c r="D74" s="187">
        <v>0</v>
      </c>
      <c r="E74" s="187">
        <v>1</v>
      </c>
      <c r="F74" s="187">
        <v>8</v>
      </c>
      <c r="G74" s="187">
        <v>27</v>
      </c>
      <c r="H74" s="187">
        <v>6</v>
      </c>
      <c r="I74" s="187">
        <v>0</v>
      </c>
      <c r="J74" s="187">
        <v>1</v>
      </c>
      <c r="K74" s="187">
        <v>28</v>
      </c>
      <c r="L74" s="187">
        <v>4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205</v>
      </c>
      <c r="C75" s="186">
        <v>0</v>
      </c>
      <c r="D75" s="187">
        <v>7</v>
      </c>
      <c r="E75" s="187">
        <v>1</v>
      </c>
      <c r="F75" s="187">
        <v>94</v>
      </c>
      <c r="G75" s="187">
        <v>71</v>
      </c>
      <c r="H75" s="187">
        <v>4</v>
      </c>
      <c r="I75" s="187">
        <v>8</v>
      </c>
      <c r="J75" s="187">
        <v>3</v>
      </c>
      <c r="K75" s="187">
        <v>17</v>
      </c>
      <c r="L75" s="187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26</v>
      </c>
      <c r="C76" s="186">
        <v>0</v>
      </c>
      <c r="D76" s="187">
        <v>3</v>
      </c>
      <c r="E76" s="187">
        <v>20</v>
      </c>
      <c r="F76" s="187">
        <v>3</v>
      </c>
      <c r="G76" s="187">
        <v>0</v>
      </c>
      <c r="H76" s="187">
        <v>0</v>
      </c>
      <c r="I76" s="187">
        <v>0</v>
      </c>
      <c r="J76" s="187">
        <v>0</v>
      </c>
      <c r="K76" s="187">
        <v>0</v>
      </c>
      <c r="L76" s="187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37">
        <v>44</v>
      </c>
      <c r="C77" s="186">
        <v>0</v>
      </c>
      <c r="D77" s="187">
        <v>20</v>
      </c>
      <c r="E77" s="187">
        <v>0</v>
      </c>
      <c r="F77" s="187">
        <v>6</v>
      </c>
      <c r="G77" s="187">
        <v>8</v>
      </c>
      <c r="H77" s="187">
        <v>10</v>
      </c>
      <c r="I77" s="187">
        <v>0</v>
      </c>
      <c r="J77" s="187">
        <v>0</v>
      </c>
      <c r="K77" s="187">
        <v>0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249</v>
      </c>
      <c r="C78" s="186">
        <v>5</v>
      </c>
      <c r="D78" s="187">
        <v>6</v>
      </c>
      <c r="E78" s="187">
        <v>6</v>
      </c>
      <c r="F78" s="187">
        <v>121</v>
      </c>
      <c r="G78" s="187">
        <v>51</v>
      </c>
      <c r="H78" s="187">
        <v>23</v>
      </c>
      <c r="I78" s="187">
        <v>1</v>
      </c>
      <c r="J78" s="187">
        <v>13</v>
      </c>
      <c r="K78" s="187">
        <v>19</v>
      </c>
      <c r="L78" s="187">
        <v>4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437</v>
      </c>
      <c r="C79" s="186">
        <v>2</v>
      </c>
      <c r="D79" s="187">
        <v>5</v>
      </c>
      <c r="E79" s="187">
        <v>32</v>
      </c>
      <c r="F79" s="187">
        <v>226</v>
      </c>
      <c r="G79" s="187">
        <v>37</v>
      </c>
      <c r="H79" s="187">
        <v>12</v>
      </c>
      <c r="I79" s="187">
        <v>1</v>
      </c>
      <c r="J79" s="187">
        <v>2</v>
      </c>
      <c r="K79" s="187">
        <v>120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21</v>
      </c>
      <c r="C80" s="186">
        <v>0</v>
      </c>
      <c r="D80" s="187">
        <v>0</v>
      </c>
      <c r="E80" s="187">
        <v>1</v>
      </c>
      <c r="F80" s="187">
        <v>14</v>
      </c>
      <c r="G80" s="187">
        <v>5</v>
      </c>
      <c r="H80" s="187">
        <v>0</v>
      </c>
      <c r="I80" s="187">
        <v>0</v>
      </c>
      <c r="J80" s="187">
        <v>0</v>
      </c>
      <c r="K80" s="187">
        <v>1</v>
      </c>
      <c r="L80" s="187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17</v>
      </c>
      <c r="C81" s="186">
        <v>0</v>
      </c>
      <c r="D81" s="187">
        <v>0</v>
      </c>
      <c r="E81" s="187">
        <v>10</v>
      </c>
      <c r="F81" s="187">
        <v>2</v>
      </c>
      <c r="G81" s="187">
        <v>2</v>
      </c>
      <c r="H81" s="187">
        <v>0</v>
      </c>
      <c r="I81" s="187">
        <v>0</v>
      </c>
      <c r="J81" s="187">
        <v>0</v>
      </c>
      <c r="K81" s="187">
        <v>3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160</v>
      </c>
      <c r="C82" s="186">
        <v>0</v>
      </c>
      <c r="D82" s="187">
        <v>-1</v>
      </c>
      <c r="E82" s="187">
        <v>35</v>
      </c>
      <c r="F82" s="187">
        <v>108</v>
      </c>
      <c r="G82" s="187">
        <v>0</v>
      </c>
      <c r="H82" s="187">
        <v>8</v>
      </c>
      <c r="I82" s="187">
        <v>0</v>
      </c>
      <c r="J82" s="187">
        <v>5</v>
      </c>
      <c r="K82" s="187">
        <v>4</v>
      </c>
      <c r="L82" s="187">
        <v>1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19</v>
      </c>
      <c r="C83" s="186">
        <v>0</v>
      </c>
      <c r="D83" s="187">
        <v>0</v>
      </c>
      <c r="E83" s="187">
        <v>0</v>
      </c>
      <c r="F83" s="187">
        <v>1</v>
      </c>
      <c r="G83" s="187">
        <v>14</v>
      </c>
      <c r="H83" s="187">
        <v>0</v>
      </c>
      <c r="I83" s="187">
        <v>4</v>
      </c>
      <c r="J83" s="187">
        <v>0</v>
      </c>
      <c r="K83" s="187">
        <v>0</v>
      </c>
      <c r="L83" s="187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80</v>
      </c>
      <c r="C84" s="186">
        <v>0</v>
      </c>
      <c r="D84" s="187">
        <v>1</v>
      </c>
      <c r="E84" s="187">
        <v>5</v>
      </c>
      <c r="F84" s="187">
        <v>67</v>
      </c>
      <c r="G84" s="187">
        <v>0</v>
      </c>
      <c r="H84" s="187">
        <v>0</v>
      </c>
      <c r="I84" s="187">
        <v>2</v>
      </c>
      <c r="J84" s="187">
        <v>0</v>
      </c>
      <c r="K84" s="187">
        <v>2</v>
      </c>
      <c r="L84" s="187">
        <v>3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286</v>
      </c>
      <c r="C85" s="188">
        <v>65</v>
      </c>
      <c r="D85" s="189">
        <v>3</v>
      </c>
      <c r="E85" s="189">
        <v>55</v>
      </c>
      <c r="F85" s="189">
        <v>109</v>
      </c>
      <c r="G85" s="189">
        <v>30</v>
      </c>
      <c r="H85" s="189">
        <v>14</v>
      </c>
      <c r="I85" s="189">
        <v>7</v>
      </c>
      <c r="J85" s="189">
        <v>1</v>
      </c>
      <c r="K85" s="189">
        <v>2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2017</v>
      </c>
      <c r="C86" s="198">
        <v>72</v>
      </c>
      <c r="D86" s="191">
        <v>104</v>
      </c>
      <c r="E86" s="191">
        <v>245</v>
      </c>
      <c r="F86" s="191">
        <v>959</v>
      </c>
      <c r="G86" s="191">
        <v>275</v>
      </c>
      <c r="H86" s="191">
        <v>79</v>
      </c>
      <c r="I86" s="191">
        <v>47</v>
      </c>
      <c r="J86" s="191">
        <v>25</v>
      </c>
      <c r="K86" s="191">
        <v>199</v>
      </c>
      <c r="L86" s="191">
        <v>12</v>
      </c>
      <c r="M86" s="109">
        <v>0</v>
      </c>
      <c r="N86" s="97"/>
    </row>
    <row r="87" spans="1:14" ht="15.95" customHeight="1" x14ac:dyDescent="0.2">
      <c r="A87" s="96" t="s">
        <v>78</v>
      </c>
      <c r="B87" s="237">
        <v>11</v>
      </c>
      <c r="C87" s="186">
        <v>0</v>
      </c>
      <c r="D87" s="187">
        <v>0</v>
      </c>
      <c r="E87" s="187">
        <v>0</v>
      </c>
      <c r="F87" s="187">
        <v>9</v>
      </c>
      <c r="G87" s="187">
        <v>1</v>
      </c>
      <c r="H87" s="187">
        <v>0</v>
      </c>
      <c r="I87" s="187">
        <v>0</v>
      </c>
      <c r="J87" s="187">
        <v>0</v>
      </c>
      <c r="K87" s="187">
        <v>1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185</v>
      </c>
      <c r="C88" s="186">
        <v>0</v>
      </c>
      <c r="D88" s="187">
        <v>0</v>
      </c>
      <c r="E88" s="187">
        <v>5</v>
      </c>
      <c r="F88" s="187">
        <v>5</v>
      </c>
      <c r="G88" s="187">
        <v>46</v>
      </c>
      <c r="H88" s="187">
        <v>10</v>
      </c>
      <c r="I88" s="187">
        <v>12</v>
      </c>
      <c r="J88" s="187">
        <v>2</v>
      </c>
      <c r="K88" s="187">
        <v>103</v>
      </c>
      <c r="L88" s="187">
        <v>2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136</v>
      </c>
      <c r="C89" s="186">
        <v>0</v>
      </c>
      <c r="D89" s="187">
        <v>0</v>
      </c>
      <c r="E89" s="187">
        <v>1</v>
      </c>
      <c r="F89" s="187">
        <v>20</v>
      </c>
      <c r="G89" s="187">
        <v>4</v>
      </c>
      <c r="H89" s="187">
        <v>2</v>
      </c>
      <c r="I89" s="187">
        <v>0</v>
      </c>
      <c r="J89" s="187">
        <v>0</v>
      </c>
      <c r="K89" s="187">
        <v>9</v>
      </c>
      <c r="L89" s="187">
        <v>100</v>
      </c>
      <c r="M89" s="107">
        <v>0</v>
      </c>
      <c r="N89" s="97"/>
    </row>
    <row r="90" spans="1:14" ht="15.95" customHeight="1" x14ac:dyDescent="0.2">
      <c r="A90" s="96" t="s">
        <v>81</v>
      </c>
      <c r="B90" s="237">
        <v>6</v>
      </c>
      <c r="C90" s="186">
        <v>0</v>
      </c>
      <c r="D90" s="187">
        <v>0</v>
      </c>
      <c r="E90" s="187">
        <v>0</v>
      </c>
      <c r="F90" s="187">
        <v>2</v>
      </c>
      <c r="G90" s="187">
        <v>1</v>
      </c>
      <c r="H90" s="187">
        <v>1</v>
      </c>
      <c r="I90" s="187">
        <v>0</v>
      </c>
      <c r="J90" s="187">
        <v>0</v>
      </c>
      <c r="K90" s="187">
        <v>2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186</v>
      </c>
      <c r="C91" s="186">
        <v>0</v>
      </c>
      <c r="D91" s="187">
        <v>0</v>
      </c>
      <c r="E91" s="187">
        <v>7</v>
      </c>
      <c r="F91" s="187">
        <v>2</v>
      </c>
      <c r="G91" s="187">
        <v>14</v>
      </c>
      <c r="H91" s="187">
        <v>137</v>
      </c>
      <c r="I91" s="187">
        <v>5</v>
      </c>
      <c r="J91" s="187">
        <v>2</v>
      </c>
      <c r="K91" s="187">
        <v>15</v>
      </c>
      <c r="L91" s="187">
        <v>4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63</v>
      </c>
      <c r="C92" s="186">
        <v>0</v>
      </c>
      <c r="D92" s="187">
        <v>0</v>
      </c>
      <c r="E92" s="187">
        <v>6</v>
      </c>
      <c r="F92" s="187">
        <v>0</v>
      </c>
      <c r="G92" s="187">
        <v>12</v>
      </c>
      <c r="H92" s="187">
        <v>36</v>
      </c>
      <c r="I92" s="187">
        <v>0</v>
      </c>
      <c r="J92" s="187">
        <v>0</v>
      </c>
      <c r="K92" s="187">
        <v>8</v>
      </c>
      <c r="L92" s="187">
        <v>1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93</v>
      </c>
      <c r="C93" s="186">
        <v>0</v>
      </c>
      <c r="D93" s="187">
        <v>5</v>
      </c>
      <c r="E93" s="187">
        <v>3</v>
      </c>
      <c r="F93" s="187">
        <v>17</v>
      </c>
      <c r="G93" s="187">
        <v>41</v>
      </c>
      <c r="H93" s="187">
        <v>17</v>
      </c>
      <c r="I93" s="187">
        <v>1</v>
      </c>
      <c r="J93" s="187">
        <v>5</v>
      </c>
      <c r="K93" s="187">
        <v>4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154</v>
      </c>
      <c r="C94" s="186">
        <v>0</v>
      </c>
      <c r="D94" s="187">
        <v>0</v>
      </c>
      <c r="E94" s="187">
        <v>5</v>
      </c>
      <c r="F94" s="187">
        <v>85</v>
      </c>
      <c r="G94" s="187">
        <v>35</v>
      </c>
      <c r="H94" s="187">
        <v>15</v>
      </c>
      <c r="I94" s="187">
        <v>5</v>
      </c>
      <c r="J94" s="187">
        <v>4</v>
      </c>
      <c r="K94" s="187">
        <v>5</v>
      </c>
      <c r="L94" s="187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6</v>
      </c>
      <c r="C95" s="186">
        <v>0</v>
      </c>
      <c r="D95" s="187">
        <v>0</v>
      </c>
      <c r="E95" s="187">
        <v>0</v>
      </c>
      <c r="F95" s="187">
        <v>4</v>
      </c>
      <c r="G95" s="187">
        <v>0</v>
      </c>
      <c r="H95" s="187">
        <v>0</v>
      </c>
      <c r="I95" s="187">
        <v>1</v>
      </c>
      <c r="J95" s="187">
        <v>0</v>
      </c>
      <c r="K95" s="187">
        <v>1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56</v>
      </c>
      <c r="C96" s="186">
        <v>0</v>
      </c>
      <c r="D96" s="187">
        <v>0</v>
      </c>
      <c r="E96" s="187">
        <v>0</v>
      </c>
      <c r="F96" s="187">
        <v>16</v>
      </c>
      <c r="G96" s="187">
        <v>17</v>
      </c>
      <c r="H96" s="187">
        <v>2</v>
      </c>
      <c r="I96" s="187">
        <v>6</v>
      </c>
      <c r="J96" s="187">
        <v>3</v>
      </c>
      <c r="K96" s="187">
        <v>12</v>
      </c>
      <c r="L96" s="187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59</v>
      </c>
      <c r="C97" s="188">
        <v>0</v>
      </c>
      <c r="D97" s="189">
        <v>0</v>
      </c>
      <c r="E97" s="189">
        <v>0</v>
      </c>
      <c r="F97" s="189">
        <v>5</v>
      </c>
      <c r="G97" s="189">
        <v>26</v>
      </c>
      <c r="H97" s="189">
        <v>11</v>
      </c>
      <c r="I97" s="189">
        <v>0</v>
      </c>
      <c r="J97" s="189">
        <v>0</v>
      </c>
      <c r="K97" s="189">
        <v>17</v>
      </c>
      <c r="L97" s="189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955</v>
      </c>
      <c r="C98" s="198">
        <v>0</v>
      </c>
      <c r="D98" s="191">
        <v>5</v>
      </c>
      <c r="E98" s="191">
        <v>27</v>
      </c>
      <c r="F98" s="191">
        <v>165</v>
      </c>
      <c r="G98" s="191">
        <v>197</v>
      </c>
      <c r="H98" s="191">
        <v>231</v>
      </c>
      <c r="I98" s="191">
        <v>30</v>
      </c>
      <c r="J98" s="191">
        <v>16</v>
      </c>
      <c r="K98" s="191">
        <v>177</v>
      </c>
      <c r="L98" s="191">
        <v>107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40">
        <v>11415</v>
      </c>
      <c r="C99" s="228">
        <v>76</v>
      </c>
      <c r="D99" s="222">
        <v>707</v>
      </c>
      <c r="E99" s="222">
        <v>1454</v>
      </c>
      <c r="F99" s="222">
        <v>3809</v>
      </c>
      <c r="G99" s="222">
        <v>1986</v>
      </c>
      <c r="H99" s="222">
        <v>891</v>
      </c>
      <c r="I99" s="222">
        <v>780</v>
      </c>
      <c r="J99" s="222">
        <v>395</v>
      </c>
      <c r="K99" s="222">
        <v>1115</v>
      </c>
      <c r="L99" s="222">
        <v>200</v>
      </c>
      <c r="M99" s="223">
        <v>2</v>
      </c>
    </row>
    <row r="101" spans="1:14" x14ac:dyDescent="0.2">
      <c r="A101" s="350" t="s">
        <v>401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  <row r="102" spans="1:14" ht="13.5" customHeight="1" x14ac:dyDescent="0.2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="93" zoomScaleNormal="93" workbookViewId="0">
      <pane xSplit="1" ySplit="10" topLeftCell="C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2" width="10.4257812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11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403</v>
      </c>
      <c r="B1" s="32"/>
      <c r="I1" s="16"/>
      <c r="M1" s="32"/>
      <c r="N1" s="32"/>
    </row>
    <row r="2" spans="1:16" s="17" customFormat="1" ht="11.25" x14ac:dyDescent="0.2">
      <c r="A2" s="12"/>
      <c r="B2" s="147"/>
      <c r="I2" s="18"/>
      <c r="M2" s="147"/>
      <c r="N2" s="147"/>
    </row>
    <row r="3" spans="1:16" s="15" customFormat="1" ht="18.75" x14ac:dyDescent="0.2">
      <c r="A3" s="10" t="s">
        <v>191</v>
      </c>
      <c r="B3" s="32"/>
      <c r="I3" s="16"/>
      <c r="M3" s="32"/>
      <c r="N3" s="32"/>
    </row>
    <row r="4" spans="1:16" s="20" customFormat="1" ht="18.75" customHeight="1" x14ac:dyDescent="0.2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6" t="s">
        <v>245</v>
      </c>
      <c r="B6" s="148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259</v>
      </c>
      <c r="B7" s="149"/>
      <c r="C7" s="59"/>
      <c r="D7" s="59"/>
      <c r="E7" s="59"/>
      <c r="F7" s="60"/>
      <c r="G7" s="60"/>
      <c r="H7" s="59"/>
      <c r="I7" s="59"/>
      <c r="J7" s="60"/>
      <c r="K7" s="59"/>
      <c r="L7" s="60"/>
      <c r="M7" s="254"/>
      <c r="N7" s="254"/>
      <c r="P7" s="282">
        <v>41913</v>
      </c>
    </row>
    <row r="8" spans="1:16" ht="20.25" customHeight="1" x14ac:dyDescent="0.2">
      <c r="A8" s="328" t="s">
        <v>1</v>
      </c>
      <c r="B8" s="320" t="s">
        <v>299</v>
      </c>
      <c r="C8" s="320" t="s">
        <v>404</v>
      </c>
      <c r="D8" s="320" t="s">
        <v>405</v>
      </c>
      <c r="E8" s="320" t="s">
        <v>199</v>
      </c>
      <c r="F8" s="320" t="s">
        <v>203</v>
      </c>
      <c r="G8" s="331" t="s">
        <v>200</v>
      </c>
      <c r="H8" s="332"/>
      <c r="I8" s="332"/>
      <c r="J8" s="332"/>
      <c r="K8" s="332"/>
      <c r="L8" s="333"/>
      <c r="M8" s="323" t="s">
        <v>196</v>
      </c>
      <c r="N8" s="320" t="s">
        <v>197</v>
      </c>
      <c r="O8" s="311" t="s">
        <v>202</v>
      </c>
      <c r="P8" s="314" t="s">
        <v>198</v>
      </c>
    </row>
    <row r="9" spans="1:16" ht="20.25" customHeight="1" x14ac:dyDescent="0.2">
      <c r="A9" s="329"/>
      <c r="B9" s="321"/>
      <c r="C9" s="321"/>
      <c r="D9" s="321"/>
      <c r="E9" s="321"/>
      <c r="F9" s="321"/>
      <c r="G9" s="334" t="s">
        <v>114</v>
      </c>
      <c r="H9" s="317" t="s">
        <v>91</v>
      </c>
      <c r="I9" s="318"/>
      <c r="J9" s="318"/>
      <c r="K9" s="318"/>
      <c r="L9" s="319"/>
      <c r="M9" s="324"/>
      <c r="N9" s="321"/>
      <c r="O9" s="312"/>
      <c r="P9" s="315"/>
    </row>
    <row r="10" spans="1:16" ht="45.75" thickBot="1" x14ac:dyDescent="0.25">
      <c r="A10" s="330"/>
      <c r="B10" s="322"/>
      <c r="C10" s="322"/>
      <c r="D10" s="322"/>
      <c r="E10" s="322"/>
      <c r="F10" s="322"/>
      <c r="G10" s="335"/>
      <c r="H10" s="61" t="s">
        <v>469</v>
      </c>
      <c r="I10" s="61" t="s">
        <v>201</v>
      </c>
      <c r="J10" s="61" t="s">
        <v>470</v>
      </c>
      <c r="K10" s="61" t="s">
        <v>471</v>
      </c>
      <c r="L10" s="62" t="s">
        <v>472</v>
      </c>
      <c r="M10" s="325"/>
      <c r="N10" s="322"/>
      <c r="O10" s="313"/>
      <c r="P10" s="316"/>
    </row>
    <row r="11" spans="1:16" ht="20.100000000000001" customHeight="1" x14ac:dyDescent="0.2">
      <c r="A11" s="63" t="s">
        <v>3</v>
      </c>
      <c r="B11" s="150">
        <v>1102</v>
      </c>
      <c r="C11" s="169">
        <v>78</v>
      </c>
      <c r="D11" s="169">
        <v>115</v>
      </c>
      <c r="E11" s="169">
        <v>1108</v>
      </c>
      <c r="F11" s="458">
        <v>0.54446460980035738</v>
      </c>
      <c r="G11" s="175">
        <v>60</v>
      </c>
      <c r="H11" s="175">
        <v>2</v>
      </c>
      <c r="I11" s="261">
        <v>48</v>
      </c>
      <c r="J11" s="261">
        <v>8</v>
      </c>
      <c r="K11" s="261">
        <v>0</v>
      </c>
      <c r="L11" s="262">
        <v>2</v>
      </c>
      <c r="M11" s="169">
        <v>20228</v>
      </c>
      <c r="N11" s="169">
        <v>1048</v>
      </c>
      <c r="O11" s="464">
        <v>5.4775558631599761</v>
      </c>
      <c r="P11" s="464">
        <v>5.1809373146134075</v>
      </c>
    </row>
    <row r="12" spans="1:16" ht="20.100000000000001" customHeight="1" x14ac:dyDescent="0.2">
      <c r="A12" s="64" t="s">
        <v>4</v>
      </c>
      <c r="B12" s="151">
        <v>4004</v>
      </c>
      <c r="C12" s="170">
        <v>335</v>
      </c>
      <c r="D12" s="170">
        <v>341</v>
      </c>
      <c r="E12" s="170">
        <v>4052</v>
      </c>
      <c r="F12" s="459">
        <v>1.198801198801192</v>
      </c>
      <c r="G12" s="176">
        <v>162</v>
      </c>
      <c r="H12" s="176">
        <v>6</v>
      </c>
      <c r="I12" s="263">
        <v>132</v>
      </c>
      <c r="J12" s="263">
        <v>17</v>
      </c>
      <c r="K12" s="263">
        <v>3</v>
      </c>
      <c r="L12" s="264">
        <v>4</v>
      </c>
      <c r="M12" s="170">
        <v>57736</v>
      </c>
      <c r="N12" s="170">
        <v>3890</v>
      </c>
      <c r="O12" s="465">
        <v>7.0181515865317996</v>
      </c>
      <c r="P12" s="466">
        <v>6.7375640847997786</v>
      </c>
    </row>
    <row r="13" spans="1:16" ht="20.100000000000001" customHeight="1" x14ac:dyDescent="0.2">
      <c r="A13" s="64" t="s">
        <v>5</v>
      </c>
      <c r="B13" s="151">
        <v>2097</v>
      </c>
      <c r="C13" s="170">
        <v>150</v>
      </c>
      <c r="D13" s="170">
        <v>158</v>
      </c>
      <c r="E13" s="170">
        <v>2077</v>
      </c>
      <c r="F13" s="459">
        <v>-0.95374344301383474</v>
      </c>
      <c r="G13" s="176">
        <v>85</v>
      </c>
      <c r="H13" s="176">
        <v>3</v>
      </c>
      <c r="I13" s="263">
        <v>61</v>
      </c>
      <c r="J13" s="263">
        <v>9</v>
      </c>
      <c r="K13" s="263">
        <v>6</v>
      </c>
      <c r="L13" s="264">
        <v>6</v>
      </c>
      <c r="M13" s="170">
        <v>32457</v>
      </c>
      <c r="N13" s="170">
        <v>1992</v>
      </c>
      <c r="O13" s="465">
        <v>6.3992359121298952</v>
      </c>
      <c r="P13" s="466">
        <v>6.1373509566503373</v>
      </c>
    </row>
    <row r="14" spans="1:16" ht="20.100000000000001" customHeight="1" x14ac:dyDescent="0.2">
      <c r="A14" s="64" t="s">
        <v>6</v>
      </c>
      <c r="B14" s="151">
        <v>2875</v>
      </c>
      <c r="C14" s="170">
        <v>166</v>
      </c>
      <c r="D14" s="170">
        <v>344</v>
      </c>
      <c r="E14" s="170">
        <v>2901</v>
      </c>
      <c r="F14" s="459">
        <v>0.90434782608696196</v>
      </c>
      <c r="G14" s="176">
        <v>116</v>
      </c>
      <c r="H14" s="176">
        <v>6</v>
      </c>
      <c r="I14" s="263">
        <v>87</v>
      </c>
      <c r="J14" s="263">
        <v>13</v>
      </c>
      <c r="K14" s="263">
        <v>1</v>
      </c>
      <c r="L14" s="264">
        <v>9</v>
      </c>
      <c r="M14" s="170">
        <v>50389</v>
      </c>
      <c r="N14" s="170">
        <v>2785</v>
      </c>
      <c r="O14" s="465">
        <v>5.7572089146440693</v>
      </c>
      <c r="P14" s="466">
        <v>5.5269999404631962</v>
      </c>
    </row>
    <row r="15" spans="1:16" ht="20.100000000000001" customHeight="1" x14ac:dyDescent="0.2">
      <c r="A15" s="64" t="s">
        <v>7</v>
      </c>
      <c r="B15" s="151">
        <v>4201</v>
      </c>
      <c r="C15" s="170">
        <v>335</v>
      </c>
      <c r="D15" s="170">
        <v>472</v>
      </c>
      <c r="E15" s="170">
        <v>4115</v>
      </c>
      <c r="F15" s="459">
        <v>-2.0471316353249165</v>
      </c>
      <c r="G15" s="176">
        <v>154</v>
      </c>
      <c r="H15" s="176">
        <v>8</v>
      </c>
      <c r="I15" s="263">
        <v>124</v>
      </c>
      <c r="J15" s="263">
        <v>12</v>
      </c>
      <c r="K15" s="263">
        <v>2</v>
      </c>
      <c r="L15" s="264">
        <v>8</v>
      </c>
      <c r="M15" s="170">
        <v>71935</v>
      </c>
      <c r="N15" s="170">
        <v>3961</v>
      </c>
      <c r="O15" s="465">
        <v>5.7204420657538053</v>
      </c>
      <c r="P15" s="466">
        <v>5.5063599082505039</v>
      </c>
    </row>
    <row r="16" spans="1:16" ht="20.100000000000001" customHeight="1" x14ac:dyDescent="0.2">
      <c r="A16" s="64" t="s">
        <v>8</v>
      </c>
      <c r="B16" s="151">
        <v>2966</v>
      </c>
      <c r="C16" s="170">
        <v>243</v>
      </c>
      <c r="D16" s="170">
        <v>296</v>
      </c>
      <c r="E16" s="170">
        <v>3042</v>
      </c>
      <c r="F16" s="459">
        <v>2.5623735670937293</v>
      </c>
      <c r="G16" s="176">
        <v>220</v>
      </c>
      <c r="H16" s="176">
        <v>16</v>
      </c>
      <c r="I16" s="263">
        <v>137</v>
      </c>
      <c r="J16" s="263">
        <v>23</v>
      </c>
      <c r="K16" s="263">
        <v>6</v>
      </c>
      <c r="L16" s="264">
        <v>38</v>
      </c>
      <c r="M16" s="170">
        <v>36936</v>
      </c>
      <c r="N16" s="170">
        <v>2822</v>
      </c>
      <c r="O16" s="465">
        <v>8.2358674463937618</v>
      </c>
      <c r="P16" s="466">
        <v>7.6402425817630499</v>
      </c>
    </row>
    <row r="17" spans="1:16" ht="20.100000000000001" customHeight="1" x14ac:dyDescent="0.2">
      <c r="A17" s="64" t="s">
        <v>9</v>
      </c>
      <c r="B17" s="151">
        <v>2695</v>
      </c>
      <c r="C17" s="170">
        <v>285</v>
      </c>
      <c r="D17" s="170">
        <v>339</v>
      </c>
      <c r="E17" s="170">
        <v>2588</v>
      </c>
      <c r="F17" s="459">
        <v>-3.9703153988868252</v>
      </c>
      <c r="G17" s="176">
        <v>199</v>
      </c>
      <c r="H17" s="176">
        <v>31</v>
      </c>
      <c r="I17" s="263">
        <v>87</v>
      </c>
      <c r="J17" s="263">
        <v>19</v>
      </c>
      <c r="K17" s="263">
        <v>17</v>
      </c>
      <c r="L17" s="264">
        <v>45</v>
      </c>
      <c r="M17" s="170">
        <v>31437</v>
      </c>
      <c r="N17" s="170">
        <v>2389</v>
      </c>
      <c r="O17" s="465">
        <v>8.2323376912555268</v>
      </c>
      <c r="P17" s="466">
        <v>7.5993256353977801</v>
      </c>
    </row>
    <row r="18" spans="1:16" ht="20.100000000000001" customHeight="1" x14ac:dyDescent="0.2">
      <c r="A18" s="64" t="s">
        <v>10</v>
      </c>
      <c r="B18" s="151">
        <v>2469</v>
      </c>
      <c r="C18" s="170">
        <v>267</v>
      </c>
      <c r="D18" s="170">
        <v>309</v>
      </c>
      <c r="E18" s="170">
        <v>2385</v>
      </c>
      <c r="F18" s="459">
        <v>-3.4021871202916145</v>
      </c>
      <c r="G18" s="176">
        <v>129</v>
      </c>
      <c r="H18" s="176">
        <v>47</v>
      </c>
      <c r="I18" s="263">
        <v>71</v>
      </c>
      <c r="J18" s="263">
        <v>10</v>
      </c>
      <c r="K18" s="263">
        <v>0</v>
      </c>
      <c r="L18" s="264">
        <v>1</v>
      </c>
      <c r="M18" s="170">
        <v>35117</v>
      </c>
      <c r="N18" s="170">
        <v>2256</v>
      </c>
      <c r="O18" s="465">
        <v>6.7915824244667826</v>
      </c>
      <c r="P18" s="466">
        <v>6.4242389725773839</v>
      </c>
    </row>
    <row r="19" spans="1:16" ht="20.100000000000001" customHeight="1" x14ac:dyDescent="0.2">
      <c r="A19" s="65" t="s">
        <v>11</v>
      </c>
      <c r="B19" s="152">
        <v>22409</v>
      </c>
      <c r="C19" s="171">
        <v>1859</v>
      </c>
      <c r="D19" s="171">
        <v>2374</v>
      </c>
      <c r="E19" s="171">
        <v>22268</v>
      </c>
      <c r="F19" s="460">
        <v>-0.62921147753134221</v>
      </c>
      <c r="G19" s="177">
        <v>1125</v>
      </c>
      <c r="H19" s="177">
        <v>119</v>
      </c>
      <c r="I19" s="265">
        <v>747</v>
      </c>
      <c r="J19" s="265">
        <v>111</v>
      </c>
      <c r="K19" s="265">
        <v>35</v>
      </c>
      <c r="L19" s="266">
        <v>113</v>
      </c>
      <c r="M19" s="171">
        <v>336235</v>
      </c>
      <c r="N19" s="171">
        <v>21143</v>
      </c>
      <c r="O19" s="467">
        <v>6.6227489702142845</v>
      </c>
      <c r="P19" s="468">
        <v>6.2881615536752573</v>
      </c>
    </row>
    <row r="20" spans="1:16" ht="20.100000000000001" customHeight="1" x14ac:dyDescent="0.2">
      <c r="A20" s="64" t="s">
        <v>12</v>
      </c>
      <c r="B20" s="151">
        <v>7611</v>
      </c>
      <c r="C20" s="170">
        <v>543</v>
      </c>
      <c r="D20" s="170">
        <v>549</v>
      </c>
      <c r="E20" s="170">
        <v>7518</v>
      </c>
      <c r="F20" s="459">
        <v>-1.2219156484036233</v>
      </c>
      <c r="G20" s="176">
        <v>833</v>
      </c>
      <c r="H20" s="176">
        <v>22</v>
      </c>
      <c r="I20" s="263">
        <v>581</v>
      </c>
      <c r="J20" s="263">
        <v>77</v>
      </c>
      <c r="K20" s="263">
        <v>111</v>
      </c>
      <c r="L20" s="264">
        <v>42</v>
      </c>
      <c r="M20" s="170">
        <v>63571</v>
      </c>
      <c r="N20" s="170">
        <v>6685</v>
      </c>
      <c r="O20" s="465">
        <v>11.826147142565006</v>
      </c>
      <c r="P20" s="466">
        <v>10.515801230120653</v>
      </c>
    </row>
    <row r="21" spans="1:16" ht="20.100000000000001" customHeight="1" x14ac:dyDescent="0.2">
      <c r="A21" s="64" t="s">
        <v>13</v>
      </c>
      <c r="B21" s="151">
        <v>3258</v>
      </c>
      <c r="C21" s="170">
        <v>253</v>
      </c>
      <c r="D21" s="170">
        <v>405</v>
      </c>
      <c r="E21" s="170">
        <v>3250</v>
      </c>
      <c r="F21" s="459">
        <v>-0.24554941682013975</v>
      </c>
      <c r="G21" s="176">
        <v>462</v>
      </c>
      <c r="H21" s="176">
        <v>21</v>
      </c>
      <c r="I21" s="263">
        <v>299</v>
      </c>
      <c r="J21" s="263">
        <v>61</v>
      </c>
      <c r="K21" s="263">
        <v>13</v>
      </c>
      <c r="L21" s="264">
        <v>68</v>
      </c>
      <c r="M21" s="170">
        <v>49087</v>
      </c>
      <c r="N21" s="170">
        <v>2788</v>
      </c>
      <c r="O21" s="465">
        <v>6.6208975899932776</v>
      </c>
      <c r="P21" s="466">
        <v>5.6797115325850021</v>
      </c>
    </row>
    <row r="22" spans="1:16" ht="20.100000000000001" customHeight="1" x14ac:dyDescent="0.2">
      <c r="A22" s="64" t="s">
        <v>14</v>
      </c>
      <c r="B22" s="151">
        <v>2187</v>
      </c>
      <c r="C22" s="170">
        <v>171</v>
      </c>
      <c r="D22" s="170">
        <v>247</v>
      </c>
      <c r="E22" s="170">
        <v>2062</v>
      </c>
      <c r="F22" s="459">
        <v>-5.7155921353452186</v>
      </c>
      <c r="G22" s="176">
        <v>184</v>
      </c>
      <c r="H22" s="176">
        <v>1</v>
      </c>
      <c r="I22" s="263">
        <v>127</v>
      </c>
      <c r="J22" s="263">
        <v>28</v>
      </c>
      <c r="K22" s="263">
        <v>28</v>
      </c>
      <c r="L22" s="264">
        <v>0</v>
      </c>
      <c r="M22" s="170">
        <v>23479</v>
      </c>
      <c r="N22" s="170">
        <v>1878</v>
      </c>
      <c r="O22" s="465">
        <v>8.7823161122705393</v>
      </c>
      <c r="P22" s="466">
        <v>7.9986370799437791</v>
      </c>
    </row>
    <row r="23" spans="1:16" ht="20.100000000000001" customHeight="1" x14ac:dyDescent="0.2">
      <c r="A23" s="64" t="s">
        <v>15</v>
      </c>
      <c r="B23" s="151">
        <v>2764</v>
      </c>
      <c r="C23" s="170">
        <v>254</v>
      </c>
      <c r="D23" s="170">
        <v>321</v>
      </c>
      <c r="E23" s="170">
        <v>2708</v>
      </c>
      <c r="F23" s="459">
        <v>-2.0260492040521001</v>
      </c>
      <c r="G23" s="176">
        <v>286</v>
      </c>
      <c r="H23" s="176">
        <v>1</v>
      </c>
      <c r="I23" s="263">
        <v>237</v>
      </c>
      <c r="J23" s="263">
        <v>18</v>
      </c>
      <c r="K23" s="263">
        <v>22</v>
      </c>
      <c r="L23" s="264">
        <v>8</v>
      </c>
      <c r="M23" s="170">
        <v>32185</v>
      </c>
      <c r="N23" s="170">
        <v>2422</v>
      </c>
      <c r="O23" s="465">
        <v>8.4138573869815136</v>
      </c>
      <c r="P23" s="466">
        <v>7.5252446791983845</v>
      </c>
    </row>
    <row r="24" spans="1:16" ht="20.100000000000001" customHeight="1" x14ac:dyDescent="0.2">
      <c r="A24" s="64" t="s">
        <v>16</v>
      </c>
      <c r="B24" s="151">
        <v>3815</v>
      </c>
      <c r="C24" s="170">
        <v>283</v>
      </c>
      <c r="D24" s="170">
        <v>302</v>
      </c>
      <c r="E24" s="170">
        <v>3763</v>
      </c>
      <c r="F24" s="459">
        <v>-1.3630406290956785</v>
      </c>
      <c r="G24" s="176">
        <v>325</v>
      </c>
      <c r="H24" s="176">
        <v>36</v>
      </c>
      <c r="I24" s="263">
        <v>245</v>
      </c>
      <c r="J24" s="263">
        <v>6</v>
      </c>
      <c r="K24" s="263">
        <v>21</v>
      </c>
      <c r="L24" s="264">
        <v>17</v>
      </c>
      <c r="M24" s="170">
        <v>32072</v>
      </c>
      <c r="N24" s="170">
        <v>3438</v>
      </c>
      <c r="O24" s="465">
        <v>11.732975804440009</v>
      </c>
      <c r="P24" s="466">
        <v>10.719630830631081</v>
      </c>
    </row>
    <row r="25" spans="1:16" ht="20.100000000000001" customHeight="1" x14ac:dyDescent="0.2">
      <c r="A25" s="64" t="s">
        <v>17</v>
      </c>
      <c r="B25" s="151">
        <v>2232</v>
      </c>
      <c r="C25" s="170">
        <v>187</v>
      </c>
      <c r="D25" s="170">
        <v>208</v>
      </c>
      <c r="E25" s="170">
        <v>2182</v>
      </c>
      <c r="F25" s="459">
        <v>-2.2401433691756267</v>
      </c>
      <c r="G25" s="176">
        <v>188</v>
      </c>
      <c r="H25" s="176">
        <v>10</v>
      </c>
      <c r="I25" s="263">
        <v>145</v>
      </c>
      <c r="J25" s="263">
        <v>8</v>
      </c>
      <c r="K25" s="263">
        <v>24</v>
      </c>
      <c r="L25" s="264">
        <v>1</v>
      </c>
      <c r="M25" s="170">
        <v>24450</v>
      </c>
      <c r="N25" s="170">
        <v>1994</v>
      </c>
      <c r="O25" s="465">
        <v>8.924335378323109</v>
      </c>
      <c r="P25" s="466">
        <v>8.1554192229038858</v>
      </c>
    </row>
    <row r="26" spans="1:16" ht="20.100000000000001" customHeight="1" x14ac:dyDescent="0.2">
      <c r="A26" s="66" t="s">
        <v>18</v>
      </c>
      <c r="B26" s="151">
        <v>4951</v>
      </c>
      <c r="C26" s="170">
        <v>518</v>
      </c>
      <c r="D26" s="170">
        <v>654</v>
      </c>
      <c r="E26" s="170">
        <v>4773</v>
      </c>
      <c r="F26" s="459">
        <v>-3.5952332862048024</v>
      </c>
      <c r="G26" s="176">
        <v>403</v>
      </c>
      <c r="H26" s="176">
        <v>13</v>
      </c>
      <c r="I26" s="263">
        <v>231</v>
      </c>
      <c r="J26" s="263">
        <v>124</v>
      </c>
      <c r="K26" s="263">
        <v>8</v>
      </c>
      <c r="L26" s="264">
        <v>27</v>
      </c>
      <c r="M26" s="170">
        <v>66825</v>
      </c>
      <c r="N26" s="170">
        <v>4370</v>
      </c>
      <c r="O26" s="465">
        <v>7.1425364758698091</v>
      </c>
      <c r="P26" s="466">
        <v>6.5394687616909843</v>
      </c>
    </row>
    <row r="27" spans="1:16" ht="20.100000000000001" customHeight="1" x14ac:dyDescent="0.2">
      <c r="A27" s="65" t="s">
        <v>19</v>
      </c>
      <c r="B27" s="152">
        <v>26818</v>
      </c>
      <c r="C27" s="171">
        <v>2209</v>
      </c>
      <c r="D27" s="171">
        <v>2686</v>
      </c>
      <c r="E27" s="171">
        <v>26256</v>
      </c>
      <c r="F27" s="460">
        <v>-2.0956074278469714</v>
      </c>
      <c r="G27" s="177">
        <v>2681</v>
      </c>
      <c r="H27" s="177">
        <v>104</v>
      </c>
      <c r="I27" s="265">
        <v>1865</v>
      </c>
      <c r="J27" s="265">
        <v>322</v>
      </c>
      <c r="K27" s="265">
        <v>227</v>
      </c>
      <c r="L27" s="266">
        <v>163</v>
      </c>
      <c r="M27" s="171">
        <v>291669</v>
      </c>
      <c r="N27" s="171">
        <v>23575</v>
      </c>
      <c r="O27" s="467">
        <v>9.0019851269761268</v>
      </c>
      <c r="P27" s="468">
        <v>8.0827924805172984</v>
      </c>
    </row>
    <row r="28" spans="1:16" ht="20.100000000000001" customHeight="1" x14ac:dyDescent="0.2">
      <c r="A28" s="64" t="s">
        <v>20</v>
      </c>
      <c r="B28" s="151">
        <v>2144</v>
      </c>
      <c r="C28" s="170">
        <v>161</v>
      </c>
      <c r="D28" s="170">
        <v>192</v>
      </c>
      <c r="E28" s="170">
        <v>2089</v>
      </c>
      <c r="F28" s="459">
        <v>-2.5652985074626855</v>
      </c>
      <c r="G28" s="176">
        <v>173</v>
      </c>
      <c r="H28" s="176">
        <v>0</v>
      </c>
      <c r="I28" s="263">
        <v>143</v>
      </c>
      <c r="J28" s="263">
        <v>20</v>
      </c>
      <c r="K28" s="263">
        <v>9</v>
      </c>
      <c r="L28" s="264">
        <v>1</v>
      </c>
      <c r="M28" s="170">
        <v>19045</v>
      </c>
      <c r="N28" s="170">
        <v>1916</v>
      </c>
      <c r="O28" s="465">
        <v>10.968758204253085</v>
      </c>
      <c r="P28" s="466">
        <v>10.060383302704121</v>
      </c>
    </row>
    <row r="29" spans="1:16" ht="20.100000000000001" customHeight="1" x14ac:dyDescent="0.2">
      <c r="A29" s="64" t="s">
        <v>21</v>
      </c>
      <c r="B29" s="151">
        <v>2760</v>
      </c>
      <c r="C29" s="170">
        <v>213</v>
      </c>
      <c r="D29" s="170">
        <v>314</v>
      </c>
      <c r="E29" s="170">
        <v>2712</v>
      </c>
      <c r="F29" s="459">
        <v>-1.7391304347826093</v>
      </c>
      <c r="G29" s="176">
        <v>243</v>
      </c>
      <c r="H29" s="176">
        <v>1</v>
      </c>
      <c r="I29" s="263">
        <v>209</v>
      </c>
      <c r="J29" s="263">
        <v>23</v>
      </c>
      <c r="K29" s="263">
        <v>5</v>
      </c>
      <c r="L29" s="264">
        <v>5</v>
      </c>
      <c r="M29" s="170">
        <v>31139</v>
      </c>
      <c r="N29" s="170">
        <v>2469</v>
      </c>
      <c r="O29" s="465">
        <v>8.709335559908796</v>
      </c>
      <c r="P29" s="466">
        <v>7.9289636789877642</v>
      </c>
    </row>
    <row r="30" spans="1:16" ht="20.100000000000001" customHeight="1" x14ac:dyDescent="0.2">
      <c r="A30" s="64" t="s">
        <v>22</v>
      </c>
      <c r="B30" s="151">
        <v>1168</v>
      </c>
      <c r="C30" s="170">
        <v>120</v>
      </c>
      <c r="D30" s="170">
        <v>153</v>
      </c>
      <c r="E30" s="170">
        <v>1122</v>
      </c>
      <c r="F30" s="459">
        <v>-3.9383561643835634</v>
      </c>
      <c r="G30" s="176">
        <v>96</v>
      </c>
      <c r="H30" s="176">
        <v>0</v>
      </c>
      <c r="I30" s="263">
        <v>56</v>
      </c>
      <c r="J30" s="263">
        <v>9</v>
      </c>
      <c r="K30" s="263">
        <v>5</v>
      </c>
      <c r="L30" s="264">
        <v>26</v>
      </c>
      <c r="M30" s="170">
        <v>13544</v>
      </c>
      <c r="N30" s="170">
        <v>1026</v>
      </c>
      <c r="O30" s="465">
        <v>8.284111045481394</v>
      </c>
      <c r="P30" s="466">
        <v>7.5753101004134669</v>
      </c>
    </row>
    <row r="31" spans="1:16" ht="20.100000000000001" customHeight="1" x14ac:dyDescent="0.2">
      <c r="A31" s="64" t="s">
        <v>23</v>
      </c>
      <c r="B31" s="151">
        <v>2825</v>
      </c>
      <c r="C31" s="170">
        <v>263</v>
      </c>
      <c r="D31" s="170">
        <v>271</v>
      </c>
      <c r="E31" s="170">
        <v>2817</v>
      </c>
      <c r="F31" s="459">
        <v>-0.28318584070795794</v>
      </c>
      <c r="G31" s="176">
        <v>327</v>
      </c>
      <c r="H31" s="176">
        <v>0</v>
      </c>
      <c r="I31" s="263">
        <v>250</v>
      </c>
      <c r="J31" s="263">
        <v>25</v>
      </c>
      <c r="K31" s="263">
        <v>35</v>
      </c>
      <c r="L31" s="264">
        <v>17</v>
      </c>
      <c r="M31" s="170">
        <v>31637</v>
      </c>
      <c r="N31" s="170">
        <v>2490</v>
      </c>
      <c r="O31" s="465">
        <v>8.9041312387394509</v>
      </c>
      <c r="P31" s="466">
        <v>7.8705313398868411</v>
      </c>
    </row>
    <row r="32" spans="1:16" ht="20.100000000000001" customHeight="1" x14ac:dyDescent="0.2">
      <c r="A32" s="64" t="s">
        <v>24</v>
      </c>
      <c r="B32" s="151">
        <v>3032</v>
      </c>
      <c r="C32" s="170">
        <v>214</v>
      </c>
      <c r="D32" s="170">
        <v>253</v>
      </c>
      <c r="E32" s="170">
        <v>2985</v>
      </c>
      <c r="F32" s="459">
        <v>-1.5501319261213666</v>
      </c>
      <c r="G32" s="176">
        <v>314</v>
      </c>
      <c r="H32" s="176">
        <v>5</v>
      </c>
      <c r="I32" s="263">
        <v>240</v>
      </c>
      <c r="J32" s="263">
        <v>22</v>
      </c>
      <c r="K32" s="263">
        <v>41</v>
      </c>
      <c r="L32" s="264">
        <v>6</v>
      </c>
      <c r="M32" s="170">
        <v>23120</v>
      </c>
      <c r="N32" s="170">
        <v>2671</v>
      </c>
      <c r="O32" s="465">
        <v>12.910899653979239</v>
      </c>
      <c r="P32" s="466">
        <v>11.552768166089965</v>
      </c>
    </row>
    <row r="33" spans="1:16" ht="20.100000000000001" customHeight="1" x14ac:dyDescent="0.2">
      <c r="A33" s="64" t="s">
        <v>25</v>
      </c>
      <c r="B33" s="151">
        <v>3829</v>
      </c>
      <c r="C33" s="170">
        <v>315</v>
      </c>
      <c r="D33" s="170">
        <v>299</v>
      </c>
      <c r="E33" s="170">
        <v>3801</v>
      </c>
      <c r="F33" s="459">
        <v>-0.73126142595978649</v>
      </c>
      <c r="G33" s="176">
        <v>424</v>
      </c>
      <c r="H33" s="176">
        <v>15</v>
      </c>
      <c r="I33" s="263">
        <v>257</v>
      </c>
      <c r="J33" s="263">
        <v>55</v>
      </c>
      <c r="K33" s="263">
        <v>88</v>
      </c>
      <c r="L33" s="264">
        <v>9</v>
      </c>
      <c r="M33" s="170">
        <v>31946</v>
      </c>
      <c r="N33" s="170">
        <v>3377</v>
      </c>
      <c r="O33" s="465">
        <v>11.898203217930257</v>
      </c>
      <c r="P33" s="466">
        <v>10.570963500907782</v>
      </c>
    </row>
    <row r="34" spans="1:16" ht="20.100000000000001" customHeight="1" x14ac:dyDescent="0.2">
      <c r="A34" s="64" t="s">
        <v>26</v>
      </c>
      <c r="B34" s="151">
        <v>9480</v>
      </c>
      <c r="C34" s="170">
        <v>657</v>
      </c>
      <c r="D34" s="170">
        <v>755</v>
      </c>
      <c r="E34" s="170">
        <v>9527</v>
      </c>
      <c r="F34" s="459">
        <v>0.49578059071730252</v>
      </c>
      <c r="G34" s="176">
        <v>1119</v>
      </c>
      <c r="H34" s="176">
        <v>15</v>
      </c>
      <c r="I34" s="263">
        <v>624</v>
      </c>
      <c r="J34" s="263">
        <v>103</v>
      </c>
      <c r="K34" s="263">
        <v>333</v>
      </c>
      <c r="L34" s="264">
        <v>44</v>
      </c>
      <c r="M34" s="170">
        <v>68846</v>
      </c>
      <c r="N34" s="170">
        <v>8408</v>
      </c>
      <c r="O34" s="465">
        <v>13.83813148185806</v>
      </c>
      <c r="P34" s="466">
        <v>12.212764721261946</v>
      </c>
    </row>
    <row r="35" spans="1:16" ht="20.100000000000001" customHeight="1" x14ac:dyDescent="0.2">
      <c r="A35" s="64" t="s">
        <v>27</v>
      </c>
      <c r="B35" s="151">
        <v>1911</v>
      </c>
      <c r="C35" s="170">
        <v>150</v>
      </c>
      <c r="D35" s="170">
        <v>183</v>
      </c>
      <c r="E35" s="170">
        <v>1867</v>
      </c>
      <c r="F35" s="459">
        <v>-2.3024594453165861</v>
      </c>
      <c r="G35" s="176">
        <v>244</v>
      </c>
      <c r="H35" s="176">
        <v>7</v>
      </c>
      <c r="I35" s="263">
        <v>131</v>
      </c>
      <c r="J35" s="263">
        <v>30</v>
      </c>
      <c r="K35" s="263">
        <v>74</v>
      </c>
      <c r="L35" s="264">
        <v>2</v>
      </c>
      <c r="M35" s="170">
        <v>22472</v>
      </c>
      <c r="N35" s="170">
        <v>1623</v>
      </c>
      <c r="O35" s="465">
        <v>8.3081167675329297</v>
      </c>
      <c r="P35" s="466">
        <v>7.2223211107155567</v>
      </c>
    </row>
    <row r="36" spans="1:16" ht="20.100000000000001" customHeight="1" x14ac:dyDescent="0.2">
      <c r="A36" s="66" t="s">
        <v>28</v>
      </c>
      <c r="B36" s="151">
        <v>4983</v>
      </c>
      <c r="C36" s="170">
        <v>468</v>
      </c>
      <c r="D36" s="170">
        <v>555</v>
      </c>
      <c r="E36" s="170">
        <v>4866</v>
      </c>
      <c r="F36" s="459">
        <v>-2.3479831426851234</v>
      </c>
      <c r="G36" s="176">
        <v>375</v>
      </c>
      <c r="H36" s="176">
        <v>0</v>
      </c>
      <c r="I36" s="263">
        <v>256</v>
      </c>
      <c r="J36" s="263">
        <v>63</v>
      </c>
      <c r="K36" s="263">
        <v>36</v>
      </c>
      <c r="L36" s="264">
        <v>20</v>
      </c>
      <c r="M36" s="170">
        <v>56143</v>
      </c>
      <c r="N36" s="170">
        <v>4491</v>
      </c>
      <c r="O36" s="465">
        <v>8.6671535186933362</v>
      </c>
      <c r="P36" s="466">
        <v>7.9992162869814578</v>
      </c>
    </row>
    <row r="37" spans="1:16" ht="20.100000000000001" customHeight="1" x14ac:dyDescent="0.2">
      <c r="A37" s="65" t="s">
        <v>29</v>
      </c>
      <c r="B37" s="152">
        <v>32132</v>
      </c>
      <c r="C37" s="171">
        <v>2561</v>
      </c>
      <c r="D37" s="171">
        <v>2975</v>
      </c>
      <c r="E37" s="171">
        <v>31786</v>
      </c>
      <c r="F37" s="460">
        <v>-1.0768081663139526</v>
      </c>
      <c r="G37" s="177">
        <v>3315</v>
      </c>
      <c r="H37" s="177">
        <v>43</v>
      </c>
      <c r="I37" s="265">
        <v>2166</v>
      </c>
      <c r="J37" s="265">
        <v>350</v>
      </c>
      <c r="K37" s="265">
        <v>626</v>
      </c>
      <c r="L37" s="266">
        <v>130</v>
      </c>
      <c r="M37" s="171">
        <v>297892</v>
      </c>
      <c r="N37" s="171">
        <v>28471</v>
      </c>
      <c r="O37" s="467">
        <v>10.670310045251298</v>
      </c>
      <c r="P37" s="468">
        <v>9.5574906341895716</v>
      </c>
    </row>
    <row r="38" spans="1:16" ht="20.100000000000001" customHeight="1" x14ac:dyDescent="0.2">
      <c r="A38" s="64" t="s">
        <v>30</v>
      </c>
      <c r="B38" s="151">
        <v>9044</v>
      </c>
      <c r="C38" s="170">
        <v>480</v>
      </c>
      <c r="D38" s="170">
        <v>609</v>
      </c>
      <c r="E38" s="170">
        <v>9257</v>
      </c>
      <c r="F38" s="459">
        <v>2.3551525873507302</v>
      </c>
      <c r="G38" s="176">
        <v>910</v>
      </c>
      <c r="H38" s="176">
        <v>4</v>
      </c>
      <c r="I38" s="263">
        <v>613</v>
      </c>
      <c r="J38" s="263">
        <v>42</v>
      </c>
      <c r="K38" s="263">
        <v>189</v>
      </c>
      <c r="L38" s="264">
        <v>62</v>
      </c>
      <c r="M38" s="170">
        <v>54686</v>
      </c>
      <c r="N38" s="170">
        <v>8347</v>
      </c>
      <c r="O38" s="465">
        <v>16.927550012800349</v>
      </c>
      <c r="P38" s="466">
        <v>15.263504370405588</v>
      </c>
    </row>
    <row r="39" spans="1:16" ht="20.100000000000001" customHeight="1" x14ac:dyDescent="0.2">
      <c r="A39" s="64" t="s">
        <v>31</v>
      </c>
      <c r="B39" s="151">
        <v>8631</v>
      </c>
      <c r="C39" s="170">
        <v>544</v>
      </c>
      <c r="D39" s="170">
        <v>512</v>
      </c>
      <c r="E39" s="170">
        <v>8506</v>
      </c>
      <c r="F39" s="459">
        <v>-1.4482678716255322</v>
      </c>
      <c r="G39" s="176">
        <v>1119</v>
      </c>
      <c r="H39" s="176">
        <v>3</v>
      </c>
      <c r="I39" s="263">
        <v>750</v>
      </c>
      <c r="J39" s="263">
        <v>30</v>
      </c>
      <c r="K39" s="263">
        <v>269</v>
      </c>
      <c r="L39" s="264">
        <v>67</v>
      </c>
      <c r="M39" s="170">
        <v>56209</v>
      </c>
      <c r="N39" s="170">
        <v>7387</v>
      </c>
      <c r="O39" s="465">
        <v>15.132807913323489</v>
      </c>
      <c r="P39" s="466">
        <v>13.142023519365226</v>
      </c>
    </row>
    <row r="40" spans="1:16" ht="20.100000000000001" customHeight="1" x14ac:dyDescent="0.2">
      <c r="A40" s="66" t="s">
        <v>32</v>
      </c>
      <c r="B40" s="151">
        <v>8113</v>
      </c>
      <c r="C40" s="170">
        <v>788</v>
      </c>
      <c r="D40" s="170">
        <v>856</v>
      </c>
      <c r="E40" s="170">
        <v>7992</v>
      </c>
      <c r="F40" s="459">
        <v>-1.491433501787256</v>
      </c>
      <c r="G40" s="176">
        <v>647</v>
      </c>
      <c r="H40" s="176">
        <v>4</v>
      </c>
      <c r="I40" s="263">
        <v>463</v>
      </c>
      <c r="J40" s="263">
        <v>30</v>
      </c>
      <c r="K40" s="263">
        <v>98</v>
      </c>
      <c r="L40" s="264">
        <v>52</v>
      </c>
      <c r="M40" s="170">
        <v>82327</v>
      </c>
      <c r="N40" s="170">
        <v>7345</v>
      </c>
      <c r="O40" s="465">
        <v>9.7076293318109492</v>
      </c>
      <c r="P40" s="466">
        <v>8.9217389191881153</v>
      </c>
    </row>
    <row r="41" spans="1:16" ht="20.100000000000001" customHeight="1" x14ac:dyDescent="0.2">
      <c r="A41" s="64" t="s">
        <v>33</v>
      </c>
      <c r="B41" s="151">
        <v>8729</v>
      </c>
      <c r="C41" s="170">
        <v>390</v>
      </c>
      <c r="D41" s="170">
        <v>642</v>
      </c>
      <c r="E41" s="170">
        <v>8933</v>
      </c>
      <c r="F41" s="459">
        <v>2.3370374613357825</v>
      </c>
      <c r="G41" s="176">
        <v>1005</v>
      </c>
      <c r="H41" s="176">
        <v>19</v>
      </c>
      <c r="I41" s="263">
        <v>689</v>
      </c>
      <c r="J41" s="263">
        <v>109</v>
      </c>
      <c r="K41" s="263">
        <v>54</v>
      </c>
      <c r="L41" s="264">
        <v>134</v>
      </c>
      <c r="M41" s="170">
        <v>72362</v>
      </c>
      <c r="N41" s="170">
        <v>7928</v>
      </c>
      <c r="O41" s="465">
        <v>12.344877145463089</v>
      </c>
      <c r="P41" s="466">
        <v>10.956026643818578</v>
      </c>
    </row>
    <row r="42" spans="1:16" ht="20.100000000000001" customHeight="1" x14ac:dyDescent="0.2">
      <c r="A42" s="64" t="s">
        <v>34</v>
      </c>
      <c r="B42" s="151">
        <v>2565</v>
      </c>
      <c r="C42" s="170">
        <v>223</v>
      </c>
      <c r="D42" s="170">
        <v>322</v>
      </c>
      <c r="E42" s="170">
        <v>2595</v>
      </c>
      <c r="F42" s="459">
        <v>1.1695906432748586</v>
      </c>
      <c r="G42" s="176">
        <v>296</v>
      </c>
      <c r="H42" s="176">
        <v>2</v>
      </c>
      <c r="I42" s="263">
        <v>201</v>
      </c>
      <c r="J42" s="263">
        <v>29</v>
      </c>
      <c r="K42" s="263">
        <v>9</v>
      </c>
      <c r="L42" s="264">
        <v>55</v>
      </c>
      <c r="M42" s="170">
        <v>26611</v>
      </c>
      <c r="N42" s="170">
        <v>2299</v>
      </c>
      <c r="O42" s="465">
        <v>9.751606478523918</v>
      </c>
      <c r="P42" s="466">
        <v>8.6392845064071242</v>
      </c>
    </row>
    <row r="43" spans="1:16" ht="20.100000000000001" customHeight="1" x14ac:dyDescent="0.2">
      <c r="A43" s="64" t="s">
        <v>35</v>
      </c>
      <c r="B43" s="151">
        <v>4898</v>
      </c>
      <c r="C43" s="170">
        <v>273</v>
      </c>
      <c r="D43" s="170">
        <v>273</v>
      </c>
      <c r="E43" s="170">
        <v>4942</v>
      </c>
      <c r="F43" s="459">
        <v>0.89832584728461029</v>
      </c>
      <c r="G43" s="176">
        <v>541</v>
      </c>
      <c r="H43" s="176">
        <v>19</v>
      </c>
      <c r="I43" s="263">
        <v>352</v>
      </c>
      <c r="J43" s="263">
        <v>77</v>
      </c>
      <c r="K43" s="263">
        <v>45</v>
      </c>
      <c r="L43" s="264">
        <v>48</v>
      </c>
      <c r="M43" s="170">
        <v>37885</v>
      </c>
      <c r="N43" s="170">
        <v>4401</v>
      </c>
      <c r="O43" s="465">
        <v>13.044740662531344</v>
      </c>
      <c r="P43" s="466">
        <v>11.616734855483701</v>
      </c>
    </row>
    <row r="44" spans="1:16" ht="20.100000000000001" customHeight="1" x14ac:dyDescent="0.2">
      <c r="A44" s="64" t="s">
        <v>36</v>
      </c>
      <c r="B44" s="151">
        <v>2415</v>
      </c>
      <c r="C44" s="170">
        <v>198</v>
      </c>
      <c r="D44" s="170">
        <v>201</v>
      </c>
      <c r="E44" s="170">
        <v>2384</v>
      </c>
      <c r="F44" s="459">
        <v>-1.2836438923395406</v>
      </c>
      <c r="G44" s="176">
        <v>202</v>
      </c>
      <c r="H44" s="176">
        <v>0</v>
      </c>
      <c r="I44" s="263">
        <v>160</v>
      </c>
      <c r="J44" s="263">
        <v>10</v>
      </c>
      <c r="K44" s="263">
        <v>28</v>
      </c>
      <c r="L44" s="264">
        <v>4</v>
      </c>
      <c r="M44" s="170">
        <v>20638</v>
      </c>
      <c r="N44" s="170">
        <v>2182</v>
      </c>
      <c r="O44" s="465">
        <v>11.551506928965985</v>
      </c>
      <c r="P44" s="466">
        <v>10.572729915689505</v>
      </c>
    </row>
    <row r="45" spans="1:16" ht="20.100000000000001" customHeight="1" x14ac:dyDescent="0.2">
      <c r="A45" s="65" t="s">
        <v>37</v>
      </c>
      <c r="B45" s="152">
        <v>44395</v>
      </c>
      <c r="C45" s="171">
        <v>2896</v>
      </c>
      <c r="D45" s="171">
        <v>3415</v>
      </c>
      <c r="E45" s="171">
        <v>44609</v>
      </c>
      <c r="F45" s="460">
        <v>0.48203626534520083</v>
      </c>
      <c r="G45" s="177">
        <v>4720</v>
      </c>
      <c r="H45" s="177">
        <v>51</v>
      </c>
      <c r="I45" s="265">
        <v>3228</v>
      </c>
      <c r="J45" s="265">
        <v>327</v>
      </c>
      <c r="K45" s="265">
        <v>692</v>
      </c>
      <c r="L45" s="266">
        <v>422</v>
      </c>
      <c r="M45" s="171">
        <v>350718</v>
      </c>
      <c r="N45" s="171">
        <v>39889</v>
      </c>
      <c r="O45" s="467">
        <v>12.719335762635508</v>
      </c>
      <c r="P45" s="468">
        <v>11.373525168368889</v>
      </c>
    </row>
    <row r="46" spans="1:16" ht="20.100000000000001" customHeight="1" x14ac:dyDescent="0.2">
      <c r="A46" s="64" t="s">
        <v>38</v>
      </c>
      <c r="B46" s="151">
        <v>2161</v>
      </c>
      <c r="C46" s="170">
        <v>131</v>
      </c>
      <c r="D46" s="170">
        <v>144</v>
      </c>
      <c r="E46" s="170">
        <v>2161</v>
      </c>
      <c r="F46" s="459">
        <v>0</v>
      </c>
      <c r="G46" s="176">
        <v>192</v>
      </c>
      <c r="H46" s="176">
        <v>0</v>
      </c>
      <c r="I46" s="263">
        <v>130</v>
      </c>
      <c r="J46" s="263">
        <v>11</v>
      </c>
      <c r="K46" s="263">
        <v>51</v>
      </c>
      <c r="L46" s="264">
        <v>0</v>
      </c>
      <c r="M46" s="170">
        <v>14534</v>
      </c>
      <c r="N46" s="170">
        <v>1969</v>
      </c>
      <c r="O46" s="465">
        <v>14.868584009907803</v>
      </c>
      <c r="P46" s="466">
        <v>13.547543690656392</v>
      </c>
    </row>
    <row r="47" spans="1:16" ht="20.100000000000001" customHeight="1" x14ac:dyDescent="0.2">
      <c r="A47" s="64" t="s">
        <v>39</v>
      </c>
      <c r="B47" s="151">
        <v>6276</v>
      </c>
      <c r="C47" s="170">
        <v>409</v>
      </c>
      <c r="D47" s="170">
        <v>401</v>
      </c>
      <c r="E47" s="170">
        <v>6220</v>
      </c>
      <c r="F47" s="459">
        <v>-0.89228808158063089</v>
      </c>
      <c r="G47" s="176">
        <v>695</v>
      </c>
      <c r="H47" s="176">
        <v>9</v>
      </c>
      <c r="I47" s="263">
        <v>428</v>
      </c>
      <c r="J47" s="263">
        <v>69</v>
      </c>
      <c r="K47" s="263">
        <v>43</v>
      </c>
      <c r="L47" s="264">
        <v>146</v>
      </c>
      <c r="M47" s="170">
        <v>44629</v>
      </c>
      <c r="N47" s="170">
        <v>5525</v>
      </c>
      <c r="O47" s="465">
        <v>13.937126083936453</v>
      </c>
      <c r="P47" s="466">
        <v>12.379842703175065</v>
      </c>
    </row>
    <row r="48" spans="1:16" ht="20.100000000000001" customHeight="1" x14ac:dyDescent="0.2">
      <c r="A48" s="64" t="s">
        <v>40</v>
      </c>
      <c r="B48" s="151">
        <v>2652</v>
      </c>
      <c r="C48" s="170">
        <v>204</v>
      </c>
      <c r="D48" s="170">
        <v>249</v>
      </c>
      <c r="E48" s="170">
        <v>2622</v>
      </c>
      <c r="F48" s="459">
        <v>-1.1312217194570167</v>
      </c>
      <c r="G48" s="176">
        <v>258</v>
      </c>
      <c r="H48" s="176">
        <v>23</v>
      </c>
      <c r="I48" s="263">
        <v>117</v>
      </c>
      <c r="J48" s="263">
        <v>23</v>
      </c>
      <c r="K48" s="263">
        <v>59</v>
      </c>
      <c r="L48" s="264">
        <v>36</v>
      </c>
      <c r="M48" s="170">
        <v>19361</v>
      </c>
      <c r="N48" s="170">
        <v>2364</v>
      </c>
      <c r="O48" s="465">
        <v>13.542688910696761</v>
      </c>
      <c r="P48" s="466">
        <v>12.210113113992046</v>
      </c>
    </row>
    <row r="49" spans="1:16" ht="20.100000000000001" customHeight="1" x14ac:dyDescent="0.2">
      <c r="A49" s="64" t="s">
        <v>41</v>
      </c>
      <c r="B49" s="151">
        <v>2288</v>
      </c>
      <c r="C49" s="170">
        <v>129</v>
      </c>
      <c r="D49" s="170">
        <v>153</v>
      </c>
      <c r="E49" s="170">
        <v>2254</v>
      </c>
      <c r="F49" s="459">
        <v>-1.4860139860139867</v>
      </c>
      <c r="G49" s="176">
        <v>178</v>
      </c>
      <c r="H49" s="176">
        <v>3</v>
      </c>
      <c r="I49" s="263">
        <v>156</v>
      </c>
      <c r="J49" s="263">
        <v>7</v>
      </c>
      <c r="K49" s="263">
        <v>12</v>
      </c>
      <c r="L49" s="264">
        <v>0</v>
      </c>
      <c r="M49" s="170">
        <v>16986</v>
      </c>
      <c r="N49" s="170">
        <v>2076</v>
      </c>
      <c r="O49" s="465">
        <v>13.269751560108325</v>
      </c>
      <c r="P49" s="466">
        <v>12.221829742140587</v>
      </c>
    </row>
    <row r="50" spans="1:16" ht="20.100000000000001" customHeight="1" x14ac:dyDescent="0.2">
      <c r="A50" s="64" t="s">
        <v>42</v>
      </c>
      <c r="B50" s="151">
        <v>4962</v>
      </c>
      <c r="C50" s="170">
        <v>340</v>
      </c>
      <c r="D50" s="170">
        <v>330</v>
      </c>
      <c r="E50" s="170">
        <v>4963</v>
      </c>
      <c r="F50" s="459">
        <v>2.0153164046760708E-2</v>
      </c>
      <c r="G50" s="176">
        <v>607</v>
      </c>
      <c r="H50" s="176">
        <v>2</v>
      </c>
      <c r="I50" s="263">
        <v>385</v>
      </c>
      <c r="J50" s="263">
        <v>46</v>
      </c>
      <c r="K50" s="263">
        <v>133</v>
      </c>
      <c r="L50" s="264">
        <v>41</v>
      </c>
      <c r="M50" s="170">
        <v>36245</v>
      </c>
      <c r="N50" s="170">
        <v>4356</v>
      </c>
      <c r="O50" s="465">
        <v>13.692923161815424</v>
      </c>
      <c r="P50" s="466">
        <v>12.018209408194235</v>
      </c>
    </row>
    <row r="51" spans="1:16" ht="20.100000000000001" customHeight="1" x14ac:dyDescent="0.2">
      <c r="A51" s="64" t="s">
        <v>43</v>
      </c>
      <c r="B51" s="151">
        <v>4542</v>
      </c>
      <c r="C51" s="170">
        <v>371</v>
      </c>
      <c r="D51" s="170">
        <v>442</v>
      </c>
      <c r="E51" s="170">
        <v>4428</v>
      </c>
      <c r="F51" s="459">
        <v>-2.5099075297225824</v>
      </c>
      <c r="G51" s="176">
        <v>399</v>
      </c>
      <c r="H51" s="176">
        <v>7</v>
      </c>
      <c r="I51" s="263">
        <v>289</v>
      </c>
      <c r="J51" s="263">
        <v>61</v>
      </c>
      <c r="K51" s="263">
        <v>40</v>
      </c>
      <c r="L51" s="264">
        <v>2</v>
      </c>
      <c r="M51" s="170">
        <v>47124</v>
      </c>
      <c r="N51" s="170">
        <v>4029</v>
      </c>
      <c r="O51" s="465">
        <v>9.3964858670741016</v>
      </c>
      <c r="P51" s="466">
        <v>8.5497835497835499</v>
      </c>
    </row>
    <row r="52" spans="1:16" ht="20.100000000000001" customHeight="1" x14ac:dyDescent="0.2">
      <c r="A52" s="64" t="s">
        <v>44</v>
      </c>
      <c r="B52" s="151">
        <v>3656</v>
      </c>
      <c r="C52" s="170">
        <v>218</v>
      </c>
      <c r="D52" s="170">
        <v>350</v>
      </c>
      <c r="E52" s="170">
        <v>3691</v>
      </c>
      <c r="F52" s="459">
        <v>0.9573304157549245</v>
      </c>
      <c r="G52" s="176">
        <v>369</v>
      </c>
      <c r="H52" s="176">
        <v>3</v>
      </c>
      <c r="I52" s="263">
        <v>221</v>
      </c>
      <c r="J52" s="263">
        <v>35</v>
      </c>
      <c r="K52" s="263">
        <v>52</v>
      </c>
      <c r="L52" s="264">
        <v>58</v>
      </c>
      <c r="M52" s="170">
        <v>27097</v>
      </c>
      <c r="N52" s="170">
        <v>3322</v>
      </c>
      <c r="O52" s="465">
        <v>13.621434107096727</v>
      </c>
      <c r="P52" s="466">
        <v>12.259659740930731</v>
      </c>
    </row>
    <row r="53" spans="1:16" ht="20.100000000000001" customHeight="1" x14ac:dyDescent="0.2">
      <c r="A53" s="64" t="s">
        <v>45</v>
      </c>
      <c r="B53" s="151">
        <v>3906</v>
      </c>
      <c r="C53" s="170">
        <v>254</v>
      </c>
      <c r="D53" s="170">
        <v>300</v>
      </c>
      <c r="E53" s="170">
        <v>3849</v>
      </c>
      <c r="F53" s="459">
        <v>-1.4592933947772622</v>
      </c>
      <c r="G53" s="176">
        <v>513</v>
      </c>
      <c r="H53" s="176">
        <v>3</v>
      </c>
      <c r="I53" s="263">
        <v>266</v>
      </c>
      <c r="J53" s="263">
        <v>53</v>
      </c>
      <c r="K53" s="263">
        <v>167</v>
      </c>
      <c r="L53" s="264">
        <v>24</v>
      </c>
      <c r="M53" s="170">
        <v>27203</v>
      </c>
      <c r="N53" s="170">
        <v>3336</v>
      </c>
      <c r="O53" s="465">
        <v>14.149174723376099</v>
      </c>
      <c r="P53" s="466">
        <v>12.263353306620594</v>
      </c>
    </row>
    <row r="54" spans="1:16" ht="20.100000000000001" customHeight="1" x14ac:dyDescent="0.2">
      <c r="A54" s="66" t="s">
        <v>46</v>
      </c>
      <c r="B54" s="151">
        <v>1178</v>
      </c>
      <c r="C54" s="170">
        <v>68</v>
      </c>
      <c r="D54" s="170">
        <v>86</v>
      </c>
      <c r="E54" s="170">
        <v>1144</v>
      </c>
      <c r="F54" s="459">
        <v>-2.8862478777589189</v>
      </c>
      <c r="G54" s="176">
        <v>150</v>
      </c>
      <c r="H54" s="176">
        <v>6</v>
      </c>
      <c r="I54" s="263">
        <v>84</v>
      </c>
      <c r="J54" s="263">
        <v>7</v>
      </c>
      <c r="K54" s="263">
        <v>53</v>
      </c>
      <c r="L54" s="264">
        <v>0</v>
      </c>
      <c r="M54" s="170">
        <v>8069</v>
      </c>
      <c r="N54" s="170">
        <v>994</v>
      </c>
      <c r="O54" s="465">
        <v>14.177717189242781</v>
      </c>
      <c r="P54" s="466">
        <v>12.31875077456934</v>
      </c>
    </row>
    <row r="55" spans="1:16" ht="20.100000000000001" customHeight="1" x14ac:dyDescent="0.2">
      <c r="A55" s="64" t="s">
        <v>47</v>
      </c>
      <c r="B55" s="151">
        <v>2048</v>
      </c>
      <c r="C55" s="170">
        <v>153</v>
      </c>
      <c r="D55" s="170">
        <v>194</v>
      </c>
      <c r="E55" s="170">
        <v>2039</v>
      </c>
      <c r="F55" s="459">
        <v>-0.439453125</v>
      </c>
      <c r="G55" s="176">
        <v>199</v>
      </c>
      <c r="H55" s="176">
        <v>1</v>
      </c>
      <c r="I55" s="263">
        <v>109</v>
      </c>
      <c r="J55" s="263">
        <v>21</v>
      </c>
      <c r="K55" s="263">
        <v>42</v>
      </c>
      <c r="L55" s="264">
        <v>26</v>
      </c>
      <c r="M55" s="170">
        <v>17322</v>
      </c>
      <c r="N55" s="170">
        <v>1840</v>
      </c>
      <c r="O55" s="465">
        <v>11.771158064888581</v>
      </c>
      <c r="P55" s="466">
        <v>10.622329984990186</v>
      </c>
    </row>
    <row r="56" spans="1:16" ht="20.100000000000001" customHeight="1" thickBot="1" x14ac:dyDescent="0.25">
      <c r="A56" s="66" t="s">
        <v>48</v>
      </c>
      <c r="B56" s="151">
        <v>7048</v>
      </c>
      <c r="C56" s="170">
        <v>457</v>
      </c>
      <c r="D56" s="170">
        <v>622</v>
      </c>
      <c r="E56" s="170">
        <v>7135</v>
      </c>
      <c r="F56" s="459">
        <v>1.2343927355278055</v>
      </c>
      <c r="G56" s="176">
        <v>586</v>
      </c>
      <c r="H56" s="176">
        <v>7</v>
      </c>
      <c r="I56" s="263">
        <v>436</v>
      </c>
      <c r="J56" s="263">
        <v>36</v>
      </c>
      <c r="K56" s="263">
        <v>107</v>
      </c>
      <c r="L56" s="264">
        <v>0</v>
      </c>
      <c r="M56" s="170">
        <v>76215</v>
      </c>
      <c r="N56" s="170">
        <v>6549</v>
      </c>
      <c r="O56" s="465">
        <v>9.3616742111132982</v>
      </c>
      <c r="P56" s="466">
        <v>8.5927966935642583</v>
      </c>
    </row>
    <row r="57" spans="1:16" ht="20.100000000000001" customHeight="1" thickBot="1" x14ac:dyDescent="0.25">
      <c r="A57" s="67" t="s">
        <v>49</v>
      </c>
      <c r="B57" s="153">
        <v>40717</v>
      </c>
      <c r="C57" s="172">
        <v>2734</v>
      </c>
      <c r="D57" s="172">
        <v>3271</v>
      </c>
      <c r="E57" s="172">
        <v>40506</v>
      </c>
      <c r="F57" s="461">
        <v>-0.51821106663064143</v>
      </c>
      <c r="G57" s="178">
        <v>4146</v>
      </c>
      <c r="H57" s="178">
        <v>64</v>
      </c>
      <c r="I57" s="267">
        <v>2621</v>
      </c>
      <c r="J57" s="267">
        <v>369</v>
      </c>
      <c r="K57" s="267">
        <v>759</v>
      </c>
      <c r="L57" s="268">
        <v>333</v>
      </c>
      <c r="M57" s="172">
        <v>334785</v>
      </c>
      <c r="N57" s="172">
        <v>36360</v>
      </c>
      <c r="O57" s="469">
        <v>12.099108382992069</v>
      </c>
      <c r="P57" s="470">
        <v>10.860701644338905</v>
      </c>
    </row>
    <row r="58" spans="1:16" ht="20.25" customHeight="1" x14ac:dyDescent="0.2">
      <c r="A58" s="66" t="s">
        <v>50</v>
      </c>
      <c r="B58" s="151">
        <v>5843</v>
      </c>
      <c r="C58" s="170">
        <v>343</v>
      </c>
      <c r="D58" s="170">
        <v>482</v>
      </c>
      <c r="E58" s="170">
        <v>5802</v>
      </c>
      <c r="F58" s="459">
        <v>-0.7016943351018341</v>
      </c>
      <c r="G58" s="176">
        <v>442</v>
      </c>
      <c r="H58" s="176">
        <v>6</v>
      </c>
      <c r="I58" s="263">
        <v>339</v>
      </c>
      <c r="J58" s="263">
        <v>34</v>
      </c>
      <c r="K58" s="263">
        <v>49</v>
      </c>
      <c r="L58" s="264">
        <v>14</v>
      </c>
      <c r="M58" s="169">
        <v>58292</v>
      </c>
      <c r="N58" s="170">
        <v>5360</v>
      </c>
      <c r="O58" s="465">
        <v>9.9533383654703904</v>
      </c>
      <c r="P58" s="471">
        <v>9.1950868043642355</v>
      </c>
    </row>
    <row r="59" spans="1:16" ht="21" customHeight="1" x14ac:dyDescent="0.2">
      <c r="A59" s="64" t="s">
        <v>51</v>
      </c>
      <c r="B59" s="151">
        <v>1491</v>
      </c>
      <c r="C59" s="170">
        <v>116</v>
      </c>
      <c r="D59" s="170">
        <v>75</v>
      </c>
      <c r="E59" s="170">
        <v>1517</v>
      </c>
      <c r="F59" s="459">
        <v>1.7437961099932977</v>
      </c>
      <c r="G59" s="176">
        <v>192</v>
      </c>
      <c r="H59" s="176">
        <v>0</v>
      </c>
      <c r="I59" s="263">
        <v>103</v>
      </c>
      <c r="J59" s="263">
        <v>8</v>
      </c>
      <c r="K59" s="263">
        <v>67</v>
      </c>
      <c r="L59" s="264">
        <v>14</v>
      </c>
      <c r="M59" s="170">
        <v>8121</v>
      </c>
      <c r="N59" s="170">
        <v>1325</v>
      </c>
      <c r="O59" s="465">
        <v>18.679965521487503</v>
      </c>
      <c r="P59" s="466">
        <v>16.31572466445019</v>
      </c>
    </row>
    <row r="60" spans="1:16" ht="21" customHeight="1" x14ac:dyDescent="0.2">
      <c r="A60" s="64" t="s">
        <v>52</v>
      </c>
      <c r="B60" s="151">
        <v>5029</v>
      </c>
      <c r="C60" s="170">
        <v>423</v>
      </c>
      <c r="D60" s="170">
        <v>317</v>
      </c>
      <c r="E60" s="170">
        <v>5130</v>
      </c>
      <c r="F60" s="459">
        <v>2.0083515609465081</v>
      </c>
      <c r="G60" s="176">
        <v>1204</v>
      </c>
      <c r="H60" s="176">
        <v>4</v>
      </c>
      <c r="I60" s="263">
        <v>528</v>
      </c>
      <c r="J60" s="263">
        <v>30</v>
      </c>
      <c r="K60" s="263">
        <v>603</v>
      </c>
      <c r="L60" s="264">
        <v>39</v>
      </c>
      <c r="M60" s="170">
        <v>31057</v>
      </c>
      <c r="N60" s="170">
        <v>3926</v>
      </c>
      <c r="O60" s="465">
        <v>16.518015262259716</v>
      </c>
      <c r="P60" s="466">
        <v>12.641272498953537</v>
      </c>
    </row>
    <row r="61" spans="1:16" ht="21" customHeight="1" x14ac:dyDescent="0.2">
      <c r="A61" s="64" t="s">
        <v>53</v>
      </c>
      <c r="B61" s="151">
        <v>2479</v>
      </c>
      <c r="C61" s="170">
        <v>280</v>
      </c>
      <c r="D61" s="170">
        <v>168</v>
      </c>
      <c r="E61" s="170">
        <v>2588</v>
      </c>
      <c r="F61" s="459">
        <v>4.3969342476805195</v>
      </c>
      <c r="G61" s="176">
        <v>294</v>
      </c>
      <c r="H61" s="176">
        <v>7</v>
      </c>
      <c r="I61" s="263">
        <v>180</v>
      </c>
      <c r="J61" s="263">
        <v>11</v>
      </c>
      <c r="K61" s="263">
        <v>68</v>
      </c>
      <c r="L61" s="264">
        <v>28</v>
      </c>
      <c r="M61" s="170">
        <v>16086</v>
      </c>
      <c r="N61" s="170">
        <v>2294</v>
      </c>
      <c r="O61" s="465">
        <v>16.08852418251896</v>
      </c>
      <c r="P61" s="466">
        <v>14.260847942310082</v>
      </c>
    </row>
    <row r="62" spans="1:16" ht="21" customHeight="1" x14ac:dyDescent="0.2">
      <c r="A62" s="64" t="s">
        <v>54</v>
      </c>
      <c r="B62" s="151">
        <v>2052</v>
      </c>
      <c r="C62" s="170">
        <v>142</v>
      </c>
      <c r="D62" s="170">
        <v>121</v>
      </c>
      <c r="E62" s="170">
        <v>2048</v>
      </c>
      <c r="F62" s="459">
        <v>-0.19493177387914784</v>
      </c>
      <c r="G62" s="176">
        <v>227</v>
      </c>
      <c r="H62" s="176">
        <v>6</v>
      </c>
      <c r="I62" s="263">
        <v>169</v>
      </c>
      <c r="J62" s="263">
        <v>12</v>
      </c>
      <c r="K62" s="263">
        <v>33</v>
      </c>
      <c r="L62" s="264">
        <v>7</v>
      </c>
      <c r="M62" s="170">
        <v>10885</v>
      </c>
      <c r="N62" s="170">
        <v>1821</v>
      </c>
      <c r="O62" s="465">
        <v>18.81488286632981</v>
      </c>
      <c r="P62" s="466">
        <v>16.729444189251264</v>
      </c>
    </row>
    <row r="63" spans="1:16" ht="21" customHeight="1" x14ac:dyDescent="0.2">
      <c r="A63" s="64" t="s">
        <v>55</v>
      </c>
      <c r="B63" s="151">
        <v>8100</v>
      </c>
      <c r="C63" s="170">
        <v>436</v>
      </c>
      <c r="D63" s="170">
        <v>416</v>
      </c>
      <c r="E63" s="170">
        <v>7933</v>
      </c>
      <c r="F63" s="459">
        <v>-2.0617283950617349</v>
      </c>
      <c r="G63" s="176">
        <v>705</v>
      </c>
      <c r="H63" s="176">
        <v>12</v>
      </c>
      <c r="I63" s="263">
        <v>506</v>
      </c>
      <c r="J63" s="263">
        <v>60</v>
      </c>
      <c r="K63" s="263">
        <v>75</v>
      </c>
      <c r="L63" s="264">
        <v>52</v>
      </c>
      <c r="M63" s="170">
        <v>35132</v>
      </c>
      <c r="N63" s="170">
        <v>7228</v>
      </c>
      <c r="O63" s="465">
        <v>22.580553341682798</v>
      </c>
      <c r="P63" s="466">
        <v>20.573835819196173</v>
      </c>
    </row>
    <row r="64" spans="1:16" ht="21" customHeight="1" x14ac:dyDescent="0.2">
      <c r="A64" s="64" t="s">
        <v>56</v>
      </c>
      <c r="B64" s="151">
        <v>2890</v>
      </c>
      <c r="C64" s="170">
        <v>120</v>
      </c>
      <c r="D64" s="170">
        <v>137</v>
      </c>
      <c r="E64" s="170">
        <v>2861</v>
      </c>
      <c r="F64" s="459">
        <v>-1.0034602076124628</v>
      </c>
      <c r="G64" s="176">
        <v>275</v>
      </c>
      <c r="H64" s="176">
        <v>1</v>
      </c>
      <c r="I64" s="263">
        <v>206</v>
      </c>
      <c r="J64" s="263">
        <v>22</v>
      </c>
      <c r="K64" s="263">
        <v>27</v>
      </c>
      <c r="L64" s="264">
        <v>19</v>
      </c>
      <c r="M64" s="170">
        <v>10869</v>
      </c>
      <c r="N64" s="170">
        <v>2586</v>
      </c>
      <c r="O64" s="465">
        <v>26.322568773576226</v>
      </c>
      <c r="P64" s="466">
        <v>23.79243720673475</v>
      </c>
    </row>
    <row r="65" spans="1:16" ht="21" customHeight="1" x14ac:dyDescent="0.2">
      <c r="A65" s="64" t="s">
        <v>57</v>
      </c>
      <c r="B65" s="151">
        <v>6413</v>
      </c>
      <c r="C65" s="170">
        <v>306</v>
      </c>
      <c r="D65" s="170">
        <v>303</v>
      </c>
      <c r="E65" s="170">
        <v>6421</v>
      </c>
      <c r="F65" s="459">
        <v>0.1247466084515878</v>
      </c>
      <c r="G65" s="176">
        <v>993</v>
      </c>
      <c r="H65" s="176">
        <v>5</v>
      </c>
      <c r="I65" s="263">
        <v>309</v>
      </c>
      <c r="J65" s="263">
        <v>24</v>
      </c>
      <c r="K65" s="263">
        <v>503</v>
      </c>
      <c r="L65" s="264">
        <v>152</v>
      </c>
      <c r="M65" s="170">
        <v>19278</v>
      </c>
      <c r="N65" s="170">
        <v>5428</v>
      </c>
      <c r="O65" s="465">
        <v>33.307397032887231</v>
      </c>
      <c r="P65" s="466">
        <v>28.156447764290903</v>
      </c>
    </row>
    <row r="66" spans="1:16" ht="21" customHeight="1" x14ac:dyDescent="0.2">
      <c r="A66" s="64" t="s">
        <v>58</v>
      </c>
      <c r="B66" s="151">
        <v>14131</v>
      </c>
      <c r="C66" s="170">
        <v>275</v>
      </c>
      <c r="D66" s="170">
        <v>511</v>
      </c>
      <c r="E66" s="170">
        <v>13968</v>
      </c>
      <c r="F66" s="459">
        <v>-1.1534923218455901</v>
      </c>
      <c r="G66" s="176">
        <v>1878</v>
      </c>
      <c r="H66" s="176">
        <v>4</v>
      </c>
      <c r="I66" s="263">
        <v>715</v>
      </c>
      <c r="J66" s="263">
        <v>41</v>
      </c>
      <c r="K66" s="263">
        <v>879</v>
      </c>
      <c r="L66" s="264">
        <v>239</v>
      </c>
      <c r="M66" s="170">
        <v>40747</v>
      </c>
      <c r="N66" s="170">
        <v>12090</v>
      </c>
      <c r="O66" s="465">
        <v>34.279824281542197</v>
      </c>
      <c r="P66" s="466">
        <v>29.670896016884679</v>
      </c>
    </row>
    <row r="67" spans="1:16" ht="21" customHeight="1" x14ac:dyDescent="0.2">
      <c r="A67" s="64" t="s">
        <v>59</v>
      </c>
      <c r="B67" s="151">
        <v>5359</v>
      </c>
      <c r="C67" s="170">
        <v>280</v>
      </c>
      <c r="D67" s="170">
        <v>222</v>
      </c>
      <c r="E67" s="170">
        <v>5293</v>
      </c>
      <c r="F67" s="459">
        <v>-1.231573054674385</v>
      </c>
      <c r="G67" s="176">
        <v>392</v>
      </c>
      <c r="H67" s="176">
        <v>2</v>
      </c>
      <c r="I67" s="263">
        <v>287</v>
      </c>
      <c r="J67" s="263">
        <v>39</v>
      </c>
      <c r="K67" s="263">
        <v>62</v>
      </c>
      <c r="L67" s="264">
        <v>2</v>
      </c>
      <c r="M67" s="170">
        <v>21841</v>
      </c>
      <c r="N67" s="170">
        <v>4901</v>
      </c>
      <c r="O67" s="465">
        <v>24.234238359049495</v>
      </c>
      <c r="P67" s="466">
        <v>22.439448743189413</v>
      </c>
    </row>
    <row r="68" spans="1:16" ht="21" customHeight="1" x14ac:dyDescent="0.2">
      <c r="A68" s="64" t="s">
        <v>60</v>
      </c>
      <c r="B68" s="151">
        <v>3994</v>
      </c>
      <c r="C68" s="170">
        <v>295</v>
      </c>
      <c r="D68" s="170">
        <v>283</v>
      </c>
      <c r="E68" s="170">
        <v>3924</v>
      </c>
      <c r="F68" s="459">
        <v>-1.7526289434151181</v>
      </c>
      <c r="G68" s="176">
        <v>373</v>
      </c>
      <c r="H68" s="176">
        <v>7</v>
      </c>
      <c r="I68" s="263">
        <v>287</v>
      </c>
      <c r="J68" s="263">
        <v>24</v>
      </c>
      <c r="K68" s="263">
        <v>36</v>
      </c>
      <c r="L68" s="264">
        <v>19</v>
      </c>
      <c r="M68" s="170">
        <v>34313</v>
      </c>
      <c r="N68" s="170">
        <v>3551</v>
      </c>
      <c r="O68" s="465">
        <v>11.435898930434529</v>
      </c>
      <c r="P68" s="466">
        <v>10.348847375630228</v>
      </c>
    </row>
    <row r="69" spans="1:16" ht="21" customHeight="1" x14ac:dyDescent="0.2">
      <c r="A69" s="64" t="s">
        <v>61</v>
      </c>
      <c r="B69" s="151">
        <v>2306</v>
      </c>
      <c r="C69" s="170">
        <v>176</v>
      </c>
      <c r="D69" s="170">
        <v>131</v>
      </c>
      <c r="E69" s="170">
        <v>2362</v>
      </c>
      <c r="F69" s="459">
        <v>2.4284475281873341</v>
      </c>
      <c r="G69" s="176">
        <v>218</v>
      </c>
      <c r="H69" s="176">
        <v>3</v>
      </c>
      <c r="I69" s="263">
        <v>138</v>
      </c>
      <c r="J69" s="263">
        <v>14</v>
      </c>
      <c r="K69" s="263">
        <v>54</v>
      </c>
      <c r="L69" s="264">
        <v>9</v>
      </c>
      <c r="M69" s="170">
        <v>13040</v>
      </c>
      <c r="N69" s="170">
        <v>2144</v>
      </c>
      <c r="O69" s="465">
        <v>18.113496932515336</v>
      </c>
      <c r="P69" s="466">
        <v>16.441717791411044</v>
      </c>
    </row>
    <row r="70" spans="1:16" ht="21" customHeight="1" x14ac:dyDescent="0.2">
      <c r="A70" s="68" t="s">
        <v>62</v>
      </c>
      <c r="B70" s="151">
        <v>3544</v>
      </c>
      <c r="C70" s="170">
        <v>262</v>
      </c>
      <c r="D70" s="170">
        <v>261</v>
      </c>
      <c r="E70" s="170">
        <v>3482</v>
      </c>
      <c r="F70" s="459">
        <v>-1.7494356659142198</v>
      </c>
      <c r="G70" s="176">
        <v>348</v>
      </c>
      <c r="H70" s="176">
        <v>3</v>
      </c>
      <c r="I70" s="263">
        <v>191</v>
      </c>
      <c r="J70" s="263">
        <v>16</v>
      </c>
      <c r="K70" s="263">
        <v>119</v>
      </c>
      <c r="L70" s="264">
        <v>19</v>
      </c>
      <c r="M70" s="170">
        <v>23753</v>
      </c>
      <c r="N70" s="170">
        <v>3134</v>
      </c>
      <c r="O70" s="465">
        <v>14.659200943038774</v>
      </c>
      <c r="P70" s="466">
        <v>13.194122847640298</v>
      </c>
    </row>
    <row r="71" spans="1:16" ht="21" customHeight="1" x14ac:dyDescent="0.2">
      <c r="A71" s="69" t="s">
        <v>63</v>
      </c>
      <c r="B71" s="152">
        <v>63631</v>
      </c>
      <c r="C71" s="171">
        <v>3454</v>
      </c>
      <c r="D71" s="171">
        <v>3427</v>
      </c>
      <c r="E71" s="171">
        <v>63329</v>
      </c>
      <c r="F71" s="460">
        <v>-0.47461143153493879</v>
      </c>
      <c r="G71" s="177">
        <v>7541</v>
      </c>
      <c r="H71" s="177">
        <v>60</v>
      </c>
      <c r="I71" s="265">
        <v>3958</v>
      </c>
      <c r="J71" s="265">
        <v>335</v>
      </c>
      <c r="K71" s="265">
        <v>2575</v>
      </c>
      <c r="L71" s="266">
        <v>613</v>
      </c>
      <c r="M71" s="171">
        <v>323414</v>
      </c>
      <c r="N71" s="171">
        <v>55788</v>
      </c>
      <c r="O71" s="467">
        <v>19.58140340245011</v>
      </c>
      <c r="P71" s="468">
        <v>17.24971708089322</v>
      </c>
    </row>
    <row r="72" spans="1:16" ht="21" customHeight="1" x14ac:dyDescent="0.2">
      <c r="A72" s="64" t="s">
        <v>64</v>
      </c>
      <c r="B72" s="151">
        <v>7862</v>
      </c>
      <c r="C72" s="170">
        <v>536</v>
      </c>
      <c r="D72" s="170">
        <v>347</v>
      </c>
      <c r="E72" s="170">
        <v>7893</v>
      </c>
      <c r="F72" s="459">
        <v>0.39430170440091672</v>
      </c>
      <c r="G72" s="176">
        <v>615</v>
      </c>
      <c r="H72" s="176">
        <v>2</v>
      </c>
      <c r="I72" s="263">
        <v>291</v>
      </c>
      <c r="J72" s="263">
        <v>37</v>
      </c>
      <c r="K72" s="263">
        <v>227</v>
      </c>
      <c r="L72" s="264">
        <v>58</v>
      </c>
      <c r="M72" s="170">
        <v>38827</v>
      </c>
      <c r="N72" s="170">
        <v>7278</v>
      </c>
      <c r="O72" s="465">
        <v>20.328637288484817</v>
      </c>
      <c r="P72" s="466">
        <v>18.744687974862853</v>
      </c>
    </row>
    <row r="73" spans="1:16" ht="21" customHeight="1" x14ac:dyDescent="0.2">
      <c r="A73" s="64" t="s">
        <v>65</v>
      </c>
      <c r="B73" s="151">
        <v>5785</v>
      </c>
      <c r="C73" s="170">
        <v>374</v>
      </c>
      <c r="D73" s="170">
        <v>314</v>
      </c>
      <c r="E73" s="170">
        <v>5873</v>
      </c>
      <c r="F73" s="459">
        <v>1.5211754537597244</v>
      </c>
      <c r="G73" s="176">
        <v>588</v>
      </c>
      <c r="H73" s="176">
        <v>4</v>
      </c>
      <c r="I73" s="263">
        <v>382</v>
      </c>
      <c r="J73" s="263">
        <v>39</v>
      </c>
      <c r="K73" s="263">
        <v>129</v>
      </c>
      <c r="L73" s="264">
        <v>34</v>
      </c>
      <c r="M73" s="170">
        <v>31740</v>
      </c>
      <c r="N73" s="170">
        <v>5285</v>
      </c>
      <c r="O73" s="465">
        <v>18.503465658475111</v>
      </c>
      <c r="P73" s="466">
        <v>16.650913673597984</v>
      </c>
    </row>
    <row r="74" spans="1:16" ht="21" customHeight="1" x14ac:dyDescent="0.2">
      <c r="A74" s="64" t="s">
        <v>66</v>
      </c>
      <c r="B74" s="151">
        <v>9280</v>
      </c>
      <c r="C74" s="170">
        <v>463</v>
      </c>
      <c r="D74" s="170">
        <v>396</v>
      </c>
      <c r="E74" s="170">
        <v>9319</v>
      </c>
      <c r="F74" s="459">
        <v>0.42025862068965125</v>
      </c>
      <c r="G74" s="176">
        <v>1014</v>
      </c>
      <c r="H74" s="176">
        <v>8</v>
      </c>
      <c r="I74" s="263">
        <v>447</v>
      </c>
      <c r="J74" s="263">
        <v>23</v>
      </c>
      <c r="K74" s="263">
        <v>494</v>
      </c>
      <c r="L74" s="264">
        <v>42</v>
      </c>
      <c r="M74" s="170">
        <v>33112</v>
      </c>
      <c r="N74" s="170">
        <v>8305</v>
      </c>
      <c r="O74" s="465">
        <v>28.143875332205848</v>
      </c>
      <c r="P74" s="466">
        <v>25.081541435129257</v>
      </c>
    </row>
    <row r="75" spans="1:16" ht="21" customHeight="1" x14ac:dyDescent="0.2">
      <c r="A75" s="64" t="s">
        <v>67</v>
      </c>
      <c r="B75" s="151">
        <v>3080</v>
      </c>
      <c r="C75" s="170">
        <v>198</v>
      </c>
      <c r="D75" s="170">
        <v>159</v>
      </c>
      <c r="E75" s="170">
        <v>3112</v>
      </c>
      <c r="F75" s="459">
        <v>1.038961038961034</v>
      </c>
      <c r="G75" s="176">
        <v>506</v>
      </c>
      <c r="H75" s="176">
        <v>0</v>
      </c>
      <c r="I75" s="263">
        <v>255</v>
      </c>
      <c r="J75" s="263">
        <v>23</v>
      </c>
      <c r="K75" s="263">
        <v>204</v>
      </c>
      <c r="L75" s="264">
        <v>24</v>
      </c>
      <c r="M75" s="170">
        <v>15747</v>
      </c>
      <c r="N75" s="170">
        <v>2606</v>
      </c>
      <c r="O75" s="465">
        <v>19.762494443386043</v>
      </c>
      <c r="P75" s="466">
        <v>16.549183971550136</v>
      </c>
    </row>
    <row r="76" spans="1:16" ht="21" customHeight="1" x14ac:dyDescent="0.2">
      <c r="A76" s="64" t="s">
        <v>68</v>
      </c>
      <c r="B76" s="151">
        <v>1342</v>
      </c>
      <c r="C76" s="170">
        <v>38</v>
      </c>
      <c r="D76" s="170">
        <v>55</v>
      </c>
      <c r="E76" s="170">
        <v>1342</v>
      </c>
      <c r="F76" s="459">
        <v>0</v>
      </c>
      <c r="G76" s="176">
        <v>257</v>
      </c>
      <c r="H76" s="176">
        <v>2</v>
      </c>
      <c r="I76" s="263">
        <v>195</v>
      </c>
      <c r="J76" s="263">
        <v>0</v>
      </c>
      <c r="K76" s="263">
        <v>32</v>
      </c>
      <c r="L76" s="264">
        <v>28</v>
      </c>
      <c r="M76" s="170">
        <v>5583</v>
      </c>
      <c r="N76" s="170">
        <v>1085</v>
      </c>
      <c r="O76" s="465">
        <v>24.037255955579436</v>
      </c>
      <c r="P76" s="466">
        <v>19.433996059466235</v>
      </c>
    </row>
    <row r="77" spans="1:16" ht="21" customHeight="1" x14ac:dyDescent="0.2">
      <c r="A77" s="64" t="s">
        <v>69</v>
      </c>
      <c r="B77" s="151">
        <v>7643</v>
      </c>
      <c r="C77" s="170">
        <v>488</v>
      </c>
      <c r="D77" s="170">
        <v>443</v>
      </c>
      <c r="E77" s="170">
        <v>7576</v>
      </c>
      <c r="F77" s="459">
        <v>-0.87661912861442204</v>
      </c>
      <c r="G77" s="176">
        <v>1676</v>
      </c>
      <c r="H77" s="176">
        <v>4</v>
      </c>
      <c r="I77" s="263">
        <v>1212</v>
      </c>
      <c r="J77" s="263">
        <v>42</v>
      </c>
      <c r="K77" s="263">
        <v>414</v>
      </c>
      <c r="L77" s="264">
        <v>4</v>
      </c>
      <c r="M77" s="170">
        <v>52303</v>
      </c>
      <c r="N77" s="170">
        <v>5900</v>
      </c>
      <c r="O77" s="465">
        <v>14.484828786111695</v>
      </c>
      <c r="P77" s="466">
        <v>11.280423685065866</v>
      </c>
    </row>
    <row r="78" spans="1:16" ht="21" customHeight="1" x14ac:dyDescent="0.2">
      <c r="A78" s="66" t="s">
        <v>70</v>
      </c>
      <c r="B78" s="151">
        <v>13977</v>
      </c>
      <c r="C78" s="170">
        <v>680</v>
      </c>
      <c r="D78" s="170">
        <v>914</v>
      </c>
      <c r="E78" s="170">
        <v>13751</v>
      </c>
      <c r="F78" s="459">
        <v>-1.6169421191958264</v>
      </c>
      <c r="G78" s="176">
        <v>1025</v>
      </c>
      <c r="H78" s="176">
        <v>28</v>
      </c>
      <c r="I78" s="263">
        <v>760</v>
      </c>
      <c r="J78" s="263">
        <v>162</v>
      </c>
      <c r="K78" s="263">
        <v>61</v>
      </c>
      <c r="L78" s="264">
        <v>14</v>
      </c>
      <c r="M78" s="170">
        <v>83491</v>
      </c>
      <c r="N78" s="170">
        <v>12726</v>
      </c>
      <c r="O78" s="465">
        <v>16.470038686804564</v>
      </c>
      <c r="P78" s="466">
        <v>15.242361452132565</v>
      </c>
    </row>
    <row r="79" spans="1:16" ht="21" customHeight="1" x14ac:dyDescent="0.2">
      <c r="A79" s="64" t="s">
        <v>71</v>
      </c>
      <c r="B79" s="151">
        <v>6583</v>
      </c>
      <c r="C79" s="170">
        <v>275</v>
      </c>
      <c r="D79" s="170">
        <v>336</v>
      </c>
      <c r="E79" s="170">
        <v>6502</v>
      </c>
      <c r="F79" s="459">
        <v>-1.2304420476986166</v>
      </c>
      <c r="G79" s="176">
        <v>576</v>
      </c>
      <c r="H79" s="176">
        <v>4</v>
      </c>
      <c r="I79" s="263">
        <v>208</v>
      </c>
      <c r="J79" s="263">
        <v>45</v>
      </c>
      <c r="K79" s="263">
        <v>309</v>
      </c>
      <c r="L79" s="264">
        <v>10</v>
      </c>
      <c r="M79" s="170">
        <v>27155</v>
      </c>
      <c r="N79" s="170">
        <v>5926</v>
      </c>
      <c r="O79" s="465">
        <v>23.944025041428834</v>
      </c>
      <c r="P79" s="466">
        <v>21.822868716626772</v>
      </c>
    </row>
    <row r="80" spans="1:16" ht="21" customHeight="1" x14ac:dyDescent="0.2">
      <c r="A80" s="64" t="s">
        <v>72</v>
      </c>
      <c r="B80" s="151">
        <v>3926</v>
      </c>
      <c r="C80" s="170">
        <v>187</v>
      </c>
      <c r="D80" s="170">
        <v>222</v>
      </c>
      <c r="E80" s="170">
        <v>3901</v>
      </c>
      <c r="F80" s="459">
        <v>-0.63678043810493534</v>
      </c>
      <c r="G80" s="176">
        <v>362</v>
      </c>
      <c r="H80" s="176">
        <v>4</v>
      </c>
      <c r="I80" s="263">
        <v>264</v>
      </c>
      <c r="J80" s="263">
        <v>10</v>
      </c>
      <c r="K80" s="263">
        <v>64</v>
      </c>
      <c r="L80" s="264">
        <v>20</v>
      </c>
      <c r="M80" s="170">
        <v>18680</v>
      </c>
      <c r="N80" s="170">
        <v>3539</v>
      </c>
      <c r="O80" s="465">
        <v>20.883297644539613</v>
      </c>
      <c r="P80" s="466">
        <v>18.945396145610278</v>
      </c>
    </row>
    <row r="81" spans="1:16" ht="21" customHeight="1" x14ac:dyDescent="0.2">
      <c r="A81" s="64" t="s">
        <v>73</v>
      </c>
      <c r="B81" s="151">
        <v>3678</v>
      </c>
      <c r="C81" s="170">
        <v>199</v>
      </c>
      <c r="D81" s="170">
        <v>296</v>
      </c>
      <c r="E81" s="170">
        <v>3786</v>
      </c>
      <c r="F81" s="459">
        <v>2.9363784665579118</v>
      </c>
      <c r="G81" s="176">
        <v>668</v>
      </c>
      <c r="H81" s="176">
        <v>1</v>
      </c>
      <c r="I81" s="263">
        <v>310</v>
      </c>
      <c r="J81" s="263">
        <v>53</v>
      </c>
      <c r="K81" s="263">
        <v>230</v>
      </c>
      <c r="L81" s="264">
        <v>74</v>
      </c>
      <c r="M81" s="170">
        <v>24174</v>
      </c>
      <c r="N81" s="170">
        <v>3118</v>
      </c>
      <c r="O81" s="465">
        <v>15.661454455199802</v>
      </c>
      <c r="P81" s="466">
        <v>12.89815504260776</v>
      </c>
    </row>
    <row r="82" spans="1:16" ht="21" customHeight="1" x14ac:dyDescent="0.2">
      <c r="A82" s="64" t="s">
        <v>74</v>
      </c>
      <c r="B82" s="151">
        <v>2259</v>
      </c>
      <c r="C82" s="170">
        <v>102</v>
      </c>
      <c r="D82" s="170">
        <v>123</v>
      </c>
      <c r="E82" s="170">
        <v>2250</v>
      </c>
      <c r="F82" s="459">
        <v>-0.39840637450198813</v>
      </c>
      <c r="G82" s="176">
        <v>414</v>
      </c>
      <c r="H82" s="176">
        <v>3</v>
      </c>
      <c r="I82" s="263">
        <v>259</v>
      </c>
      <c r="J82" s="263">
        <v>16</v>
      </c>
      <c r="K82" s="263">
        <v>96</v>
      </c>
      <c r="L82" s="264">
        <v>40</v>
      </c>
      <c r="M82" s="170">
        <v>10571</v>
      </c>
      <c r="N82" s="170">
        <v>1836</v>
      </c>
      <c r="O82" s="465">
        <v>21.284646674865197</v>
      </c>
      <c r="P82" s="466">
        <v>17.368271686690001</v>
      </c>
    </row>
    <row r="83" spans="1:16" ht="21" customHeight="1" x14ac:dyDescent="0.2">
      <c r="A83" s="64" t="s">
        <v>75</v>
      </c>
      <c r="B83" s="151">
        <v>3955</v>
      </c>
      <c r="C83" s="170">
        <v>140</v>
      </c>
      <c r="D83" s="170">
        <v>196</v>
      </c>
      <c r="E83" s="170">
        <v>3892</v>
      </c>
      <c r="F83" s="459">
        <v>-1.5929203539823078</v>
      </c>
      <c r="G83" s="176">
        <v>552</v>
      </c>
      <c r="H83" s="176">
        <v>0</v>
      </c>
      <c r="I83" s="263">
        <v>237</v>
      </c>
      <c r="J83" s="263">
        <v>11</v>
      </c>
      <c r="K83" s="263">
        <v>218</v>
      </c>
      <c r="L83" s="264">
        <v>86</v>
      </c>
      <c r="M83" s="170">
        <v>17203</v>
      </c>
      <c r="N83" s="170">
        <v>3340</v>
      </c>
      <c r="O83" s="465">
        <v>22.623960937045865</v>
      </c>
      <c r="P83" s="466">
        <v>19.415218275882115</v>
      </c>
    </row>
    <row r="84" spans="1:16" ht="21" customHeight="1" x14ac:dyDescent="0.2">
      <c r="A84" s="68" t="s">
        <v>76</v>
      </c>
      <c r="B84" s="151">
        <v>9550</v>
      </c>
      <c r="C84" s="170">
        <v>453</v>
      </c>
      <c r="D84" s="170">
        <v>494</v>
      </c>
      <c r="E84" s="170">
        <v>9585</v>
      </c>
      <c r="F84" s="459">
        <v>0.3664921465968547</v>
      </c>
      <c r="G84" s="176">
        <v>1459</v>
      </c>
      <c r="H84" s="176">
        <v>20</v>
      </c>
      <c r="I84" s="263">
        <v>713</v>
      </c>
      <c r="J84" s="263">
        <v>99</v>
      </c>
      <c r="K84" s="263">
        <v>565</v>
      </c>
      <c r="L84" s="264">
        <v>62</v>
      </c>
      <c r="M84" s="170">
        <v>38616</v>
      </c>
      <c r="N84" s="170">
        <v>8126</v>
      </c>
      <c r="O84" s="465">
        <v>24.821317588564327</v>
      </c>
      <c r="P84" s="466">
        <v>21.043090946757822</v>
      </c>
    </row>
    <row r="85" spans="1:16" ht="21" customHeight="1" thickBot="1" x14ac:dyDescent="0.25">
      <c r="A85" s="70" t="s">
        <v>77</v>
      </c>
      <c r="B85" s="154">
        <v>78920</v>
      </c>
      <c r="C85" s="173">
        <v>4133</v>
      </c>
      <c r="D85" s="173">
        <v>4295</v>
      </c>
      <c r="E85" s="173">
        <v>78782</v>
      </c>
      <c r="F85" s="462">
        <v>-0.17486061834769373</v>
      </c>
      <c r="G85" s="179">
        <v>9712</v>
      </c>
      <c r="H85" s="179">
        <v>80</v>
      </c>
      <c r="I85" s="269">
        <v>5533</v>
      </c>
      <c r="J85" s="269">
        <v>560</v>
      </c>
      <c r="K85" s="269">
        <v>3043</v>
      </c>
      <c r="L85" s="270">
        <v>496</v>
      </c>
      <c r="M85" s="173">
        <v>397202</v>
      </c>
      <c r="N85" s="173">
        <v>69070</v>
      </c>
      <c r="O85" s="472">
        <v>19.834240512384127</v>
      </c>
      <c r="P85" s="473">
        <v>17.389137013408796</v>
      </c>
    </row>
    <row r="86" spans="1:16" ht="21" customHeight="1" x14ac:dyDescent="0.2">
      <c r="A86" s="71" t="s">
        <v>78</v>
      </c>
      <c r="B86" s="150">
        <v>3211</v>
      </c>
      <c r="C86" s="169">
        <v>151</v>
      </c>
      <c r="D86" s="169">
        <v>165</v>
      </c>
      <c r="E86" s="169">
        <v>3187</v>
      </c>
      <c r="F86" s="458">
        <v>-0.74743070694488267</v>
      </c>
      <c r="G86" s="175">
        <v>624</v>
      </c>
      <c r="H86" s="175">
        <v>21</v>
      </c>
      <c r="I86" s="261">
        <v>200</v>
      </c>
      <c r="J86" s="261">
        <v>25</v>
      </c>
      <c r="K86" s="261">
        <v>365</v>
      </c>
      <c r="L86" s="262">
        <v>13</v>
      </c>
      <c r="M86" s="169">
        <v>13861</v>
      </c>
      <c r="N86" s="169">
        <v>2563</v>
      </c>
      <c r="O86" s="464">
        <v>22.992569078710051</v>
      </c>
      <c r="P86" s="474">
        <v>18.490729384604286</v>
      </c>
    </row>
    <row r="87" spans="1:16" ht="21" customHeight="1" x14ac:dyDescent="0.2">
      <c r="A87" s="64" t="s">
        <v>79</v>
      </c>
      <c r="B87" s="151">
        <v>3623</v>
      </c>
      <c r="C87" s="170">
        <v>259</v>
      </c>
      <c r="D87" s="170">
        <v>279</v>
      </c>
      <c r="E87" s="170">
        <v>3544</v>
      </c>
      <c r="F87" s="459">
        <v>-2.1805133866961057</v>
      </c>
      <c r="G87" s="176">
        <v>338</v>
      </c>
      <c r="H87" s="176">
        <v>9</v>
      </c>
      <c r="I87" s="263">
        <v>173</v>
      </c>
      <c r="J87" s="263">
        <v>30</v>
      </c>
      <c r="K87" s="263">
        <v>68</v>
      </c>
      <c r="L87" s="264">
        <v>58</v>
      </c>
      <c r="M87" s="170">
        <v>32072</v>
      </c>
      <c r="N87" s="170">
        <v>3206</v>
      </c>
      <c r="O87" s="465">
        <v>11.05013719131953</v>
      </c>
      <c r="P87" s="466">
        <v>9.9962584185582433</v>
      </c>
    </row>
    <row r="88" spans="1:16" ht="21" customHeight="1" x14ac:dyDescent="0.2">
      <c r="A88" s="64" t="s">
        <v>80</v>
      </c>
      <c r="B88" s="151">
        <v>4020</v>
      </c>
      <c r="C88" s="170">
        <v>304</v>
      </c>
      <c r="D88" s="170">
        <v>335</v>
      </c>
      <c r="E88" s="170">
        <v>3985</v>
      </c>
      <c r="F88" s="459">
        <v>-0.87064676616915904</v>
      </c>
      <c r="G88" s="176">
        <v>401</v>
      </c>
      <c r="H88" s="176">
        <v>7</v>
      </c>
      <c r="I88" s="263">
        <v>197</v>
      </c>
      <c r="J88" s="263">
        <v>42</v>
      </c>
      <c r="K88" s="263">
        <v>90</v>
      </c>
      <c r="L88" s="264">
        <v>65</v>
      </c>
      <c r="M88" s="170">
        <v>37664</v>
      </c>
      <c r="N88" s="170">
        <v>3584</v>
      </c>
      <c r="O88" s="465">
        <v>10.580395072217502</v>
      </c>
      <c r="P88" s="466">
        <v>9.5157179269328793</v>
      </c>
    </row>
    <row r="89" spans="1:16" ht="21" customHeight="1" x14ac:dyDescent="0.2">
      <c r="A89" s="64" t="s">
        <v>81</v>
      </c>
      <c r="B89" s="151">
        <v>1559</v>
      </c>
      <c r="C89" s="170">
        <v>104</v>
      </c>
      <c r="D89" s="170">
        <v>139</v>
      </c>
      <c r="E89" s="170">
        <v>1517</v>
      </c>
      <c r="F89" s="459">
        <v>-2.6940346375882029</v>
      </c>
      <c r="G89" s="176">
        <v>159</v>
      </c>
      <c r="H89" s="176">
        <v>3</v>
      </c>
      <c r="I89" s="263">
        <v>95</v>
      </c>
      <c r="J89" s="263">
        <v>7</v>
      </c>
      <c r="K89" s="263">
        <v>31</v>
      </c>
      <c r="L89" s="264">
        <v>23</v>
      </c>
      <c r="M89" s="170">
        <v>15808</v>
      </c>
      <c r="N89" s="170">
        <v>1358</v>
      </c>
      <c r="O89" s="465">
        <v>9.5964068825910935</v>
      </c>
      <c r="P89" s="466">
        <v>8.5905870445344128</v>
      </c>
    </row>
    <row r="90" spans="1:16" ht="21" customHeight="1" x14ac:dyDescent="0.2">
      <c r="A90" s="64" t="s">
        <v>82</v>
      </c>
      <c r="B90" s="151">
        <v>2713</v>
      </c>
      <c r="C90" s="170">
        <v>210</v>
      </c>
      <c r="D90" s="170">
        <v>217</v>
      </c>
      <c r="E90" s="170">
        <v>2688</v>
      </c>
      <c r="F90" s="459">
        <v>-0.92148912642831249</v>
      </c>
      <c r="G90" s="176">
        <v>239</v>
      </c>
      <c r="H90" s="176">
        <v>9</v>
      </c>
      <c r="I90" s="263">
        <v>108</v>
      </c>
      <c r="J90" s="263">
        <v>18</v>
      </c>
      <c r="K90" s="263">
        <v>56</v>
      </c>
      <c r="L90" s="264">
        <v>48</v>
      </c>
      <c r="M90" s="170">
        <v>26146</v>
      </c>
      <c r="N90" s="170">
        <v>2449</v>
      </c>
      <c r="O90" s="465">
        <v>10.280731278206991</v>
      </c>
      <c r="P90" s="466">
        <v>9.3666335194676051</v>
      </c>
    </row>
    <row r="91" spans="1:16" ht="21" customHeight="1" x14ac:dyDescent="0.2">
      <c r="A91" s="64" t="s">
        <v>83</v>
      </c>
      <c r="B91" s="151">
        <v>11961</v>
      </c>
      <c r="C91" s="170">
        <v>628</v>
      </c>
      <c r="D91" s="170">
        <v>554</v>
      </c>
      <c r="E91" s="170">
        <v>12019</v>
      </c>
      <c r="F91" s="459">
        <v>0.484909288521024</v>
      </c>
      <c r="G91" s="176">
        <v>1197</v>
      </c>
      <c r="H91" s="176">
        <v>10</v>
      </c>
      <c r="I91" s="263">
        <v>536</v>
      </c>
      <c r="J91" s="263">
        <v>39</v>
      </c>
      <c r="K91" s="263">
        <v>488</v>
      </c>
      <c r="L91" s="264">
        <v>124</v>
      </c>
      <c r="M91" s="170">
        <v>56211</v>
      </c>
      <c r="N91" s="170">
        <v>10822</v>
      </c>
      <c r="O91" s="465">
        <v>21.381935920015657</v>
      </c>
      <c r="P91" s="466">
        <v>19.252459483019337</v>
      </c>
    </row>
    <row r="92" spans="1:16" ht="21" customHeight="1" x14ac:dyDescent="0.2">
      <c r="A92" s="64" t="s">
        <v>84</v>
      </c>
      <c r="B92" s="151">
        <v>9926</v>
      </c>
      <c r="C92" s="170">
        <v>467</v>
      </c>
      <c r="D92" s="170">
        <v>599</v>
      </c>
      <c r="E92" s="170">
        <v>9929</v>
      </c>
      <c r="F92" s="459">
        <v>3.0223655047350917E-2</v>
      </c>
      <c r="G92" s="176">
        <v>1278</v>
      </c>
      <c r="H92" s="176">
        <v>3</v>
      </c>
      <c r="I92" s="263">
        <v>1015</v>
      </c>
      <c r="J92" s="263">
        <v>64</v>
      </c>
      <c r="K92" s="263">
        <v>147</v>
      </c>
      <c r="L92" s="264">
        <v>49</v>
      </c>
      <c r="M92" s="170">
        <v>50141</v>
      </c>
      <c r="N92" s="170">
        <v>8651</v>
      </c>
      <c r="O92" s="465">
        <v>19.802157914680599</v>
      </c>
      <c r="P92" s="466">
        <v>17.253345565505274</v>
      </c>
    </row>
    <row r="93" spans="1:16" ht="21" customHeight="1" x14ac:dyDescent="0.2">
      <c r="A93" s="64" t="s">
        <v>85</v>
      </c>
      <c r="B93" s="151">
        <v>8665</v>
      </c>
      <c r="C93" s="170">
        <v>323</v>
      </c>
      <c r="D93" s="170">
        <v>365</v>
      </c>
      <c r="E93" s="170">
        <v>8596</v>
      </c>
      <c r="F93" s="459">
        <v>-0.79630698211194328</v>
      </c>
      <c r="G93" s="176">
        <v>1351</v>
      </c>
      <c r="H93" s="176">
        <v>31</v>
      </c>
      <c r="I93" s="263">
        <v>353</v>
      </c>
      <c r="J93" s="263">
        <v>56</v>
      </c>
      <c r="K93" s="263">
        <v>883</v>
      </c>
      <c r="L93" s="264">
        <v>28</v>
      </c>
      <c r="M93" s="170">
        <v>30464</v>
      </c>
      <c r="N93" s="170">
        <v>7245</v>
      </c>
      <c r="O93" s="465">
        <v>28.216911764705884</v>
      </c>
      <c r="P93" s="466">
        <v>23.782169117647058</v>
      </c>
    </row>
    <row r="94" spans="1:16" ht="21" customHeight="1" x14ac:dyDescent="0.2">
      <c r="A94" s="64" t="s">
        <v>86</v>
      </c>
      <c r="B94" s="151">
        <v>2505</v>
      </c>
      <c r="C94" s="170">
        <v>102</v>
      </c>
      <c r="D94" s="170">
        <v>152</v>
      </c>
      <c r="E94" s="170">
        <v>2485</v>
      </c>
      <c r="F94" s="459">
        <v>-0.79840319361277068</v>
      </c>
      <c r="G94" s="176">
        <v>316</v>
      </c>
      <c r="H94" s="176">
        <v>1</v>
      </c>
      <c r="I94" s="263">
        <v>225</v>
      </c>
      <c r="J94" s="263">
        <v>21</v>
      </c>
      <c r="K94" s="263">
        <v>67</v>
      </c>
      <c r="L94" s="264">
        <v>2</v>
      </c>
      <c r="M94" s="170">
        <v>10324</v>
      </c>
      <c r="N94" s="170">
        <v>2169</v>
      </c>
      <c r="O94" s="465">
        <v>24.070127857419603</v>
      </c>
      <c r="P94" s="466">
        <v>21.009298721425804</v>
      </c>
    </row>
    <row r="95" spans="1:16" ht="21" customHeight="1" x14ac:dyDescent="0.2">
      <c r="A95" s="64" t="s">
        <v>87</v>
      </c>
      <c r="B95" s="151">
        <v>8413</v>
      </c>
      <c r="C95" s="170">
        <v>430</v>
      </c>
      <c r="D95" s="170">
        <v>519</v>
      </c>
      <c r="E95" s="170">
        <v>8245</v>
      </c>
      <c r="F95" s="459">
        <v>-1.996909544752171</v>
      </c>
      <c r="G95" s="176">
        <v>1511</v>
      </c>
      <c r="H95" s="176">
        <v>14</v>
      </c>
      <c r="I95" s="263">
        <v>945</v>
      </c>
      <c r="J95" s="263">
        <v>84</v>
      </c>
      <c r="K95" s="263">
        <v>419</v>
      </c>
      <c r="L95" s="264">
        <v>49</v>
      </c>
      <c r="M95" s="170">
        <v>43989</v>
      </c>
      <c r="N95" s="170">
        <v>6734</v>
      </c>
      <c r="O95" s="465">
        <v>18.743322194184909</v>
      </c>
      <c r="P95" s="466">
        <v>15.308372547682374</v>
      </c>
    </row>
    <row r="96" spans="1:16" ht="21" customHeight="1" x14ac:dyDescent="0.2">
      <c r="A96" s="68" t="s">
        <v>88</v>
      </c>
      <c r="B96" s="151">
        <v>12402</v>
      </c>
      <c r="C96" s="170">
        <v>461</v>
      </c>
      <c r="D96" s="170">
        <v>601</v>
      </c>
      <c r="E96" s="170">
        <v>12247</v>
      </c>
      <c r="F96" s="459">
        <v>-1.2497984196097462</v>
      </c>
      <c r="G96" s="176">
        <v>2067</v>
      </c>
      <c r="H96" s="176">
        <v>3</v>
      </c>
      <c r="I96" s="263">
        <v>798</v>
      </c>
      <c r="J96" s="263">
        <v>82</v>
      </c>
      <c r="K96" s="263">
        <v>1042</v>
      </c>
      <c r="L96" s="264">
        <v>142</v>
      </c>
      <c r="M96" s="170">
        <v>49994</v>
      </c>
      <c r="N96" s="170">
        <v>10180</v>
      </c>
      <c r="O96" s="465">
        <v>24.496939632755932</v>
      </c>
      <c r="P96" s="466">
        <v>20.362443493219185</v>
      </c>
    </row>
    <row r="97" spans="1:16" ht="21" customHeight="1" x14ac:dyDescent="0.2">
      <c r="A97" s="69" t="s">
        <v>89</v>
      </c>
      <c r="B97" s="152">
        <v>68998</v>
      </c>
      <c r="C97" s="171">
        <v>3439</v>
      </c>
      <c r="D97" s="171">
        <v>3925</v>
      </c>
      <c r="E97" s="171">
        <v>68442</v>
      </c>
      <c r="F97" s="460">
        <v>-0.80582045856401407</v>
      </c>
      <c r="G97" s="177">
        <v>9481</v>
      </c>
      <c r="H97" s="177">
        <v>111</v>
      </c>
      <c r="I97" s="265">
        <v>4645</v>
      </c>
      <c r="J97" s="265">
        <v>468</v>
      </c>
      <c r="K97" s="265">
        <v>3656</v>
      </c>
      <c r="L97" s="266">
        <v>601</v>
      </c>
      <c r="M97" s="171">
        <v>366674</v>
      </c>
      <c r="N97" s="171">
        <v>58961</v>
      </c>
      <c r="O97" s="467">
        <v>18.665626687466251</v>
      </c>
      <c r="P97" s="468">
        <v>16.079951128250162</v>
      </c>
    </row>
    <row r="98" spans="1:16" ht="21" customHeight="1" thickBot="1" x14ac:dyDescent="0.25">
      <c r="A98" s="72" t="s">
        <v>90</v>
      </c>
      <c r="B98" s="155">
        <v>378020</v>
      </c>
      <c r="C98" s="174">
        <v>23285</v>
      </c>
      <c r="D98" s="271">
        <v>26368</v>
      </c>
      <c r="E98" s="181">
        <v>375978</v>
      </c>
      <c r="F98" s="463">
        <v>-0.5401830590974015</v>
      </c>
      <c r="G98" s="174">
        <v>42721</v>
      </c>
      <c r="H98" s="174">
        <v>632</v>
      </c>
      <c r="I98" s="174">
        <v>24763</v>
      </c>
      <c r="J98" s="174">
        <v>2842</v>
      </c>
      <c r="K98" s="174">
        <v>11613</v>
      </c>
      <c r="L98" s="272">
        <v>2871</v>
      </c>
      <c r="M98" s="180">
        <v>2698589</v>
      </c>
      <c r="N98" s="181">
        <v>333257</v>
      </c>
      <c r="O98" s="475">
        <v>13.932392076007128</v>
      </c>
      <c r="P98" s="476">
        <v>12.3493055074337</v>
      </c>
    </row>
    <row r="99" spans="1:16" s="23" customFormat="1" ht="13.7" customHeight="1" x14ac:dyDescent="0.2">
      <c r="F99" s="55"/>
    </row>
    <row r="100" spans="1:16" ht="33" customHeight="1" x14ac:dyDescent="0.2">
      <c r="A100" s="326" t="s">
        <v>401</v>
      </c>
      <c r="B100" s="327"/>
      <c r="C100" s="327"/>
      <c r="D100" s="327"/>
      <c r="E100" s="327"/>
      <c r="F100" s="327"/>
      <c r="G100" s="327"/>
      <c r="H100" s="327"/>
      <c r="I100" s="327"/>
      <c r="J100" s="327"/>
      <c r="K100" s="327"/>
      <c r="O100" s="25"/>
      <c r="P100" s="25"/>
    </row>
    <row r="101" spans="1:16" x14ac:dyDescent="0.2">
      <c r="A101" s="257" t="s">
        <v>407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56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156"/>
      <c r="C105" s="29"/>
      <c r="D105" s="29"/>
      <c r="E105" s="29"/>
      <c r="K105" s="29"/>
    </row>
  </sheetData>
  <mergeCells count="14">
    <mergeCell ref="A100:K100"/>
    <mergeCell ref="A8:A10"/>
    <mergeCell ref="B8:B10"/>
    <mergeCell ref="C8:C10"/>
    <mergeCell ref="D8:D10"/>
    <mergeCell ref="G8:L8"/>
    <mergeCell ref="G9:G10"/>
    <mergeCell ref="F8:F10"/>
    <mergeCell ref="O8:O10"/>
    <mergeCell ref="P8:P10"/>
    <mergeCell ref="H9:L9"/>
    <mergeCell ref="N8:N10"/>
    <mergeCell ref="E8:E10"/>
    <mergeCell ref="M8:M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53" t="s">
        <v>337</v>
      </c>
      <c r="B1" s="453"/>
    </row>
    <row r="2" spans="1:14" ht="13.5" thickTop="1" x14ac:dyDescent="0.2"/>
    <row r="3" spans="1:14" ht="38.25" customHeight="1" x14ac:dyDescent="0.2">
      <c r="A3" s="454" t="s">
        <v>336</v>
      </c>
      <c r="B3" s="454"/>
    </row>
    <row r="5" spans="1:14" ht="15.75" x14ac:dyDescent="0.2">
      <c r="A5" s="455" t="s">
        <v>303</v>
      </c>
      <c r="B5" s="455"/>
    </row>
    <row r="6" spans="1:14" s="48" customFormat="1" ht="11.25" x14ac:dyDescent="0.1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x14ac:dyDescent="0.2">
      <c r="A7" s="79" t="s">
        <v>310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 x14ac:dyDescent="0.2">
      <c r="A8" s="73"/>
      <c r="B8" s="85" t="s">
        <v>309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 x14ac:dyDescent="0.1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 x14ac:dyDescent="0.2">
      <c r="A10" s="78" t="s">
        <v>305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 x14ac:dyDescent="0.2">
      <c r="A11" s="73"/>
      <c r="B11" s="85" t="s">
        <v>304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 x14ac:dyDescent="0.1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">
      <c r="A13" s="79" t="s">
        <v>307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x14ac:dyDescent="0.2">
      <c r="A14" s="73"/>
      <c r="B14" s="85" t="s">
        <v>306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x14ac:dyDescent="0.2">
      <c r="A15" s="73"/>
      <c r="B15" s="85" t="s">
        <v>326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 x14ac:dyDescent="0.1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">
      <c r="A17" s="79" t="s">
        <v>308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x14ac:dyDescent="0.2">
      <c r="A18" s="73"/>
      <c r="B18" s="85" t="s">
        <v>311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x14ac:dyDescent="0.2">
      <c r="A19" s="73"/>
      <c r="B19" s="85" t="s">
        <v>327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 x14ac:dyDescent="0.1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">
      <c r="A21" s="79" t="s">
        <v>313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x14ac:dyDescent="0.2">
      <c r="A22" s="86"/>
      <c r="B22" s="85" t="s">
        <v>312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 x14ac:dyDescent="0.1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">
      <c r="A24" s="79" t="s">
        <v>315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x14ac:dyDescent="0.2">
      <c r="A25" s="88"/>
      <c r="B25" s="85" t="s">
        <v>314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 x14ac:dyDescent="0.1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">
      <c r="A27" s="79" t="s">
        <v>317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x14ac:dyDescent="0.2">
      <c r="A28" s="73"/>
      <c r="B28" s="85" t="s">
        <v>316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 x14ac:dyDescent="0.2">
      <c r="A29" s="73"/>
      <c r="B29" s="85" t="s">
        <v>328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 x14ac:dyDescent="0.1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">
      <c r="A31" s="79" t="s">
        <v>319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 x14ac:dyDescent="0.2">
      <c r="A32" s="73"/>
      <c r="B32" s="85" t="s">
        <v>318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 x14ac:dyDescent="0.1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">
      <c r="A34" s="79" t="s">
        <v>320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25.5" x14ac:dyDescent="0.2">
      <c r="A35" s="73"/>
      <c r="B35" s="85" t="s">
        <v>321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 x14ac:dyDescent="0.1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 x14ac:dyDescent="0.2">
      <c r="A37" s="79" t="s">
        <v>323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 x14ac:dyDescent="0.2">
      <c r="A38" s="73"/>
      <c r="B38" s="85" t="s">
        <v>322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 x14ac:dyDescent="0.1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x14ac:dyDescent="0.2">
      <c r="A40" s="79" t="s">
        <v>325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 x14ac:dyDescent="0.2">
      <c r="A41" s="73"/>
      <c r="B41" s="85" t="s">
        <v>324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 x14ac:dyDescent="0.2">
      <c r="A43" s="456" t="s">
        <v>329</v>
      </c>
      <c r="B43" s="456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 x14ac:dyDescent="0.1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 x14ac:dyDescent="0.2">
      <c r="A45" s="79" t="s">
        <v>330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86"/>
      <c r="B46" s="85" t="s">
        <v>331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 x14ac:dyDescent="0.2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79" t="s">
        <v>332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88"/>
      <c r="B49" s="85" t="s">
        <v>334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 x14ac:dyDescent="0.1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x14ac:dyDescent="0.2">
      <c r="A51" s="79" t="s">
        <v>333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3"/>
      <c r="B52" s="85" t="s">
        <v>335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1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57" t="s">
        <v>338</v>
      </c>
      <c r="B1" s="457"/>
      <c r="C1" s="457"/>
    </row>
    <row r="2" spans="1:14" s="50" customFormat="1" ht="8.25" thickTop="1" x14ac:dyDescent="0.2"/>
    <row r="3" spans="1:14" ht="35.450000000000003" customHeight="1" x14ac:dyDescent="0.2">
      <c r="A3" s="454" t="s">
        <v>339</v>
      </c>
      <c r="B3" s="454"/>
      <c r="C3" s="454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408</v>
      </c>
      <c r="B5" s="51"/>
      <c r="C5" s="46"/>
    </row>
    <row r="6" spans="1:14" x14ac:dyDescent="0.2">
      <c r="A6" s="73"/>
      <c r="B6" s="74">
        <v>1</v>
      </c>
      <c r="C6" s="75" t="s">
        <v>409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 x14ac:dyDescent="0.2">
      <c r="A7" s="76"/>
      <c r="B7" s="74">
        <v>2</v>
      </c>
      <c r="C7" s="75" t="s">
        <v>410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x14ac:dyDescent="0.2">
      <c r="A8" s="78"/>
      <c r="B8" s="74">
        <v>3</v>
      </c>
      <c r="C8" s="75" t="s">
        <v>411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x14ac:dyDescent="0.2">
      <c r="A9" s="73"/>
      <c r="B9" s="74">
        <v>4</v>
      </c>
      <c r="C9" s="75" t="s">
        <v>412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 x14ac:dyDescent="0.2">
      <c r="A10" s="76"/>
      <c r="B10" s="74">
        <v>5</v>
      </c>
      <c r="C10" s="75" t="s">
        <v>413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">
      <c r="A11" s="79"/>
      <c r="B11" s="74">
        <v>6</v>
      </c>
      <c r="C11" s="75" t="s">
        <v>414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x14ac:dyDescent="0.2">
      <c r="A12" s="73"/>
      <c r="B12" s="74">
        <v>7</v>
      </c>
      <c r="C12" s="75" t="s">
        <v>415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x14ac:dyDescent="0.2">
      <c r="A13" s="73"/>
      <c r="B13" s="74">
        <v>8</v>
      </c>
      <c r="C13" s="75" t="s">
        <v>416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 x14ac:dyDescent="0.2">
      <c r="A14" s="76"/>
      <c r="B14" s="74">
        <v>9</v>
      </c>
      <c r="C14" s="75" t="s">
        <v>417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">
      <c r="A15" s="79"/>
      <c r="B15" s="74">
        <v>0</v>
      </c>
      <c r="C15" s="80" t="s">
        <v>418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 x14ac:dyDescent="0.1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 x14ac:dyDescent="0.2">
      <c r="A17" s="84" t="s">
        <v>340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 x14ac:dyDescent="0.2">
      <c r="A18" s="76"/>
      <c r="B18" s="74" t="s">
        <v>107</v>
      </c>
      <c r="C18" s="85" t="s">
        <v>350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">
      <c r="A19" s="79"/>
      <c r="B19" s="74" t="s">
        <v>213</v>
      </c>
      <c r="C19" s="85" t="s">
        <v>351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x14ac:dyDescent="0.2">
      <c r="A20" s="86"/>
      <c r="B20" s="87" t="s">
        <v>108</v>
      </c>
      <c r="C20" s="85" t="s">
        <v>352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 x14ac:dyDescent="0.2">
      <c r="A21" s="76"/>
      <c r="B21" s="74" t="s">
        <v>214</v>
      </c>
      <c r="C21" s="85" t="s">
        <v>353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A22" s="79"/>
      <c r="B22" s="74" t="s">
        <v>215</v>
      </c>
      <c r="C22" s="85" t="s">
        <v>354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x14ac:dyDescent="0.2">
      <c r="A23" s="88"/>
      <c r="B23" s="87" t="s">
        <v>95</v>
      </c>
      <c r="C23" s="85" t="s">
        <v>355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 x14ac:dyDescent="0.2">
      <c r="A24" s="76"/>
      <c r="B24" s="74" t="s">
        <v>216</v>
      </c>
      <c r="C24" s="85" t="s">
        <v>356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">
      <c r="A25" s="79"/>
      <c r="B25" s="74" t="s">
        <v>217</v>
      </c>
      <c r="C25" s="85" t="s">
        <v>357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x14ac:dyDescent="0.2">
      <c r="A26" s="73"/>
      <c r="B26" s="74" t="s">
        <v>218</v>
      </c>
      <c r="C26" s="85" t="s">
        <v>358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 x14ac:dyDescent="0.2">
      <c r="A27" s="73"/>
      <c r="B27" s="74" t="s">
        <v>219</v>
      </c>
      <c r="C27" s="85" t="s">
        <v>359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 x14ac:dyDescent="0.2">
      <c r="A28" s="76"/>
      <c r="B28" s="74" t="s">
        <v>220</v>
      </c>
      <c r="C28" s="85" t="s">
        <v>360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">
      <c r="A29" s="79"/>
      <c r="B29" s="74" t="s">
        <v>221</v>
      </c>
      <c r="C29" s="85" t="s">
        <v>361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x14ac:dyDescent="0.2">
      <c r="A30" s="73"/>
      <c r="B30" s="74" t="s">
        <v>222</v>
      </c>
      <c r="C30" s="85" t="s">
        <v>362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 x14ac:dyDescent="0.2">
      <c r="A31" s="76"/>
      <c r="B31" s="74" t="s">
        <v>223</v>
      </c>
      <c r="C31" s="85" t="s">
        <v>363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">
      <c r="A32" s="79"/>
      <c r="B32" s="74" t="s">
        <v>109</v>
      </c>
      <c r="C32" s="85" t="s">
        <v>364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3"/>
      <c r="B33" s="74" t="s">
        <v>224</v>
      </c>
      <c r="C33" s="85" t="s">
        <v>365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 x14ac:dyDescent="0.2">
      <c r="A34" s="76"/>
      <c r="B34" s="74" t="s">
        <v>225</v>
      </c>
      <c r="C34" s="85" t="s">
        <v>366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">
      <c r="A35" s="79"/>
      <c r="B35" s="74" t="s">
        <v>226</v>
      </c>
      <c r="C35" s="85" t="s">
        <v>367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3"/>
      <c r="B36" s="74" t="s">
        <v>227</v>
      </c>
      <c r="C36" s="85" t="s">
        <v>368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 x14ac:dyDescent="0.2">
      <c r="A37" s="76"/>
      <c r="B37" s="74" t="s">
        <v>228</v>
      </c>
      <c r="C37" s="85" t="s">
        <v>369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 x14ac:dyDescent="0.2">
      <c r="A38" s="79"/>
      <c r="B38" s="74" t="s">
        <v>229</v>
      </c>
      <c r="C38" s="85" t="s">
        <v>370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 x14ac:dyDescent="0.1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 x14ac:dyDescent="0.2">
      <c r="A40" s="84" t="s">
        <v>341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x14ac:dyDescent="0.2">
      <c r="A41" s="75"/>
      <c r="B41" s="74">
        <v>10</v>
      </c>
      <c r="C41" s="85" t="s">
        <v>458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4">
        <v>11</v>
      </c>
      <c r="C42" s="85" t="s">
        <v>459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x14ac:dyDescent="0.2">
      <c r="A43" s="75"/>
      <c r="B43" s="74">
        <v>12</v>
      </c>
      <c r="C43" s="85" t="s">
        <v>460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x14ac:dyDescent="0.2">
      <c r="A44" s="75"/>
      <c r="B44" s="74">
        <v>13</v>
      </c>
      <c r="C44" s="85" t="s">
        <v>461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">
      <c r="A45" s="75"/>
      <c r="B45" s="74">
        <v>14</v>
      </c>
      <c r="C45" s="85" t="s">
        <v>462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75"/>
      <c r="B46" s="74">
        <v>15</v>
      </c>
      <c r="C46" s="85" t="s">
        <v>463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2">
      <c r="A47" s="75"/>
      <c r="B47" s="74">
        <v>16</v>
      </c>
      <c r="C47" s="85" t="s">
        <v>464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 x14ac:dyDescent="0.2">
      <c r="A48" s="75"/>
      <c r="B48" s="74">
        <v>17</v>
      </c>
      <c r="C48" s="85" t="s">
        <v>465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75"/>
      <c r="B49" s="74">
        <v>18</v>
      </c>
      <c r="C49" s="85" t="s">
        <v>466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x14ac:dyDescent="0.2">
      <c r="A50" s="75"/>
      <c r="B50" s="74">
        <v>19</v>
      </c>
      <c r="C50" s="85" t="s">
        <v>467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 x14ac:dyDescent="0.2">
      <c r="A51" s="75"/>
      <c r="B51" s="74" t="s">
        <v>457</v>
      </c>
      <c r="C51" s="85" t="s">
        <v>468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50" customFormat="1" ht="15.75" customHeight="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ht="12.75" customHeight="1" x14ac:dyDescent="0.2">
      <c r="A53" s="84" t="s">
        <v>372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 x14ac:dyDescent="0.2">
      <c r="A54" s="75"/>
      <c r="B54" s="74" t="s">
        <v>342</v>
      </c>
      <c r="C54" s="85" t="s">
        <v>419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4" t="s">
        <v>343</v>
      </c>
      <c r="C55" s="85" t="s">
        <v>420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87" t="s">
        <v>344</v>
      </c>
      <c r="C56" s="85" t="s">
        <v>421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4" t="s">
        <v>345</v>
      </c>
      <c r="C57" s="85" t="s">
        <v>422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4" t="s">
        <v>346</v>
      </c>
      <c r="C58" s="85" t="s">
        <v>423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87" t="s">
        <v>347</v>
      </c>
      <c r="C59" s="85" t="s">
        <v>424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4" t="s">
        <v>348</v>
      </c>
      <c r="C60" s="85" t="s">
        <v>425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4" t="s">
        <v>349</v>
      </c>
      <c r="C61" s="85" t="s">
        <v>371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4"/>
      <c r="C68" s="8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K82" sqref="K82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 x14ac:dyDescent="0.2">
      <c r="A1" s="9" t="s">
        <v>403</v>
      </c>
    </row>
    <row r="2" spans="1:14" s="13" customFormat="1" ht="11.25" x14ac:dyDescent="0.2">
      <c r="A2" s="12"/>
      <c r="E2" s="14"/>
    </row>
    <row r="3" spans="1:14" ht="18.75" x14ac:dyDescent="0.2">
      <c r="A3" s="10" t="s">
        <v>191</v>
      </c>
    </row>
    <row r="4" spans="1:14" s="20" customFormat="1" ht="18.75" customHeight="1" x14ac:dyDescent="0.2">
      <c r="A4" s="163"/>
      <c r="C4" s="19"/>
      <c r="D4" s="19"/>
      <c r="E4" s="19"/>
      <c r="F4" s="164"/>
      <c r="H4" s="19"/>
      <c r="I4" s="19"/>
      <c r="K4" s="30"/>
    </row>
    <row r="6" spans="1:14" s="1" customFormat="1" ht="20.25" x14ac:dyDescent="0.2">
      <c r="A6" s="125" t="s">
        <v>194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  <c r="L6" s="127"/>
      <c r="M6" s="127"/>
      <c r="N6" s="127"/>
    </row>
    <row r="7" spans="1:14" s="11" customFormat="1" ht="13.5" thickBot="1" x14ac:dyDescent="0.25">
      <c r="A7" s="58" t="s">
        <v>260</v>
      </c>
      <c r="B7" s="128"/>
      <c r="C7" s="128"/>
      <c r="E7" s="255">
        <v>41913</v>
      </c>
      <c r="F7" s="129"/>
      <c r="G7" s="129"/>
      <c r="H7" s="129"/>
      <c r="I7" s="129"/>
      <c r="J7" s="129"/>
      <c r="K7" s="129"/>
      <c r="L7" s="129"/>
      <c r="M7" s="129"/>
      <c r="N7" s="129"/>
    </row>
    <row r="8" spans="1:14" s="3" customFormat="1" ht="60" customHeight="1" thickBot="1" x14ac:dyDescent="0.25">
      <c r="A8" s="130" t="s">
        <v>0</v>
      </c>
      <c r="B8" s="131" t="s">
        <v>193</v>
      </c>
      <c r="C8" s="132" t="s">
        <v>2</v>
      </c>
      <c r="D8" s="133" t="s">
        <v>192</v>
      </c>
      <c r="E8" s="132" t="s">
        <v>400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.75" customHeight="1" x14ac:dyDescent="0.2">
      <c r="A9" s="293" t="s">
        <v>115</v>
      </c>
      <c r="B9" s="284" t="s">
        <v>58</v>
      </c>
      <c r="C9" s="294">
        <v>29.670896016884679</v>
      </c>
      <c r="D9" s="294">
        <v>30.208358897587551</v>
      </c>
      <c r="E9" s="295">
        <f>C9-D9</f>
        <v>-0.53746288070287207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 x14ac:dyDescent="0.2">
      <c r="A10" s="296" t="s">
        <v>116</v>
      </c>
      <c r="B10" s="285" t="s">
        <v>57</v>
      </c>
      <c r="C10" s="297">
        <v>28.156447764290903</v>
      </c>
      <c r="D10" s="297">
        <v>27.508040253138294</v>
      </c>
      <c r="E10" s="298">
        <f>C10-D10</f>
        <v>0.64840751115260886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 x14ac:dyDescent="0.2">
      <c r="A11" s="296" t="s">
        <v>117</v>
      </c>
      <c r="B11" s="285" t="s">
        <v>66</v>
      </c>
      <c r="C11" s="297">
        <v>25.081541435129257</v>
      </c>
      <c r="D11" s="297">
        <v>24.945639043247162</v>
      </c>
      <c r="E11" s="298">
        <f>C11-24.95</f>
        <v>0.13154143512925742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 x14ac:dyDescent="0.2">
      <c r="A12" s="296" t="s">
        <v>118</v>
      </c>
      <c r="B12" s="285" t="s">
        <v>56</v>
      </c>
      <c r="C12" s="297">
        <v>23.79243720673475</v>
      </c>
      <c r="D12" s="297">
        <v>23.820038642009383</v>
      </c>
      <c r="E12" s="298">
        <f>C12-D12</f>
        <v>-2.7601435274632991E-2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 x14ac:dyDescent="0.2">
      <c r="A13" s="296" t="s">
        <v>111</v>
      </c>
      <c r="B13" s="285" t="s">
        <v>85</v>
      </c>
      <c r="C13" s="297">
        <v>23.782169117647058</v>
      </c>
      <c r="D13" s="297">
        <v>23.923319327731093</v>
      </c>
      <c r="E13" s="298">
        <f>C13-D13</f>
        <v>-0.14115021008403517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 x14ac:dyDescent="0.2">
      <c r="A14" s="296" t="s">
        <v>119</v>
      </c>
      <c r="B14" s="285" t="s">
        <v>59</v>
      </c>
      <c r="C14" s="297">
        <v>22.439448743189413</v>
      </c>
      <c r="D14" s="297">
        <v>22.787418158509226</v>
      </c>
      <c r="E14" s="298">
        <f>C14-D14</f>
        <v>-0.34796941531981318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 x14ac:dyDescent="0.2">
      <c r="A15" s="296" t="s">
        <v>120</v>
      </c>
      <c r="B15" s="285" t="s">
        <v>71</v>
      </c>
      <c r="C15" s="297">
        <v>21.822868716626772</v>
      </c>
      <c r="D15" s="297">
        <v>22.047505063524213</v>
      </c>
      <c r="E15" s="298">
        <f>C15-22.05</f>
        <v>-0.22713128337322885</v>
      </c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ht="18.75" customHeight="1" x14ac:dyDescent="0.2">
      <c r="A16" s="296" t="s">
        <v>121</v>
      </c>
      <c r="B16" s="285" t="s">
        <v>76</v>
      </c>
      <c r="C16" s="297">
        <v>21.043090946757818</v>
      </c>
      <c r="D16" s="297">
        <v>21.089703749741041</v>
      </c>
      <c r="E16" s="298">
        <f>C16-D16</f>
        <v>-4.6612802983222679E-2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 x14ac:dyDescent="0.2">
      <c r="A17" s="296" t="s">
        <v>112</v>
      </c>
      <c r="B17" s="285" t="s">
        <v>86</v>
      </c>
      <c r="C17" s="297">
        <v>21.009298721425804</v>
      </c>
      <c r="D17" s="297">
        <v>20.864006199147617</v>
      </c>
      <c r="E17" s="298">
        <f>C17-D17</f>
        <v>0.14529252227818645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 x14ac:dyDescent="0.2">
      <c r="A18" s="296" t="s">
        <v>122</v>
      </c>
      <c r="B18" s="285" t="s">
        <v>55</v>
      </c>
      <c r="C18" s="297">
        <v>20.573835819196173</v>
      </c>
      <c r="D18" s="297">
        <v>20.647842422862347</v>
      </c>
      <c r="E18" s="298">
        <f>C18-20.65</f>
        <v>-7.6164180803825587E-2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 x14ac:dyDescent="0.2">
      <c r="A19" s="296" t="s">
        <v>123</v>
      </c>
      <c r="B19" s="285" t="s">
        <v>88</v>
      </c>
      <c r="C19" s="297">
        <v>20.362443493219189</v>
      </c>
      <c r="D19" s="297">
        <v>20.982517902148256</v>
      </c>
      <c r="E19" s="298">
        <f>C19-D19</f>
        <v>-0.62007440892906729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 x14ac:dyDescent="0.2">
      <c r="A20" s="296" t="s">
        <v>124</v>
      </c>
      <c r="B20" s="285" t="s">
        <v>68</v>
      </c>
      <c r="C20" s="297">
        <v>19.433996059466239</v>
      </c>
      <c r="D20" s="297">
        <v>18.699623858140786</v>
      </c>
      <c r="E20" s="298">
        <f>C20-D20</f>
        <v>0.73437220132545278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 x14ac:dyDescent="0.2">
      <c r="A21" s="296" t="s">
        <v>125</v>
      </c>
      <c r="B21" s="285" t="s">
        <v>75</v>
      </c>
      <c r="C21" s="297">
        <v>19.415218275882111</v>
      </c>
      <c r="D21" s="297">
        <v>20.165087484741033</v>
      </c>
      <c r="E21" s="298">
        <f>C21-D21</f>
        <v>-0.74986920885892161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 x14ac:dyDescent="0.2">
      <c r="A22" s="296" t="s">
        <v>126</v>
      </c>
      <c r="B22" s="285" t="s">
        <v>83</v>
      </c>
      <c r="C22" s="297">
        <v>19.252459483019337</v>
      </c>
      <c r="D22" s="297">
        <v>19.165287932966859</v>
      </c>
      <c r="E22" s="298">
        <f>C22-D22</f>
        <v>8.7171550052477897E-2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 x14ac:dyDescent="0.2">
      <c r="A23" s="296" t="s">
        <v>127</v>
      </c>
      <c r="B23" s="285" t="s">
        <v>72</v>
      </c>
      <c r="C23" s="297">
        <v>18.945396145610278</v>
      </c>
      <c r="D23" s="297">
        <v>19.159528907922912</v>
      </c>
      <c r="E23" s="298">
        <f>C23-D23</f>
        <v>-0.21413276231263367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 x14ac:dyDescent="0.2">
      <c r="A24" s="296" t="s">
        <v>128</v>
      </c>
      <c r="B24" s="285" t="s">
        <v>64</v>
      </c>
      <c r="C24" s="297">
        <v>18.744687974862853</v>
      </c>
      <c r="D24" s="297">
        <v>18.698328482756846</v>
      </c>
      <c r="E24" s="298">
        <f>C24-18.7</f>
        <v>4.4687974862853252E-2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 x14ac:dyDescent="0.2">
      <c r="A25" s="296" t="s">
        <v>129</v>
      </c>
      <c r="B25" s="286" t="s">
        <v>78</v>
      </c>
      <c r="C25" s="297">
        <v>18.490729384604286</v>
      </c>
      <c r="D25" s="297">
        <v>18.570088738186278</v>
      </c>
      <c r="E25" s="298">
        <f>C25-D25</f>
        <v>-7.9359353581992309E-2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 x14ac:dyDescent="0.2">
      <c r="B26" s="287" t="s">
        <v>77</v>
      </c>
      <c r="C26" s="297">
        <v>17.389137013408796</v>
      </c>
      <c r="D26" s="297">
        <v>17.484554458436765</v>
      </c>
      <c r="E26" s="298">
        <f>C26-17.48</f>
        <v>-9.0862986591204731E-2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 x14ac:dyDescent="0.2">
      <c r="A27" s="296" t="s">
        <v>130</v>
      </c>
      <c r="B27" s="285" t="s">
        <v>74</v>
      </c>
      <c r="C27" s="297">
        <v>17.368271686690001</v>
      </c>
      <c r="D27" s="297">
        <v>17.197994513291079</v>
      </c>
      <c r="E27" s="298">
        <f t="shared" ref="E27:E37" si="0">C27-D27</f>
        <v>0.17027717339892234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 x14ac:dyDescent="0.2">
      <c r="A28" s="296" t="s">
        <v>131</v>
      </c>
      <c r="B28" s="285" t="s">
        <v>84</v>
      </c>
      <c r="C28" s="297">
        <v>17.253345565505278</v>
      </c>
      <c r="D28" s="297">
        <v>16.972138569234758</v>
      </c>
      <c r="E28" s="298">
        <f t="shared" si="0"/>
        <v>0.28120699627051948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 x14ac:dyDescent="0.2">
      <c r="B29" s="287" t="s">
        <v>63</v>
      </c>
      <c r="C29" s="297">
        <v>17.24971708089322</v>
      </c>
      <c r="D29" s="297">
        <v>17.277545189756783</v>
      </c>
      <c r="E29" s="298">
        <f t="shared" si="0"/>
        <v>-2.7828108863563017E-2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 x14ac:dyDescent="0.2">
      <c r="A30" s="296" t="s">
        <v>132</v>
      </c>
      <c r="B30" s="285" t="s">
        <v>54</v>
      </c>
      <c r="C30" s="297">
        <v>16.729444189251264</v>
      </c>
      <c r="D30" s="297">
        <v>16.49058337161231</v>
      </c>
      <c r="E30" s="298">
        <f t="shared" si="0"/>
        <v>0.23886081763895461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 x14ac:dyDescent="0.2">
      <c r="A31" s="7">
        <v>21</v>
      </c>
      <c r="B31" s="285" t="s">
        <v>65</v>
      </c>
      <c r="C31" s="297">
        <v>16.650913673597984</v>
      </c>
      <c r="D31" s="297">
        <v>16.427221172022684</v>
      </c>
      <c r="E31" s="298">
        <f t="shared" si="0"/>
        <v>0.22369250157530018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 x14ac:dyDescent="0.2">
      <c r="A32" s="296" t="s">
        <v>133</v>
      </c>
      <c r="B32" s="285" t="s">
        <v>67</v>
      </c>
      <c r="C32" s="297">
        <v>16.549183971550136</v>
      </c>
      <c r="D32" s="297">
        <v>16.333269829173812</v>
      </c>
      <c r="E32" s="298">
        <f t="shared" si="0"/>
        <v>0.21591414237632378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 x14ac:dyDescent="0.2">
      <c r="A33" s="296" t="s">
        <v>134</v>
      </c>
      <c r="B33" s="285" t="s">
        <v>61</v>
      </c>
      <c r="C33" s="297">
        <v>16.441717791411044</v>
      </c>
      <c r="D33" s="297">
        <v>15.920245398773005</v>
      </c>
      <c r="E33" s="298">
        <f t="shared" si="0"/>
        <v>0.52147239263803868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 x14ac:dyDescent="0.25">
      <c r="A34" s="299" t="s">
        <v>135</v>
      </c>
      <c r="B34" s="285" t="s">
        <v>51</v>
      </c>
      <c r="C34" s="297">
        <v>16.31572466445019</v>
      </c>
      <c r="D34" s="297">
        <v>16.069449575175472</v>
      </c>
      <c r="E34" s="298">
        <f t="shared" si="0"/>
        <v>0.24627508927471808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 x14ac:dyDescent="0.2">
      <c r="B35" s="287" t="s">
        <v>89</v>
      </c>
      <c r="C35" s="297">
        <v>16.079951128250162</v>
      </c>
      <c r="D35" s="297">
        <v>16.250674986500272</v>
      </c>
      <c r="E35" s="298">
        <f t="shared" si="0"/>
        <v>-0.17072385825010983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 x14ac:dyDescent="0.2">
      <c r="A36" s="296" t="s">
        <v>137</v>
      </c>
      <c r="B36" s="285" t="s">
        <v>87</v>
      </c>
      <c r="C36" s="297">
        <v>15.308372547682374</v>
      </c>
      <c r="D36" s="297">
        <v>15.751665189024529</v>
      </c>
      <c r="E36" s="298">
        <f t="shared" si="0"/>
        <v>-0.44329264134215407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 x14ac:dyDescent="0.2">
      <c r="A37" s="296" t="s">
        <v>136</v>
      </c>
      <c r="B37" s="285" t="s">
        <v>30</v>
      </c>
      <c r="C37" s="297">
        <v>15.26350437040559</v>
      </c>
      <c r="D37" s="297">
        <v>15.009325970083751</v>
      </c>
      <c r="E37" s="298">
        <f t="shared" si="0"/>
        <v>0.25417840032183925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 x14ac:dyDescent="0.2">
      <c r="A38" s="296" t="s">
        <v>138</v>
      </c>
      <c r="B38" s="286" t="s">
        <v>70</v>
      </c>
      <c r="C38" s="297">
        <v>15.242361452132567</v>
      </c>
      <c r="D38" s="297">
        <v>15.595692948940604</v>
      </c>
      <c r="E38" s="298">
        <f>C38-15.6</f>
        <v>-0.35763854786743288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 x14ac:dyDescent="0.2">
      <c r="A39" s="296" t="s">
        <v>139</v>
      </c>
      <c r="B39" s="285" t="s">
        <v>53</v>
      </c>
      <c r="C39" s="297">
        <v>14.260847942310084</v>
      </c>
      <c r="D39" s="297">
        <v>13.651622528907124</v>
      </c>
      <c r="E39" s="298">
        <f t="shared" ref="E39:E50" si="1">C39-D39</f>
        <v>0.60922541340296021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 x14ac:dyDescent="0.2">
      <c r="A40" s="296" t="s">
        <v>140</v>
      </c>
      <c r="B40" s="285" t="s">
        <v>38</v>
      </c>
      <c r="C40" s="297">
        <v>13.547543690656392</v>
      </c>
      <c r="D40" s="297">
        <v>13.575065363974129</v>
      </c>
      <c r="E40" s="298">
        <f t="shared" si="1"/>
        <v>-2.7521673317737694E-2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 x14ac:dyDescent="0.2">
      <c r="A41" s="296" t="s">
        <v>141</v>
      </c>
      <c r="B41" s="285" t="s">
        <v>62</v>
      </c>
      <c r="C41" s="297">
        <v>13.194122847640299</v>
      </c>
      <c r="D41" s="297">
        <v>13.450932513787732</v>
      </c>
      <c r="E41" s="298">
        <f t="shared" si="1"/>
        <v>-0.25680966614743284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 x14ac:dyDescent="0.2">
      <c r="A42" s="296" t="s">
        <v>142</v>
      </c>
      <c r="B42" s="285" t="s">
        <v>31</v>
      </c>
      <c r="C42" s="297">
        <v>13.142023519365226</v>
      </c>
      <c r="D42" s="297">
        <v>13.227419096585956</v>
      </c>
      <c r="E42" s="298">
        <f t="shared" si="1"/>
        <v>-8.539557722072999E-2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 x14ac:dyDescent="0.2">
      <c r="A43" s="296" t="s">
        <v>143</v>
      </c>
      <c r="B43" s="285" t="s">
        <v>73</v>
      </c>
      <c r="C43" s="297">
        <v>12.898155042607758</v>
      </c>
      <c r="D43" s="297">
        <v>12.592041035823613</v>
      </c>
      <c r="E43" s="298">
        <f t="shared" si="1"/>
        <v>0.30611400678414569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 x14ac:dyDescent="0.2">
      <c r="A44" s="296" t="s">
        <v>144</v>
      </c>
      <c r="B44" s="285" t="s">
        <v>52</v>
      </c>
      <c r="C44" s="297">
        <v>12.641272498953537</v>
      </c>
      <c r="D44" s="297">
        <v>12.467398654087646</v>
      </c>
      <c r="E44" s="298">
        <f t="shared" si="1"/>
        <v>0.17387384486589141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 x14ac:dyDescent="0.2">
      <c r="A45" s="296" t="s">
        <v>145</v>
      </c>
      <c r="B45" s="285" t="s">
        <v>39</v>
      </c>
      <c r="C45" s="297">
        <v>12.379842703175067</v>
      </c>
      <c r="D45" s="297">
        <v>12.505321651840731</v>
      </c>
      <c r="E45" s="298">
        <f t="shared" si="1"/>
        <v>-0.12547894866566445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 x14ac:dyDescent="0.2">
      <c r="B46" s="288" t="s">
        <v>90</v>
      </c>
      <c r="C46" s="300">
        <v>12.3493055074337</v>
      </c>
      <c r="D46" s="300">
        <v>12.440575426639626</v>
      </c>
      <c r="E46" s="298">
        <f t="shared" si="1"/>
        <v>-9.1269919205926087E-2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 x14ac:dyDescent="0.2">
      <c r="A47" s="296" t="s">
        <v>146</v>
      </c>
      <c r="B47" s="286" t="s">
        <v>46</v>
      </c>
      <c r="C47" s="297">
        <v>12.31875077456934</v>
      </c>
      <c r="D47" s="297">
        <v>12.690544057504027</v>
      </c>
      <c r="E47" s="298">
        <f t="shared" si="1"/>
        <v>-0.3717932829346875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 x14ac:dyDescent="0.2">
      <c r="A48" s="296" t="s">
        <v>147</v>
      </c>
      <c r="B48" s="285" t="s">
        <v>45</v>
      </c>
      <c r="C48" s="297">
        <v>12.263353306620592</v>
      </c>
      <c r="D48" s="297">
        <v>12.590523104069405</v>
      </c>
      <c r="E48" s="298">
        <f t="shared" si="1"/>
        <v>-0.32716979744881236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 x14ac:dyDescent="0.2">
      <c r="A49" s="301" t="s">
        <v>148</v>
      </c>
      <c r="B49" s="285" t="s">
        <v>44</v>
      </c>
      <c r="C49" s="297">
        <v>12.259659740930729</v>
      </c>
      <c r="D49" s="297">
        <v>12.241207513746909</v>
      </c>
      <c r="E49" s="298">
        <f t="shared" si="1"/>
        <v>1.8452227183820114E-2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 x14ac:dyDescent="0.2">
      <c r="A50" s="296" t="s">
        <v>149</v>
      </c>
      <c r="B50" s="285" t="s">
        <v>41</v>
      </c>
      <c r="C50" s="297">
        <v>12.221829742140585</v>
      </c>
      <c r="D50" s="297">
        <v>12.457317791122101</v>
      </c>
      <c r="E50" s="298">
        <f t="shared" si="1"/>
        <v>-0.23548804898151587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 x14ac:dyDescent="0.2">
      <c r="A51" s="296" t="s">
        <v>150</v>
      </c>
      <c r="B51" s="285" t="s">
        <v>26</v>
      </c>
      <c r="C51" s="297">
        <v>12.212764721261946</v>
      </c>
      <c r="D51" s="297">
        <v>12.145948929494814</v>
      </c>
      <c r="E51" s="298">
        <f>C51-12.15</f>
        <v>6.2764721261945766E-2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 x14ac:dyDescent="0.2">
      <c r="A52" s="302" t="s">
        <v>151</v>
      </c>
      <c r="B52" s="285" t="s">
        <v>40</v>
      </c>
      <c r="C52" s="297">
        <v>12.210113113992046</v>
      </c>
      <c r="D52" s="297">
        <v>12.525179484530758</v>
      </c>
      <c r="E52" s="298">
        <f t="shared" ref="E52:E58" si="2">C52-D52</f>
        <v>-0.31506637053871245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 x14ac:dyDescent="0.2">
      <c r="A53" s="296" t="s">
        <v>152</v>
      </c>
      <c r="B53" s="285" t="s">
        <v>42</v>
      </c>
      <c r="C53" s="297">
        <v>12.018209408194233</v>
      </c>
      <c r="D53" s="297">
        <v>11.916126362256863</v>
      </c>
      <c r="E53" s="298">
        <f t="shared" si="2"/>
        <v>0.10208304593736983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 x14ac:dyDescent="0.2">
      <c r="A54" s="296" t="s">
        <v>153</v>
      </c>
      <c r="B54" s="285" t="s">
        <v>35</v>
      </c>
      <c r="C54" s="297">
        <v>11.616734855483701</v>
      </c>
      <c r="D54" s="297">
        <v>11.600897452817739</v>
      </c>
      <c r="E54" s="298">
        <f t="shared" si="2"/>
        <v>1.583740266596223E-2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 x14ac:dyDescent="0.2">
      <c r="A55" s="302" t="s">
        <v>154</v>
      </c>
      <c r="B55" s="285" t="s">
        <v>24</v>
      </c>
      <c r="C55" s="297">
        <v>11.552768166089965</v>
      </c>
      <c r="D55" s="297">
        <v>11.812283737024222</v>
      </c>
      <c r="E55" s="298">
        <f t="shared" si="2"/>
        <v>-0.2595155709342567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 x14ac:dyDescent="0.2">
      <c r="B56" s="287" t="s">
        <v>37</v>
      </c>
      <c r="C56" s="297">
        <v>11.373525168368889</v>
      </c>
      <c r="D56" s="297">
        <v>11.303668474386829</v>
      </c>
      <c r="E56" s="298">
        <f t="shared" si="2"/>
        <v>6.9856693982060847E-2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 x14ac:dyDescent="0.2">
      <c r="A57" s="296" t="s">
        <v>155</v>
      </c>
      <c r="B57" s="285" t="s">
        <v>69</v>
      </c>
      <c r="C57" s="297">
        <v>11.280423685065866</v>
      </c>
      <c r="D57" s="297">
        <v>11.542358946905532</v>
      </c>
      <c r="E57" s="298">
        <f t="shared" si="2"/>
        <v>-0.26193526183966576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 x14ac:dyDescent="0.2">
      <c r="A58" s="296" t="s">
        <v>156</v>
      </c>
      <c r="B58" s="285" t="s">
        <v>33</v>
      </c>
      <c r="C58" s="297">
        <v>10.956026643818578</v>
      </c>
      <c r="D58" s="297">
        <v>10.679638484287333</v>
      </c>
      <c r="E58" s="298">
        <f t="shared" si="2"/>
        <v>0.27638815953124585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 x14ac:dyDescent="0.2">
      <c r="B59" s="287" t="s">
        <v>49</v>
      </c>
      <c r="C59" s="297">
        <v>10.860701644338903</v>
      </c>
      <c r="D59" s="297">
        <v>10.945233508072345</v>
      </c>
      <c r="E59" s="298">
        <f>C59-10.95</f>
        <v>-8.9298355661096451E-2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 x14ac:dyDescent="0.2">
      <c r="A60" s="296" t="s">
        <v>158</v>
      </c>
      <c r="B60" s="285" t="s">
        <v>16</v>
      </c>
      <c r="C60" s="297">
        <v>10.719630830631081</v>
      </c>
      <c r="D60" s="297">
        <v>10.878648041905713</v>
      </c>
      <c r="E60" s="298">
        <f>C60-D60</f>
        <v>-0.15901721127463198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 x14ac:dyDescent="0.2">
      <c r="A61" s="296" t="s">
        <v>159</v>
      </c>
      <c r="B61" s="285" t="s">
        <v>47</v>
      </c>
      <c r="C61" s="297">
        <v>10.622329984990186</v>
      </c>
      <c r="D61" s="297">
        <v>10.714698071816187</v>
      </c>
      <c r="E61" s="298">
        <f>C61-D61</f>
        <v>-9.2368086826001061E-2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 x14ac:dyDescent="0.2">
      <c r="A62" s="296" t="s">
        <v>157</v>
      </c>
      <c r="B62" s="285" t="s">
        <v>36</v>
      </c>
      <c r="C62" s="297">
        <v>10.572729915689505</v>
      </c>
      <c r="D62" s="297">
        <v>10.475821300513616</v>
      </c>
      <c r="E62" s="298">
        <f>C62-10.48</f>
        <v>9.2729915689504949E-2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 x14ac:dyDescent="0.2">
      <c r="A63" s="296" t="s">
        <v>160</v>
      </c>
      <c r="B63" s="285" t="s">
        <v>25</v>
      </c>
      <c r="C63" s="297">
        <v>10.570963500907782</v>
      </c>
      <c r="D63" s="297">
        <v>10.808864959619358</v>
      </c>
      <c r="E63" s="298">
        <f>C63-D63</f>
        <v>-0.2379014587115762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 x14ac:dyDescent="0.2">
      <c r="A64" s="302" t="s">
        <v>161</v>
      </c>
      <c r="B64" s="285" t="s">
        <v>12</v>
      </c>
      <c r="C64" s="297">
        <v>10.515801230120653</v>
      </c>
      <c r="D64" s="297">
        <v>10.761196142895345</v>
      </c>
      <c r="E64" s="298">
        <f>C64-10.76</f>
        <v>-0.24419876987934686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 x14ac:dyDescent="0.2">
      <c r="A65" s="296" t="s">
        <v>162</v>
      </c>
      <c r="B65" s="285" t="s">
        <v>60</v>
      </c>
      <c r="C65" s="297">
        <v>10.348847375630228</v>
      </c>
      <c r="D65" s="297">
        <v>10.573252120187684</v>
      </c>
      <c r="E65" s="298">
        <f>C65-D65</f>
        <v>-0.22440474455745552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 x14ac:dyDescent="0.2">
      <c r="A66" s="296" t="s">
        <v>163</v>
      </c>
      <c r="B66" s="285" t="s">
        <v>20</v>
      </c>
      <c r="C66" s="297">
        <v>10.060383302704121</v>
      </c>
      <c r="D66" s="297">
        <v>10.401680231031767</v>
      </c>
      <c r="E66" s="298">
        <f>C66-D66</f>
        <v>-0.34129692832764569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 x14ac:dyDescent="0.2">
      <c r="A67" s="296" t="s">
        <v>164</v>
      </c>
      <c r="B67" s="285" t="s">
        <v>79</v>
      </c>
      <c r="C67" s="297">
        <v>9.996258418558245</v>
      </c>
      <c r="D67" s="297">
        <v>10.401596408081815</v>
      </c>
      <c r="E67" s="298">
        <f>C67-10.4</f>
        <v>-0.40374158144175532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 x14ac:dyDescent="0.2">
      <c r="B68" s="287" t="s">
        <v>29</v>
      </c>
      <c r="C68" s="297">
        <v>9.5574906341895716</v>
      </c>
      <c r="D68" s="297">
        <v>9.7031810186241998</v>
      </c>
      <c r="E68" s="298">
        <f>C68-9.7</f>
        <v>-0.14250936581042772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 x14ac:dyDescent="0.2">
      <c r="A69" s="296" t="s">
        <v>166</v>
      </c>
      <c r="B69" s="285" t="s">
        <v>80</v>
      </c>
      <c r="C69" s="297">
        <v>9.5157179269328811</v>
      </c>
      <c r="D69" s="297">
        <v>9.6856414613423958</v>
      </c>
      <c r="E69" s="298">
        <f>C69-D69</f>
        <v>-0.16992353440951469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 x14ac:dyDescent="0.2">
      <c r="A70" s="296" t="s">
        <v>167</v>
      </c>
      <c r="B70" s="285" t="s">
        <v>82</v>
      </c>
      <c r="C70" s="297">
        <v>9.3666335194676051</v>
      </c>
      <c r="D70" s="297">
        <v>9.4737244702822618</v>
      </c>
      <c r="E70" s="298">
        <f>C70-9.47</f>
        <v>-0.1033664805323955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 x14ac:dyDescent="0.2">
      <c r="A71" s="302" t="s">
        <v>168</v>
      </c>
      <c r="B71" s="286" t="s">
        <v>50</v>
      </c>
      <c r="C71" s="303">
        <v>9.1950868043642355</v>
      </c>
      <c r="D71" s="303">
        <v>9.2276813284841825</v>
      </c>
      <c r="E71" s="298">
        <f t="shared" ref="E71:E83" si="3">C71-D71</f>
        <v>-3.259452411994701E-2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 x14ac:dyDescent="0.2">
      <c r="A72" s="296" t="s">
        <v>165</v>
      </c>
      <c r="B72" s="286" t="s">
        <v>32</v>
      </c>
      <c r="C72" s="297">
        <v>8.9217389191881153</v>
      </c>
      <c r="D72" s="297">
        <v>9.0468497576736677</v>
      </c>
      <c r="E72" s="298">
        <f t="shared" si="3"/>
        <v>-0.12511083848555238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 x14ac:dyDescent="0.2">
      <c r="A73" s="296" t="s">
        <v>169</v>
      </c>
      <c r="B73" s="285" t="s">
        <v>34</v>
      </c>
      <c r="C73" s="297">
        <v>8.6392845064071242</v>
      </c>
      <c r="D73" s="297">
        <v>8.5227913268948932</v>
      </c>
      <c r="E73" s="298">
        <f t="shared" si="3"/>
        <v>0.11649317951223104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 x14ac:dyDescent="0.2">
      <c r="A74" s="296" t="s">
        <v>170</v>
      </c>
      <c r="B74" s="286" t="s">
        <v>48</v>
      </c>
      <c r="C74" s="297">
        <v>8.5927966935642583</v>
      </c>
      <c r="D74" s="297">
        <v>8.473397625139409</v>
      </c>
      <c r="E74" s="298">
        <f t="shared" si="3"/>
        <v>0.11939906842484937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 x14ac:dyDescent="0.2">
      <c r="A75" s="296" t="s">
        <v>171</v>
      </c>
      <c r="B75" s="285" t="s">
        <v>81</v>
      </c>
      <c r="C75" s="297">
        <v>8.5905870445344128</v>
      </c>
      <c r="D75" s="297">
        <v>8.9068825910931171</v>
      </c>
      <c r="E75" s="298">
        <f t="shared" si="3"/>
        <v>-0.31629554655870429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 x14ac:dyDescent="0.2">
      <c r="A76" s="296" t="s">
        <v>172</v>
      </c>
      <c r="B76" s="285" t="s">
        <v>43</v>
      </c>
      <c r="C76" s="297">
        <v>8.5497835497835499</v>
      </c>
      <c r="D76" s="297">
        <v>8.8044308632543924</v>
      </c>
      <c r="E76" s="298">
        <f t="shared" si="3"/>
        <v>-0.25464731347084246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 x14ac:dyDescent="0.2">
      <c r="A77" s="296" t="s">
        <v>173</v>
      </c>
      <c r="B77" s="285" t="s">
        <v>17</v>
      </c>
      <c r="C77" s="297">
        <v>8.1554192229038858</v>
      </c>
      <c r="D77" s="297">
        <v>8.2494887525562373</v>
      </c>
      <c r="E77" s="298">
        <f t="shared" si="3"/>
        <v>-9.4069529652351491E-2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 x14ac:dyDescent="0.2">
      <c r="B78" s="287" t="s">
        <v>19</v>
      </c>
      <c r="C78" s="297">
        <v>8.0827924805173001</v>
      </c>
      <c r="D78" s="297">
        <v>8.3183334533323734</v>
      </c>
      <c r="E78" s="298">
        <f t="shared" si="3"/>
        <v>-0.23554097281507325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 x14ac:dyDescent="0.2">
      <c r="A79" s="302" t="s">
        <v>174</v>
      </c>
      <c r="B79" s="286" t="s">
        <v>28</v>
      </c>
      <c r="C79" s="297">
        <v>7.9992162869814587</v>
      </c>
      <c r="D79" s="297">
        <v>8.207612703275565</v>
      </c>
      <c r="E79" s="298">
        <f t="shared" si="3"/>
        <v>-0.20839641629410632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 x14ac:dyDescent="0.2">
      <c r="A80" s="302" t="s">
        <v>175</v>
      </c>
      <c r="B80" s="285" t="s">
        <v>14</v>
      </c>
      <c r="C80" s="297">
        <v>7.9986370799437791</v>
      </c>
      <c r="D80" s="297">
        <v>8.5863963541888495</v>
      </c>
      <c r="E80" s="298">
        <f t="shared" si="3"/>
        <v>-0.58775927424507035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 x14ac:dyDescent="0.2">
      <c r="A81" s="302" t="s">
        <v>176</v>
      </c>
      <c r="B81" s="285" t="s">
        <v>21</v>
      </c>
      <c r="C81" s="297">
        <v>7.9289636789877642</v>
      </c>
      <c r="D81" s="297">
        <v>8.0895340248562899</v>
      </c>
      <c r="E81" s="298">
        <f t="shared" si="3"/>
        <v>-0.1605703458685257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 x14ac:dyDescent="0.2">
      <c r="A82" s="302" t="s">
        <v>177</v>
      </c>
      <c r="B82" s="285" t="s">
        <v>23</v>
      </c>
      <c r="C82" s="297">
        <v>7.8705313398868411</v>
      </c>
      <c r="D82" s="297">
        <v>7.8009925087713752</v>
      </c>
      <c r="E82" s="298">
        <f t="shared" si="3"/>
        <v>6.9538831115465882E-2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 x14ac:dyDescent="0.2">
      <c r="A83" s="304" t="s">
        <v>178</v>
      </c>
      <c r="B83" s="285" t="s">
        <v>8</v>
      </c>
      <c r="C83" s="297">
        <v>7.6402425817630499</v>
      </c>
      <c r="D83" s="297">
        <v>7.4534329651288713</v>
      </c>
      <c r="E83" s="298">
        <f t="shared" si="3"/>
        <v>0.18680961663417861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 x14ac:dyDescent="0.2">
      <c r="A84" s="302" t="s">
        <v>179</v>
      </c>
      <c r="B84" s="285" t="s">
        <v>9</v>
      </c>
      <c r="C84" s="297">
        <v>7.5993256353977801</v>
      </c>
      <c r="D84" s="297">
        <v>8.0446607500715714</v>
      </c>
      <c r="E84" s="298">
        <f>C84-8.04</f>
        <v>-0.44067436460221909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 x14ac:dyDescent="0.2">
      <c r="A85" s="302" t="s">
        <v>180</v>
      </c>
      <c r="B85" s="285" t="s">
        <v>22</v>
      </c>
      <c r="C85" s="297">
        <v>7.5753101004134669</v>
      </c>
      <c r="D85" s="297">
        <v>7.9370939161252219</v>
      </c>
      <c r="E85" s="298">
        <f>C85-D85</f>
        <v>-0.361783815711755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 x14ac:dyDescent="0.2">
      <c r="A86" s="302" t="s">
        <v>181</v>
      </c>
      <c r="B86" s="285" t="s">
        <v>15</v>
      </c>
      <c r="C86" s="297">
        <v>7.5252446791983836</v>
      </c>
      <c r="D86" s="297">
        <v>7.6433121019108281</v>
      </c>
      <c r="E86" s="298">
        <f>C86-7.64</f>
        <v>-0.1147553208016161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 x14ac:dyDescent="0.2">
      <c r="A87" s="302" t="s">
        <v>182</v>
      </c>
      <c r="B87" s="285" t="s">
        <v>27</v>
      </c>
      <c r="C87" s="297">
        <v>7.2223211107155567</v>
      </c>
      <c r="D87" s="297">
        <v>7.6005695977216092</v>
      </c>
      <c r="E87" s="298">
        <f>C87-D87</f>
        <v>-0.37824848700605251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x14ac:dyDescent="0.2">
      <c r="A88" s="289" t="s">
        <v>183</v>
      </c>
      <c r="B88" s="285" t="s">
        <v>4</v>
      </c>
      <c r="C88" s="297">
        <v>6.7375640847997786</v>
      </c>
      <c r="D88" s="297">
        <v>6.6561590688651791</v>
      </c>
      <c r="E88" s="298">
        <f>C88-D88</f>
        <v>8.1405015934599589E-2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x14ac:dyDescent="0.2">
      <c r="A89" s="289" t="s">
        <v>184</v>
      </c>
      <c r="B89" s="286" t="s">
        <v>18</v>
      </c>
      <c r="C89" s="297">
        <v>6.5394687616909835</v>
      </c>
      <c r="D89" s="297">
        <v>6.8447437336326225</v>
      </c>
      <c r="E89" s="298">
        <f>C89-6.84</f>
        <v>-0.3005312383090164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x14ac:dyDescent="0.2">
      <c r="A90" s="289" t="s">
        <v>185</v>
      </c>
      <c r="B90" s="285" t="s">
        <v>10</v>
      </c>
      <c r="C90" s="297">
        <v>6.4242389725773839</v>
      </c>
      <c r="D90" s="297">
        <v>6.7517156932539795</v>
      </c>
      <c r="E90" s="298">
        <f>C90-D90</f>
        <v>-0.32747672067659561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x14ac:dyDescent="0.2">
      <c r="B91" s="287" t="s">
        <v>11</v>
      </c>
      <c r="C91" s="297">
        <v>6.2881615536752573</v>
      </c>
      <c r="D91" s="297">
        <v>6.3503204603922851</v>
      </c>
      <c r="E91" s="298">
        <f>C91-D91</f>
        <v>-6.215890671702784E-2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x14ac:dyDescent="0.2">
      <c r="A92" s="289" t="s">
        <v>186</v>
      </c>
      <c r="B92" s="285" t="s">
        <v>5</v>
      </c>
      <c r="C92" s="297">
        <v>6.1373509566503373</v>
      </c>
      <c r="D92" s="297">
        <v>6.2205379425085496</v>
      </c>
      <c r="E92" s="298">
        <f>C92-D92</f>
        <v>-8.3186985858212381E-2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x14ac:dyDescent="0.2">
      <c r="A93" s="289" t="s">
        <v>187</v>
      </c>
      <c r="B93" s="285" t="s">
        <v>13</v>
      </c>
      <c r="C93" s="297">
        <v>5.6797115325850021</v>
      </c>
      <c r="D93" s="297">
        <v>5.836575875486381</v>
      </c>
      <c r="E93" s="298">
        <f>C93-D93</f>
        <v>-0.15686434290137896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x14ac:dyDescent="0.2">
      <c r="A94" s="289" t="s">
        <v>188</v>
      </c>
      <c r="B94" s="285" t="s">
        <v>6</v>
      </c>
      <c r="C94" s="297">
        <v>5.5269999404631962</v>
      </c>
      <c r="D94" s="297">
        <v>5.4456329754509909</v>
      </c>
      <c r="E94" s="298">
        <f>C94-D94</f>
        <v>8.1366965012205306E-2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x14ac:dyDescent="0.2">
      <c r="A95" s="290" t="s">
        <v>189</v>
      </c>
      <c r="B95" s="285" t="s">
        <v>7</v>
      </c>
      <c r="C95" s="297">
        <v>5.5063599082505039</v>
      </c>
      <c r="D95" s="297">
        <v>5.6231319941613958</v>
      </c>
      <c r="E95" s="298">
        <f>C95-5.62</f>
        <v>-0.11364009174949619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 x14ac:dyDescent="0.25">
      <c r="A96" s="291" t="s">
        <v>190</v>
      </c>
      <c r="B96" s="292" t="s">
        <v>3</v>
      </c>
      <c r="C96" s="305">
        <v>5.1809373146134066</v>
      </c>
      <c r="D96" s="305">
        <v>5.1809373146134075</v>
      </c>
      <c r="E96" s="306">
        <f>C96-D96</f>
        <v>0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 x14ac:dyDescent="0.2">
      <c r="A97" s="137"/>
      <c r="B97" s="127"/>
      <c r="C97" s="127"/>
      <c r="D97" s="127"/>
      <c r="E97" s="138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 x14ac:dyDescent="0.2">
      <c r="A98" s="336" t="s">
        <v>402</v>
      </c>
      <c r="B98" s="336"/>
      <c r="C98" s="336"/>
      <c r="D98" s="336"/>
      <c r="E98" s="336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403</v>
      </c>
      <c r="I1" s="16"/>
      <c r="M1" s="32"/>
      <c r="N1" s="32"/>
    </row>
    <row r="2" spans="1:16" s="17" customFormat="1" ht="11.25" x14ac:dyDescent="0.2">
      <c r="A2" s="12"/>
      <c r="I2" s="18"/>
      <c r="M2" s="147"/>
      <c r="N2" s="147"/>
    </row>
    <row r="3" spans="1:16" s="15" customFormat="1" ht="18.75" x14ac:dyDescent="0.2">
      <c r="A3" s="10" t="s">
        <v>191</v>
      </c>
      <c r="I3" s="16"/>
      <c r="M3" s="32"/>
      <c r="N3" s="32"/>
    </row>
    <row r="4" spans="1:16" s="20" customFormat="1" ht="15.75" x14ac:dyDescent="0.2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6" t="s">
        <v>246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261</v>
      </c>
      <c r="B7" s="59"/>
      <c r="C7" s="59"/>
      <c r="D7" s="59"/>
      <c r="E7" s="59"/>
      <c r="F7" s="60"/>
      <c r="G7" s="60"/>
      <c r="H7" s="59"/>
      <c r="I7" s="59"/>
      <c r="J7" s="60"/>
      <c r="K7" s="59"/>
      <c r="L7" s="60"/>
      <c r="M7" s="254"/>
      <c r="N7" s="254"/>
      <c r="P7" s="282">
        <v>41913</v>
      </c>
    </row>
    <row r="8" spans="1:16" ht="20.25" customHeight="1" x14ac:dyDescent="0.2">
      <c r="A8" s="328" t="s">
        <v>1</v>
      </c>
      <c r="B8" s="320" t="s">
        <v>299</v>
      </c>
      <c r="C8" s="320" t="s">
        <v>404</v>
      </c>
      <c r="D8" s="320" t="s">
        <v>405</v>
      </c>
      <c r="E8" s="320" t="s">
        <v>199</v>
      </c>
      <c r="F8" s="320" t="s">
        <v>203</v>
      </c>
      <c r="G8" s="331" t="s">
        <v>205</v>
      </c>
      <c r="H8" s="332"/>
      <c r="I8" s="332"/>
      <c r="J8" s="332"/>
      <c r="K8" s="332"/>
      <c r="L8" s="333"/>
      <c r="M8" s="323" t="s">
        <v>196</v>
      </c>
      <c r="N8" s="337" t="s">
        <v>204</v>
      </c>
      <c r="O8" s="311" t="s">
        <v>202</v>
      </c>
      <c r="P8" s="314" t="s">
        <v>198</v>
      </c>
    </row>
    <row r="9" spans="1:16" ht="20.25" customHeight="1" x14ac:dyDescent="0.2">
      <c r="A9" s="329"/>
      <c r="B9" s="321"/>
      <c r="C9" s="321"/>
      <c r="D9" s="321"/>
      <c r="E9" s="321"/>
      <c r="F9" s="321"/>
      <c r="G9" s="334" t="s">
        <v>114</v>
      </c>
      <c r="H9" s="317" t="s">
        <v>91</v>
      </c>
      <c r="I9" s="318"/>
      <c r="J9" s="318"/>
      <c r="K9" s="318"/>
      <c r="L9" s="319"/>
      <c r="M9" s="324"/>
      <c r="N9" s="338"/>
      <c r="O9" s="312"/>
      <c r="P9" s="315"/>
    </row>
    <row r="10" spans="1:16" ht="45.75" thickBot="1" x14ac:dyDescent="0.25">
      <c r="A10" s="330"/>
      <c r="B10" s="322"/>
      <c r="C10" s="322"/>
      <c r="D10" s="322"/>
      <c r="E10" s="322"/>
      <c r="F10" s="322"/>
      <c r="G10" s="335"/>
      <c r="H10" s="61" t="s">
        <v>473</v>
      </c>
      <c r="I10" s="61" t="s">
        <v>201</v>
      </c>
      <c r="J10" s="61" t="s">
        <v>474</v>
      </c>
      <c r="K10" s="61" t="s">
        <v>475</v>
      </c>
      <c r="L10" s="62" t="s">
        <v>472</v>
      </c>
      <c r="M10" s="325"/>
      <c r="N10" s="339"/>
      <c r="O10" s="313"/>
      <c r="P10" s="316"/>
    </row>
    <row r="11" spans="1:16" ht="20.100000000000001" customHeight="1" x14ac:dyDescent="0.2">
      <c r="A11" s="63" t="s">
        <v>3</v>
      </c>
      <c r="B11" s="169">
        <v>576</v>
      </c>
      <c r="C11" s="169">
        <v>46</v>
      </c>
      <c r="D11" s="169">
        <v>60</v>
      </c>
      <c r="E11" s="169">
        <v>585</v>
      </c>
      <c r="F11" s="464">
        <v>1.5625</v>
      </c>
      <c r="G11" s="175">
        <v>33</v>
      </c>
      <c r="H11" s="175">
        <v>2</v>
      </c>
      <c r="I11" s="175">
        <v>23</v>
      </c>
      <c r="J11" s="175">
        <v>6</v>
      </c>
      <c r="K11" s="175">
        <v>0</v>
      </c>
      <c r="L11" s="175">
        <v>2</v>
      </c>
      <c r="M11" s="150">
        <v>9568</v>
      </c>
      <c r="N11" s="169">
        <v>552</v>
      </c>
      <c r="O11" s="464">
        <v>6.1141304347826084</v>
      </c>
      <c r="P11" s="474">
        <v>5.7692307692307692</v>
      </c>
    </row>
    <row r="12" spans="1:16" ht="20.100000000000001" customHeight="1" x14ac:dyDescent="0.2">
      <c r="A12" s="64" t="s">
        <v>4</v>
      </c>
      <c r="B12" s="170">
        <v>2052</v>
      </c>
      <c r="C12" s="170">
        <v>180</v>
      </c>
      <c r="D12" s="170">
        <v>162</v>
      </c>
      <c r="E12" s="170">
        <v>2096</v>
      </c>
      <c r="F12" s="465">
        <v>2.1442495126705694</v>
      </c>
      <c r="G12" s="176">
        <v>82</v>
      </c>
      <c r="H12" s="176">
        <v>3</v>
      </c>
      <c r="I12" s="176">
        <v>63</v>
      </c>
      <c r="J12" s="176">
        <v>11</v>
      </c>
      <c r="K12" s="176">
        <v>2</v>
      </c>
      <c r="L12" s="176">
        <v>3</v>
      </c>
      <c r="M12" s="151">
        <v>28549</v>
      </c>
      <c r="N12" s="170">
        <v>2014</v>
      </c>
      <c r="O12" s="465">
        <v>7.3417632841780796</v>
      </c>
      <c r="P12" s="466">
        <v>7.0545378121825637</v>
      </c>
    </row>
    <row r="13" spans="1:16" ht="20.100000000000001" customHeight="1" x14ac:dyDescent="0.2">
      <c r="A13" s="64" t="s">
        <v>5</v>
      </c>
      <c r="B13" s="170">
        <v>1093</v>
      </c>
      <c r="C13" s="170">
        <v>64</v>
      </c>
      <c r="D13" s="170">
        <v>87</v>
      </c>
      <c r="E13" s="170">
        <v>1072</v>
      </c>
      <c r="F13" s="465">
        <v>-1.9213174748398956</v>
      </c>
      <c r="G13" s="176">
        <v>48</v>
      </c>
      <c r="H13" s="176">
        <v>2</v>
      </c>
      <c r="I13" s="176">
        <v>31</v>
      </c>
      <c r="J13" s="176">
        <v>8</v>
      </c>
      <c r="K13" s="176">
        <v>2</v>
      </c>
      <c r="L13" s="176">
        <v>5</v>
      </c>
      <c r="M13" s="151">
        <v>15685</v>
      </c>
      <c r="N13" s="170">
        <v>1024</v>
      </c>
      <c r="O13" s="465">
        <v>6.8345553076187437</v>
      </c>
      <c r="P13" s="466">
        <v>6.5285304430985018</v>
      </c>
    </row>
    <row r="14" spans="1:16" ht="20.100000000000001" customHeight="1" x14ac:dyDescent="0.2">
      <c r="A14" s="64" t="s">
        <v>6</v>
      </c>
      <c r="B14" s="170">
        <v>1544</v>
      </c>
      <c r="C14" s="170">
        <v>98</v>
      </c>
      <c r="D14" s="170">
        <v>177</v>
      </c>
      <c r="E14" s="170">
        <v>1577</v>
      </c>
      <c r="F14" s="465">
        <v>2.1373056994818711</v>
      </c>
      <c r="G14" s="176">
        <v>69</v>
      </c>
      <c r="H14" s="176">
        <v>5</v>
      </c>
      <c r="I14" s="176">
        <v>50</v>
      </c>
      <c r="J14" s="176">
        <v>9</v>
      </c>
      <c r="K14" s="176">
        <v>0</v>
      </c>
      <c r="L14" s="176">
        <v>5</v>
      </c>
      <c r="M14" s="151">
        <v>24539</v>
      </c>
      <c r="N14" s="170">
        <v>1508</v>
      </c>
      <c r="O14" s="465">
        <v>6.4265047475447243</v>
      </c>
      <c r="P14" s="466">
        <v>6.1453196951791025</v>
      </c>
    </row>
    <row r="15" spans="1:16" ht="20.100000000000001" customHeight="1" x14ac:dyDescent="0.2">
      <c r="A15" s="64" t="s">
        <v>7</v>
      </c>
      <c r="B15" s="170">
        <v>2182</v>
      </c>
      <c r="C15" s="170">
        <v>160</v>
      </c>
      <c r="D15" s="170">
        <v>229</v>
      </c>
      <c r="E15" s="170">
        <v>2156</v>
      </c>
      <c r="F15" s="465">
        <v>-1.1915673693858793</v>
      </c>
      <c r="G15" s="176">
        <v>76</v>
      </c>
      <c r="H15" s="176">
        <v>3</v>
      </c>
      <c r="I15" s="176">
        <v>60</v>
      </c>
      <c r="J15" s="176">
        <v>7</v>
      </c>
      <c r="K15" s="176">
        <v>0</v>
      </c>
      <c r="L15" s="176">
        <v>6</v>
      </c>
      <c r="M15" s="151">
        <v>35233</v>
      </c>
      <c r="N15" s="170">
        <v>2080</v>
      </c>
      <c r="O15" s="465">
        <v>6.1192631907586641</v>
      </c>
      <c r="P15" s="466">
        <v>5.9035563250361873</v>
      </c>
    </row>
    <row r="16" spans="1:16" ht="20.100000000000001" customHeight="1" x14ac:dyDescent="0.2">
      <c r="A16" s="64" t="s">
        <v>8</v>
      </c>
      <c r="B16" s="170">
        <v>1530</v>
      </c>
      <c r="C16" s="170">
        <v>116</v>
      </c>
      <c r="D16" s="170">
        <v>158</v>
      </c>
      <c r="E16" s="170">
        <v>1557</v>
      </c>
      <c r="F16" s="465">
        <v>1.764705882352942</v>
      </c>
      <c r="G16" s="176">
        <v>126</v>
      </c>
      <c r="H16" s="176">
        <v>13</v>
      </c>
      <c r="I16" s="176">
        <v>61</v>
      </c>
      <c r="J16" s="176">
        <v>19</v>
      </c>
      <c r="K16" s="176">
        <v>0</v>
      </c>
      <c r="L16" s="176">
        <v>33</v>
      </c>
      <c r="M16" s="151">
        <v>16808</v>
      </c>
      <c r="N16" s="170">
        <v>1431</v>
      </c>
      <c r="O16" s="465">
        <v>9.2634459781056648</v>
      </c>
      <c r="P16" s="466">
        <v>8.5138029509757267</v>
      </c>
    </row>
    <row r="17" spans="1:16" ht="20.100000000000001" customHeight="1" x14ac:dyDescent="0.2">
      <c r="A17" s="64" t="s">
        <v>9</v>
      </c>
      <c r="B17" s="170">
        <v>1316</v>
      </c>
      <c r="C17" s="170">
        <v>150</v>
      </c>
      <c r="D17" s="170">
        <v>162</v>
      </c>
      <c r="E17" s="170">
        <v>1275</v>
      </c>
      <c r="F17" s="465">
        <v>-3.1155015197568332</v>
      </c>
      <c r="G17" s="176">
        <v>129</v>
      </c>
      <c r="H17" s="176">
        <v>20</v>
      </c>
      <c r="I17" s="176">
        <v>56</v>
      </c>
      <c r="J17" s="176">
        <v>17</v>
      </c>
      <c r="K17" s="176">
        <v>7</v>
      </c>
      <c r="L17" s="176">
        <v>29</v>
      </c>
      <c r="M17" s="151">
        <v>14509</v>
      </c>
      <c r="N17" s="170">
        <v>1146</v>
      </c>
      <c r="O17" s="465">
        <v>8.7876490454200837</v>
      </c>
      <c r="P17" s="466">
        <v>7.898545730236405</v>
      </c>
    </row>
    <row r="18" spans="1:16" ht="20.100000000000001" customHeight="1" x14ac:dyDescent="0.2">
      <c r="A18" s="64" t="s">
        <v>10</v>
      </c>
      <c r="B18" s="170">
        <v>1320</v>
      </c>
      <c r="C18" s="170">
        <v>154</v>
      </c>
      <c r="D18" s="170">
        <v>172</v>
      </c>
      <c r="E18" s="170">
        <v>1281</v>
      </c>
      <c r="F18" s="465">
        <v>-2.9545454545454533</v>
      </c>
      <c r="G18" s="176">
        <v>85</v>
      </c>
      <c r="H18" s="176">
        <v>39</v>
      </c>
      <c r="I18" s="176">
        <v>41</v>
      </c>
      <c r="J18" s="176">
        <v>5</v>
      </c>
      <c r="K18" s="176">
        <v>0</v>
      </c>
      <c r="L18" s="176">
        <v>0</v>
      </c>
      <c r="M18" s="151">
        <v>16014</v>
      </c>
      <c r="N18" s="170">
        <v>1196</v>
      </c>
      <c r="O18" s="465">
        <v>7.999250655676283</v>
      </c>
      <c r="P18" s="466">
        <v>7.4684650930435872</v>
      </c>
    </row>
    <row r="19" spans="1:16" ht="20.100000000000001" customHeight="1" x14ac:dyDescent="0.2">
      <c r="A19" s="65" t="s">
        <v>11</v>
      </c>
      <c r="B19" s="171">
        <v>11613</v>
      </c>
      <c r="C19" s="171">
        <v>968</v>
      </c>
      <c r="D19" s="171">
        <v>1207</v>
      </c>
      <c r="E19" s="171">
        <v>11599</v>
      </c>
      <c r="F19" s="467">
        <v>-0.12055455093430112</v>
      </c>
      <c r="G19" s="177">
        <v>648</v>
      </c>
      <c r="H19" s="177">
        <v>87</v>
      </c>
      <c r="I19" s="177">
        <v>385</v>
      </c>
      <c r="J19" s="177">
        <v>82</v>
      </c>
      <c r="K19" s="177">
        <v>11</v>
      </c>
      <c r="L19" s="177">
        <v>83</v>
      </c>
      <c r="M19" s="152">
        <v>160905</v>
      </c>
      <c r="N19" s="171">
        <v>10951</v>
      </c>
      <c r="O19" s="467">
        <v>7.2086013486218574</v>
      </c>
      <c r="P19" s="468">
        <v>6.8058792455175414</v>
      </c>
    </row>
    <row r="20" spans="1:16" ht="20.100000000000001" customHeight="1" x14ac:dyDescent="0.2">
      <c r="A20" s="64" t="s">
        <v>12</v>
      </c>
      <c r="B20" s="170">
        <v>4198</v>
      </c>
      <c r="C20" s="170">
        <v>266</v>
      </c>
      <c r="D20" s="170">
        <v>281</v>
      </c>
      <c r="E20" s="170">
        <v>4134</v>
      </c>
      <c r="F20" s="465">
        <v>-1.5245354930919461</v>
      </c>
      <c r="G20" s="176">
        <v>502</v>
      </c>
      <c r="H20" s="176">
        <v>16</v>
      </c>
      <c r="I20" s="176">
        <v>347</v>
      </c>
      <c r="J20" s="176">
        <v>59</v>
      </c>
      <c r="K20" s="176">
        <v>52</v>
      </c>
      <c r="L20" s="176">
        <v>28</v>
      </c>
      <c r="M20" s="170">
        <v>29202</v>
      </c>
      <c r="N20" s="170">
        <v>3632</v>
      </c>
      <c r="O20" s="465">
        <v>14.156564618861722</v>
      </c>
      <c r="P20" s="466">
        <v>12.437504280528731</v>
      </c>
    </row>
    <row r="21" spans="1:16" ht="20.100000000000001" customHeight="1" x14ac:dyDescent="0.2">
      <c r="A21" s="64" t="s">
        <v>13</v>
      </c>
      <c r="B21" s="170">
        <v>1885</v>
      </c>
      <c r="C21" s="170">
        <v>133</v>
      </c>
      <c r="D21" s="170">
        <v>226</v>
      </c>
      <c r="E21" s="170">
        <v>1863</v>
      </c>
      <c r="F21" s="465">
        <v>-1.1671087533156452</v>
      </c>
      <c r="G21" s="176">
        <v>295</v>
      </c>
      <c r="H21" s="176">
        <v>21</v>
      </c>
      <c r="I21" s="176">
        <v>182</v>
      </c>
      <c r="J21" s="176">
        <v>40</v>
      </c>
      <c r="K21" s="176">
        <v>6</v>
      </c>
      <c r="L21" s="176">
        <v>46</v>
      </c>
      <c r="M21" s="151">
        <v>22288</v>
      </c>
      <c r="N21" s="170">
        <v>1568</v>
      </c>
      <c r="O21" s="465">
        <v>8.3587580760947588</v>
      </c>
      <c r="P21" s="466">
        <v>7.0351758793969852</v>
      </c>
    </row>
    <row r="22" spans="1:16" ht="20.100000000000001" customHeight="1" x14ac:dyDescent="0.2">
      <c r="A22" s="64" t="s">
        <v>14</v>
      </c>
      <c r="B22" s="170">
        <v>1115</v>
      </c>
      <c r="C22" s="170">
        <v>70</v>
      </c>
      <c r="D22" s="170">
        <v>134</v>
      </c>
      <c r="E22" s="170">
        <v>1029</v>
      </c>
      <c r="F22" s="465">
        <v>-7.7130044843049319</v>
      </c>
      <c r="G22" s="176">
        <v>101</v>
      </c>
      <c r="H22" s="176">
        <v>0</v>
      </c>
      <c r="I22" s="176">
        <v>68</v>
      </c>
      <c r="J22" s="176">
        <v>23</v>
      </c>
      <c r="K22" s="176">
        <v>10</v>
      </c>
      <c r="L22" s="176">
        <v>0</v>
      </c>
      <c r="M22" s="151">
        <v>10475</v>
      </c>
      <c r="N22" s="170">
        <v>928</v>
      </c>
      <c r="O22" s="465">
        <v>9.8233890214797128</v>
      </c>
      <c r="P22" s="466">
        <v>8.8591885441527438</v>
      </c>
    </row>
    <row r="23" spans="1:16" ht="20.100000000000001" customHeight="1" x14ac:dyDescent="0.2">
      <c r="A23" s="64" t="s">
        <v>15</v>
      </c>
      <c r="B23" s="170">
        <v>1340</v>
      </c>
      <c r="C23" s="170">
        <v>121</v>
      </c>
      <c r="D23" s="170">
        <v>159</v>
      </c>
      <c r="E23" s="170">
        <v>1304</v>
      </c>
      <c r="F23" s="465">
        <v>-2.6865671641791096</v>
      </c>
      <c r="G23" s="176">
        <v>148</v>
      </c>
      <c r="H23" s="176">
        <v>1</v>
      </c>
      <c r="I23" s="176">
        <v>125</v>
      </c>
      <c r="J23" s="176">
        <v>13</v>
      </c>
      <c r="K23" s="176">
        <v>2</v>
      </c>
      <c r="L23" s="176">
        <v>7</v>
      </c>
      <c r="M23" s="151">
        <v>14682</v>
      </c>
      <c r="N23" s="170">
        <v>1156</v>
      </c>
      <c r="O23" s="465">
        <v>8.8816237569813374</v>
      </c>
      <c r="P23" s="466">
        <v>7.8735867048086092</v>
      </c>
    </row>
    <row r="24" spans="1:16" ht="20.100000000000001" customHeight="1" x14ac:dyDescent="0.2">
      <c r="A24" s="64" t="s">
        <v>16</v>
      </c>
      <c r="B24" s="170">
        <v>2021</v>
      </c>
      <c r="C24" s="170">
        <v>135</v>
      </c>
      <c r="D24" s="170">
        <v>157</v>
      </c>
      <c r="E24" s="170">
        <v>1977</v>
      </c>
      <c r="F24" s="465">
        <v>-2.1771400296882746</v>
      </c>
      <c r="G24" s="176">
        <v>198</v>
      </c>
      <c r="H24" s="176">
        <v>35</v>
      </c>
      <c r="I24" s="176">
        <v>133</v>
      </c>
      <c r="J24" s="176">
        <v>4</v>
      </c>
      <c r="K24" s="176">
        <v>10</v>
      </c>
      <c r="L24" s="176">
        <v>16</v>
      </c>
      <c r="M24" s="151">
        <v>14363</v>
      </c>
      <c r="N24" s="170">
        <v>1779</v>
      </c>
      <c r="O24" s="465">
        <v>13.764533871753812</v>
      </c>
      <c r="P24" s="466">
        <v>12.385991784446146</v>
      </c>
    </row>
    <row r="25" spans="1:16" ht="20.100000000000001" customHeight="1" x14ac:dyDescent="0.2">
      <c r="A25" s="64" t="s">
        <v>17</v>
      </c>
      <c r="B25" s="170">
        <v>1039</v>
      </c>
      <c r="C25" s="170">
        <v>81</v>
      </c>
      <c r="D25" s="170">
        <v>100</v>
      </c>
      <c r="E25" s="170">
        <v>1009</v>
      </c>
      <c r="F25" s="465">
        <v>-2.887391722810392</v>
      </c>
      <c r="G25" s="176">
        <v>95</v>
      </c>
      <c r="H25" s="176">
        <v>7</v>
      </c>
      <c r="I25" s="176">
        <v>73</v>
      </c>
      <c r="J25" s="176">
        <v>4</v>
      </c>
      <c r="K25" s="176">
        <v>10</v>
      </c>
      <c r="L25" s="176">
        <v>1</v>
      </c>
      <c r="M25" s="151">
        <v>10936</v>
      </c>
      <c r="N25" s="170">
        <v>914</v>
      </c>
      <c r="O25" s="465">
        <v>9.2264081931236284</v>
      </c>
      <c r="P25" s="466">
        <v>8.3577176298463787</v>
      </c>
    </row>
    <row r="26" spans="1:16" ht="20.100000000000001" customHeight="1" x14ac:dyDescent="0.2">
      <c r="A26" s="66" t="s">
        <v>18</v>
      </c>
      <c r="B26" s="170">
        <v>2641</v>
      </c>
      <c r="C26" s="170">
        <v>292</v>
      </c>
      <c r="D26" s="170">
        <v>345</v>
      </c>
      <c r="E26" s="170">
        <v>2583</v>
      </c>
      <c r="F26" s="465">
        <v>-2.1961378265808378</v>
      </c>
      <c r="G26" s="176">
        <v>235</v>
      </c>
      <c r="H26" s="176">
        <v>10</v>
      </c>
      <c r="I26" s="176">
        <v>125</v>
      </c>
      <c r="J26" s="176">
        <v>80</v>
      </c>
      <c r="K26" s="176">
        <v>5</v>
      </c>
      <c r="L26" s="176">
        <v>15</v>
      </c>
      <c r="M26" s="151">
        <v>30543</v>
      </c>
      <c r="N26" s="170">
        <v>2348</v>
      </c>
      <c r="O26" s="465">
        <v>8.4569295746979662</v>
      </c>
      <c r="P26" s="466">
        <v>7.6875225092492547</v>
      </c>
    </row>
    <row r="27" spans="1:16" ht="20.100000000000001" customHeight="1" x14ac:dyDescent="0.2">
      <c r="A27" s="65" t="s">
        <v>19</v>
      </c>
      <c r="B27" s="171">
        <v>14239</v>
      </c>
      <c r="C27" s="171">
        <v>1098</v>
      </c>
      <c r="D27" s="171">
        <v>1402</v>
      </c>
      <c r="E27" s="171">
        <v>13899</v>
      </c>
      <c r="F27" s="467">
        <v>-2.3878081325935767</v>
      </c>
      <c r="G27" s="177">
        <v>1574</v>
      </c>
      <c r="H27" s="177">
        <v>90</v>
      </c>
      <c r="I27" s="177">
        <v>1053</v>
      </c>
      <c r="J27" s="177">
        <v>223</v>
      </c>
      <c r="K27" s="177">
        <v>95</v>
      </c>
      <c r="L27" s="177">
        <v>113</v>
      </c>
      <c r="M27" s="152">
        <v>132489</v>
      </c>
      <c r="N27" s="171">
        <v>12325</v>
      </c>
      <c r="O27" s="467">
        <v>10.49068224531848</v>
      </c>
      <c r="P27" s="468">
        <v>9.3026590886790608</v>
      </c>
    </row>
    <row r="28" spans="1:16" ht="20.100000000000001" customHeight="1" x14ac:dyDescent="0.2">
      <c r="A28" s="64" t="s">
        <v>20</v>
      </c>
      <c r="B28" s="170">
        <v>926</v>
      </c>
      <c r="C28" s="170">
        <v>68</v>
      </c>
      <c r="D28" s="170">
        <v>80</v>
      </c>
      <c r="E28" s="170">
        <v>904</v>
      </c>
      <c r="F28" s="465">
        <v>-2.3758099352051829</v>
      </c>
      <c r="G28" s="176">
        <v>73</v>
      </c>
      <c r="H28" s="176">
        <v>0</v>
      </c>
      <c r="I28" s="176">
        <v>55</v>
      </c>
      <c r="J28" s="176">
        <v>13</v>
      </c>
      <c r="K28" s="176">
        <v>4</v>
      </c>
      <c r="L28" s="176">
        <v>1</v>
      </c>
      <c r="M28" s="170">
        <v>8258</v>
      </c>
      <c r="N28" s="170">
        <v>831</v>
      </c>
      <c r="O28" s="465">
        <v>10.946960523129087</v>
      </c>
      <c r="P28" s="466">
        <v>10.062969241947203</v>
      </c>
    </row>
    <row r="29" spans="1:16" ht="20.100000000000001" customHeight="1" x14ac:dyDescent="0.2">
      <c r="A29" s="64" t="s">
        <v>21</v>
      </c>
      <c r="B29" s="170">
        <v>1483</v>
      </c>
      <c r="C29" s="170">
        <v>96</v>
      </c>
      <c r="D29" s="170">
        <v>160</v>
      </c>
      <c r="E29" s="170">
        <v>1445</v>
      </c>
      <c r="F29" s="465">
        <v>-2.5623735670937293</v>
      </c>
      <c r="G29" s="176">
        <v>136</v>
      </c>
      <c r="H29" s="176">
        <v>0</v>
      </c>
      <c r="I29" s="176">
        <v>113</v>
      </c>
      <c r="J29" s="176">
        <v>17</v>
      </c>
      <c r="K29" s="176">
        <v>1</v>
      </c>
      <c r="L29" s="176">
        <v>5</v>
      </c>
      <c r="M29" s="151">
        <v>13898</v>
      </c>
      <c r="N29" s="170">
        <v>1309</v>
      </c>
      <c r="O29" s="465">
        <v>10.397179450280616</v>
      </c>
      <c r="P29" s="466">
        <v>9.4186213843718516</v>
      </c>
    </row>
    <row r="30" spans="1:16" ht="20.100000000000001" customHeight="1" x14ac:dyDescent="0.2">
      <c r="A30" s="64" t="s">
        <v>22</v>
      </c>
      <c r="B30" s="170">
        <v>552</v>
      </c>
      <c r="C30" s="170">
        <v>54</v>
      </c>
      <c r="D30" s="170">
        <v>75</v>
      </c>
      <c r="E30" s="170">
        <v>523</v>
      </c>
      <c r="F30" s="465">
        <v>-5.2536231884057969</v>
      </c>
      <c r="G30" s="176">
        <v>64</v>
      </c>
      <c r="H30" s="176">
        <v>0</v>
      </c>
      <c r="I30" s="176">
        <v>34</v>
      </c>
      <c r="J30" s="176">
        <v>9</v>
      </c>
      <c r="K30" s="176">
        <v>3</v>
      </c>
      <c r="L30" s="176">
        <v>18</v>
      </c>
      <c r="M30" s="151">
        <v>5918</v>
      </c>
      <c r="N30" s="170">
        <v>459</v>
      </c>
      <c r="O30" s="465">
        <v>8.8374450827982418</v>
      </c>
      <c r="P30" s="466">
        <v>7.7559986481919569</v>
      </c>
    </row>
    <row r="31" spans="1:16" ht="20.100000000000001" customHeight="1" x14ac:dyDescent="0.2">
      <c r="A31" s="64" t="s">
        <v>23</v>
      </c>
      <c r="B31" s="170">
        <v>1396</v>
      </c>
      <c r="C31" s="170">
        <v>129</v>
      </c>
      <c r="D31" s="170">
        <v>121</v>
      </c>
      <c r="E31" s="170">
        <v>1398</v>
      </c>
      <c r="F31" s="465">
        <v>0.14326647564469397</v>
      </c>
      <c r="G31" s="176">
        <v>167</v>
      </c>
      <c r="H31" s="176">
        <v>0</v>
      </c>
      <c r="I31" s="176">
        <v>122</v>
      </c>
      <c r="J31" s="176">
        <v>22</v>
      </c>
      <c r="K31" s="176">
        <v>12</v>
      </c>
      <c r="L31" s="176">
        <v>11</v>
      </c>
      <c r="M31" s="151">
        <v>13770</v>
      </c>
      <c r="N31" s="170">
        <v>1231</v>
      </c>
      <c r="O31" s="465">
        <v>10.152505446623094</v>
      </c>
      <c r="P31" s="466">
        <v>8.9397240377632539</v>
      </c>
    </row>
    <row r="32" spans="1:16" ht="20.100000000000001" customHeight="1" x14ac:dyDescent="0.2">
      <c r="A32" s="64" t="s">
        <v>24</v>
      </c>
      <c r="B32" s="170">
        <v>1436</v>
      </c>
      <c r="C32" s="170">
        <v>99</v>
      </c>
      <c r="D32" s="170">
        <v>109</v>
      </c>
      <c r="E32" s="170">
        <v>1427</v>
      </c>
      <c r="F32" s="465">
        <v>-0.62674094707520567</v>
      </c>
      <c r="G32" s="176">
        <v>167</v>
      </c>
      <c r="H32" s="176">
        <v>5</v>
      </c>
      <c r="I32" s="176">
        <v>122</v>
      </c>
      <c r="J32" s="176">
        <v>16</v>
      </c>
      <c r="K32" s="176">
        <v>19</v>
      </c>
      <c r="L32" s="176">
        <v>5</v>
      </c>
      <c r="M32" s="151">
        <v>9990</v>
      </c>
      <c r="N32" s="170">
        <v>1260</v>
      </c>
      <c r="O32" s="465">
        <v>14.284284284284285</v>
      </c>
      <c r="P32" s="466">
        <v>12.612612612612613</v>
      </c>
    </row>
    <row r="33" spans="1:16" ht="20.100000000000001" customHeight="1" x14ac:dyDescent="0.2">
      <c r="A33" s="64" t="s">
        <v>25</v>
      </c>
      <c r="B33" s="170">
        <v>1927</v>
      </c>
      <c r="C33" s="170">
        <v>138</v>
      </c>
      <c r="D33" s="170">
        <v>155</v>
      </c>
      <c r="E33" s="170">
        <v>1882</v>
      </c>
      <c r="F33" s="465">
        <v>-2.3352361183186332</v>
      </c>
      <c r="G33" s="176">
        <v>226</v>
      </c>
      <c r="H33" s="176">
        <v>15</v>
      </c>
      <c r="I33" s="176">
        <v>125</v>
      </c>
      <c r="J33" s="176">
        <v>48</v>
      </c>
      <c r="K33" s="176">
        <v>30</v>
      </c>
      <c r="L33" s="176">
        <v>8</v>
      </c>
      <c r="M33" s="151">
        <v>13944</v>
      </c>
      <c r="N33" s="170">
        <v>1656</v>
      </c>
      <c r="O33" s="465">
        <v>13.496844520940906</v>
      </c>
      <c r="P33" s="466">
        <v>11.876075731497417</v>
      </c>
    </row>
    <row r="34" spans="1:16" ht="20.100000000000001" customHeight="1" x14ac:dyDescent="0.2">
      <c r="A34" s="64" t="s">
        <v>26</v>
      </c>
      <c r="B34" s="170">
        <v>5000</v>
      </c>
      <c r="C34" s="170">
        <v>332</v>
      </c>
      <c r="D34" s="170">
        <v>355</v>
      </c>
      <c r="E34" s="170">
        <v>5049</v>
      </c>
      <c r="F34" s="465">
        <v>0.98000000000000398</v>
      </c>
      <c r="G34" s="176">
        <v>585</v>
      </c>
      <c r="H34" s="176">
        <v>10</v>
      </c>
      <c r="I34" s="176">
        <v>318</v>
      </c>
      <c r="J34" s="176">
        <v>73</v>
      </c>
      <c r="K34" s="176">
        <v>161</v>
      </c>
      <c r="L34" s="176">
        <v>23</v>
      </c>
      <c r="M34" s="151">
        <v>30020</v>
      </c>
      <c r="N34" s="170">
        <v>4464</v>
      </c>
      <c r="O34" s="465">
        <v>16.818787475016656</v>
      </c>
      <c r="P34" s="466">
        <v>14.870086608927382</v>
      </c>
    </row>
    <row r="35" spans="1:16" ht="20.100000000000001" customHeight="1" x14ac:dyDescent="0.2">
      <c r="A35" s="64" t="s">
        <v>27</v>
      </c>
      <c r="B35" s="170">
        <v>959</v>
      </c>
      <c r="C35" s="170">
        <v>94</v>
      </c>
      <c r="D35" s="170">
        <v>91</v>
      </c>
      <c r="E35" s="170">
        <v>960</v>
      </c>
      <c r="F35" s="465">
        <v>0.10427528675704423</v>
      </c>
      <c r="G35" s="176">
        <v>114</v>
      </c>
      <c r="H35" s="176">
        <v>7</v>
      </c>
      <c r="I35" s="176">
        <v>61</v>
      </c>
      <c r="J35" s="176">
        <v>27</v>
      </c>
      <c r="K35" s="176">
        <v>17</v>
      </c>
      <c r="L35" s="176">
        <v>2</v>
      </c>
      <c r="M35" s="151">
        <v>9741</v>
      </c>
      <c r="N35" s="170">
        <v>846</v>
      </c>
      <c r="O35" s="465">
        <v>9.8552510009239302</v>
      </c>
      <c r="P35" s="466">
        <v>8.6849399445642135</v>
      </c>
    </row>
    <row r="36" spans="1:16" ht="20.100000000000001" customHeight="1" x14ac:dyDescent="0.2">
      <c r="A36" s="66" t="s">
        <v>28</v>
      </c>
      <c r="B36" s="170">
        <v>2530</v>
      </c>
      <c r="C36" s="170">
        <v>242</v>
      </c>
      <c r="D36" s="170">
        <v>261</v>
      </c>
      <c r="E36" s="170">
        <v>2488</v>
      </c>
      <c r="F36" s="465">
        <v>-1.6600790513834056</v>
      </c>
      <c r="G36" s="176">
        <v>222</v>
      </c>
      <c r="H36" s="176">
        <v>0</v>
      </c>
      <c r="I36" s="176">
        <v>142</v>
      </c>
      <c r="J36" s="176">
        <v>46</v>
      </c>
      <c r="K36" s="176">
        <v>16</v>
      </c>
      <c r="L36" s="176">
        <v>18</v>
      </c>
      <c r="M36" s="151">
        <v>24855</v>
      </c>
      <c r="N36" s="170">
        <v>2266</v>
      </c>
      <c r="O36" s="465">
        <v>10.010058338362503</v>
      </c>
      <c r="P36" s="466">
        <v>9.1168778917722797</v>
      </c>
    </row>
    <row r="37" spans="1:16" ht="20.100000000000001" customHeight="1" x14ac:dyDescent="0.2">
      <c r="A37" s="65" t="s">
        <v>29</v>
      </c>
      <c r="B37" s="171">
        <v>16209</v>
      </c>
      <c r="C37" s="171">
        <v>1252</v>
      </c>
      <c r="D37" s="171">
        <v>1407</v>
      </c>
      <c r="E37" s="171">
        <v>16076</v>
      </c>
      <c r="F37" s="467">
        <v>-0.82053180331914177</v>
      </c>
      <c r="G37" s="177">
        <v>1754</v>
      </c>
      <c r="H37" s="177">
        <v>37</v>
      </c>
      <c r="I37" s="177">
        <v>1092</v>
      </c>
      <c r="J37" s="177">
        <v>271</v>
      </c>
      <c r="K37" s="177">
        <v>263</v>
      </c>
      <c r="L37" s="177">
        <v>91</v>
      </c>
      <c r="M37" s="152">
        <v>130394</v>
      </c>
      <c r="N37" s="171">
        <v>14322</v>
      </c>
      <c r="O37" s="467">
        <v>12.328788134423363</v>
      </c>
      <c r="P37" s="468">
        <v>10.983634216298295</v>
      </c>
    </row>
    <row r="38" spans="1:16" ht="20.100000000000001" customHeight="1" x14ac:dyDescent="0.2">
      <c r="A38" s="64" t="s">
        <v>30</v>
      </c>
      <c r="B38" s="170">
        <v>4709</v>
      </c>
      <c r="C38" s="170">
        <v>236</v>
      </c>
      <c r="D38" s="170">
        <v>282</v>
      </c>
      <c r="E38" s="170">
        <v>4821</v>
      </c>
      <c r="F38" s="465">
        <v>2.3784242939052831</v>
      </c>
      <c r="G38" s="176">
        <v>491</v>
      </c>
      <c r="H38" s="176">
        <v>1</v>
      </c>
      <c r="I38" s="176">
        <v>326</v>
      </c>
      <c r="J38" s="176">
        <v>31</v>
      </c>
      <c r="K38" s="176">
        <v>90</v>
      </c>
      <c r="L38" s="176">
        <v>43</v>
      </c>
      <c r="M38" s="170">
        <v>24547</v>
      </c>
      <c r="N38" s="170">
        <v>4330</v>
      </c>
      <c r="O38" s="465">
        <v>19.639874526418708</v>
      </c>
      <c r="P38" s="466">
        <v>17.63963009736424</v>
      </c>
    </row>
    <row r="39" spans="1:16" ht="20.100000000000001" customHeight="1" x14ac:dyDescent="0.2">
      <c r="A39" s="64" t="s">
        <v>31</v>
      </c>
      <c r="B39" s="170">
        <v>4688</v>
      </c>
      <c r="C39" s="170">
        <v>265</v>
      </c>
      <c r="D39" s="170">
        <v>244</v>
      </c>
      <c r="E39" s="170">
        <v>4638</v>
      </c>
      <c r="F39" s="465">
        <v>-1.066552901023897</v>
      </c>
      <c r="G39" s="176">
        <v>635</v>
      </c>
      <c r="H39" s="176">
        <v>3</v>
      </c>
      <c r="I39" s="176">
        <v>409</v>
      </c>
      <c r="J39" s="176">
        <v>21</v>
      </c>
      <c r="K39" s="176">
        <v>144</v>
      </c>
      <c r="L39" s="176">
        <v>58</v>
      </c>
      <c r="M39" s="151">
        <v>25086</v>
      </c>
      <c r="N39" s="170">
        <v>4003</v>
      </c>
      <c r="O39" s="465">
        <v>18.488399904329107</v>
      </c>
      <c r="P39" s="466">
        <v>15.957107550027905</v>
      </c>
    </row>
    <row r="40" spans="1:16" ht="20.100000000000001" customHeight="1" x14ac:dyDescent="0.2">
      <c r="A40" s="66" t="s">
        <v>32</v>
      </c>
      <c r="B40" s="170">
        <v>4177</v>
      </c>
      <c r="C40" s="170">
        <v>368</v>
      </c>
      <c r="D40" s="170">
        <v>388</v>
      </c>
      <c r="E40" s="170">
        <v>4124</v>
      </c>
      <c r="F40" s="465">
        <v>-1.2688532439549931</v>
      </c>
      <c r="G40" s="176">
        <v>350</v>
      </c>
      <c r="H40" s="176">
        <v>2</v>
      </c>
      <c r="I40" s="176">
        <v>238</v>
      </c>
      <c r="J40" s="176">
        <v>20</v>
      </c>
      <c r="K40" s="176">
        <v>42</v>
      </c>
      <c r="L40" s="176">
        <v>48</v>
      </c>
      <c r="M40" s="151">
        <v>36835</v>
      </c>
      <c r="N40" s="170">
        <v>3774</v>
      </c>
      <c r="O40" s="465">
        <v>11.195873489887335</v>
      </c>
      <c r="P40" s="466">
        <v>10.245690240260622</v>
      </c>
    </row>
    <row r="41" spans="1:16" ht="20.100000000000001" customHeight="1" x14ac:dyDescent="0.2">
      <c r="A41" s="64" t="s">
        <v>33</v>
      </c>
      <c r="B41" s="170">
        <v>4932</v>
      </c>
      <c r="C41" s="170">
        <v>210</v>
      </c>
      <c r="D41" s="170">
        <v>318</v>
      </c>
      <c r="E41" s="170">
        <v>5048</v>
      </c>
      <c r="F41" s="465">
        <v>2.3519870235198681</v>
      </c>
      <c r="G41" s="176">
        <v>608</v>
      </c>
      <c r="H41" s="176">
        <v>17</v>
      </c>
      <c r="I41" s="176">
        <v>404</v>
      </c>
      <c r="J41" s="176">
        <v>75</v>
      </c>
      <c r="K41" s="176">
        <v>34</v>
      </c>
      <c r="L41" s="176">
        <v>78</v>
      </c>
      <c r="M41" s="151">
        <v>32196</v>
      </c>
      <c r="N41" s="170">
        <v>4440</v>
      </c>
      <c r="O41" s="465">
        <v>15.67896633122127</v>
      </c>
      <c r="P41" s="466">
        <v>13.790532985464033</v>
      </c>
    </row>
    <row r="42" spans="1:16" ht="20.100000000000001" customHeight="1" x14ac:dyDescent="0.2">
      <c r="A42" s="64" t="s">
        <v>34</v>
      </c>
      <c r="B42" s="170">
        <v>1516</v>
      </c>
      <c r="C42" s="170">
        <v>105</v>
      </c>
      <c r="D42" s="170">
        <v>147</v>
      </c>
      <c r="E42" s="170">
        <v>1549</v>
      </c>
      <c r="F42" s="465">
        <v>2.1767810026385206</v>
      </c>
      <c r="G42" s="176">
        <v>178</v>
      </c>
      <c r="H42" s="176">
        <v>1</v>
      </c>
      <c r="I42" s="176">
        <v>115</v>
      </c>
      <c r="J42" s="176">
        <v>23</v>
      </c>
      <c r="K42" s="176">
        <v>4</v>
      </c>
      <c r="L42" s="176">
        <v>35</v>
      </c>
      <c r="M42" s="151">
        <v>11820</v>
      </c>
      <c r="N42" s="170">
        <v>1371</v>
      </c>
      <c r="O42" s="465">
        <v>13.104906937394247</v>
      </c>
      <c r="P42" s="466">
        <v>11.598984771573605</v>
      </c>
    </row>
    <row r="43" spans="1:16" ht="20.100000000000001" customHeight="1" x14ac:dyDescent="0.2">
      <c r="A43" s="64" t="s">
        <v>35</v>
      </c>
      <c r="B43" s="170">
        <v>2447</v>
      </c>
      <c r="C43" s="170">
        <v>125</v>
      </c>
      <c r="D43" s="170">
        <v>121</v>
      </c>
      <c r="E43" s="170">
        <v>2447</v>
      </c>
      <c r="F43" s="465">
        <v>0</v>
      </c>
      <c r="G43" s="176">
        <v>301</v>
      </c>
      <c r="H43" s="176">
        <v>13</v>
      </c>
      <c r="I43" s="176">
        <v>169</v>
      </c>
      <c r="J43" s="176">
        <v>63</v>
      </c>
      <c r="K43" s="176">
        <v>17</v>
      </c>
      <c r="L43" s="176">
        <v>39</v>
      </c>
      <c r="M43" s="151">
        <v>16463</v>
      </c>
      <c r="N43" s="170">
        <v>2146</v>
      </c>
      <c r="O43" s="465">
        <v>14.863633602624066</v>
      </c>
      <c r="P43" s="466">
        <v>13.035291259187268</v>
      </c>
    </row>
    <row r="44" spans="1:16" ht="20.100000000000001" customHeight="1" x14ac:dyDescent="0.2">
      <c r="A44" s="64" t="s">
        <v>36</v>
      </c>
      <c r="B44" s="170">
        <v>1297</v>
      </c>
      <c r="C44" s="170">
        <v>94</v>
      </c>
      <c r="D44" s="170">
        <v>85</v>
      </c>
      <c r="E44" s="170">
        <v>1288</v>
      </c>
      <c r="F44" s="465">
        <v>-0.6939090208172729</v>
      </c>
      <c r="G44" s="176">
        <v>104</v>
      </c>
      <c r="H44" s="176">
        <v>0</v>
      </c>
      <c r="I44" s="176">
        <v>78</v>
      </c>
      <c r="J44" s="176">
        <v>7</v>
      </c>
      <c r="K44" s="176">
        <v>16</v>
      </c>
      <c r="L44" s="176">
        <v>3</v>
      </c>
      <c r="M44" s="151">
        <v>8784</v>
      </c>
      <c r="N44" s="170">
        <v>1184</v>
      </c>
      <c r="O44" s="465">
        <v>14.663023679417122</v>
      </c>
      <c r="P44" s="466">
        <v>13.479052823315119</v>
      </c>
    </row>
    <row r="45" spans="1:16" ht="20.100000000000001" customHeight="1" x14ac:dyDescent="0.2">
      <c r="A45" s="65" t="s">
        <v>37</v>
      </c>
      <c r="B45" s="171">
        <v>23766</v>
      </c>
      <c r="C45" s="171">
        <v>1403</v>
      </c>
      <c r="D45" s="171">
        <v>1585</v>
      </c>
      <c r="E45" s="171">
        <v>23915</v>
      </c>
      <c r="F45" s="467">
        <v>0.62694605739291376</v>
      </c>
      <c r="G45" s="177">
        <v>2667</v>
      </c>
      <c r="H45" s="177">
        <v>37</v>
      </c>
      <c r="I45" s="177">
        <v>1739</v>
      </c>
      <c r="J45" s="177">
        <v>240</v>
      </c>
      <c r="K45" s="177">
        <v>347</v>
      </c>
      <c r="L45" s="177">
        <v>304</v>
      </c>
      <c r="M45" s="152">
        <v>155731</v>
      </c>
      <c r="N45" s="171">
        <v>21248</v>
      </c>
      <c r="O45" s="467">
        <v>15.356608510829572</v>
      </c>
      <c r="P45" s="468">
        <v>13.644040043408184</v>
      </c>
    </row>
    <row r="46" spans="1:16" ht="20.100000000000001" customHeight="1" x14ac:dyDescent="0.2">
      <c r="A46" s="64" t="s">
        <v>38</v>
      </c>
      <c r="B46" s="170">
        <v>1002</v>
      </c>
      <c r="C46" s="170">
        <v>65</v>
      </c>
      <c r="D46" s="170">
        <v>55</v>
      </c>
      <c r="E46" s="170">
        <v>1020</v>
      </c>
      <c r="F46" s="465">
        <v>1.7964071856287376</v>
      </c>
      <c r="G46" s="176">
        <v>88</v>
      </c>
      <c r="H46" s="176">
        <v>0</v>
      </c>
      <c r="I46" s="176">
        <v>61</v>
      </c>
      <c r="J46" s="176">
        <v>9</v>
      </c>
      <c r="K46" s="176">
        <v>18</v>
      </c>
      <c r="L46" s="176">
        <v>0</v>
      </c>
      <c r="M46" s="170">
        <v>6084</v>
      </c>
      <c r="N46" s="170">
        <v>932</v>
      </c>
      <c r="O46" s="465">
        <v>16.765285996055226</v>
      </c>
      <c r="P46" s="466">
        <v>15.318869165023012</v>
      </c>
    </row>
    <row r="47" spans="1:16" ht="20.100000000000001" customHeight="1" x14ac:dyDescent="0.2">
      <c r="A47" s="64" t="s">
        <v>39</v>
      </c>
      <c r="B47" s="170">
        <v>3198</v>
      </c>
      <c r="C47" s="170">
        <v>215</v>
      </c>
      <c r="D47" s="170">
        <v>211</v>
      </c>
      <c r="E47" s="170">
        <v>3185</v>
      </c>
      <c r="F47" s="465">
        <v>-0.40650406504065018</v>
      </c>
      <c r="G47" s="176">
        <v>390</v>
      </c>
      <c r="H47" s="176">
        <v>6</v>
      </c>
      <c r="I47" s="176">
        <v>185</v>
      </c>
      <c r="J47" s="176">
        <v>59</v>
      </c>
      <c r="K47" s="176">
        <v>22</v>
      </c>
      <c r="L47" s="176">
        <v>118</v>
      </c>
      <c r="M47" s="151">
        <v>18802</v>
      </c>
      <c r="N47" s="170">
        <v>2795</v>
      </c>
      <c r="O47" s="465">
        <v>16.939687267311989</v>
      </c>
      <c r="P47" s="466">
        <v>14.865439846824806</v>
      </c>
    </row>
    <row r="48" spans="1:16" ht="20.100000000000001" customHeight="1" x14ac:dyDescent="0.2">
      <c r="A48" s="64" t="s">
        <v>40</v>
      </c>
      <c r="B48" s="170">
        <v>1227</v>
      </c>
      <c r="C48" s="170">
        <v>96</v>
      </c>
      <c r="D48" s="170">
        <v>120</v>
      </c>
      <c r="E48" s="170">
        <v>1213</v>
      </c>
      <c r="F48" s="465">
        <v>-1.1409942950285199</v>
      </c>
      <c r="G48" s="176">
        <v>112</v>
      </c>
      <c r="H48" s="176">
        <v>19</v>
      </c>
      <c r="I48" s="176">
        <v>46</v>
      </c>
      <c r="J48" s="176">
        <v>16</v>
      </c>
      <c r="K48" s="176">
        <v>12</v>
      </c>
      <c r="L48" s="176">
        <v>19</v>
      </c>
      <c r="M48" s="151">
        <v>8339</v>
      </c>
      <c r="N48" s="170">
        <v>1101</v>
      </c>
      <c r="O48" s="465">
        <v>14.546108646120638</v>
      </c>
      <c r="P48" s="466">
        <v>13.203021945077348</v>
      </c>
    </row>
    <row r="49" spans="1:16" ht="20.100000000000001" customHeight="1" x14ac:dyDescent="0.2">
      <c r="A49" s="64" t="s">
        <v>41</v>
      </c>
      <c r="B49" s="170">
        <v>1100</v>
      </c>
      <c r="C49" s="170">
        <v>56</v>
      </c>
      <c r="D49" s="170">
        <v>73</v>
      </c>
      <c r="E49" s="170">
        <v>1072</v>
      </c>
      <c r="F49" s="465">
        <v>-2.5454545454545467</v>
      </c>
      <c r="G49" s="176">
        <v>84</v>
      </c>
      <c r="H49" s="176">
        <v>2</v>
      </c>
      <c r="I49" s="176">
        <v>70</v>
      </c>
      <c r="J49" s="176">
        <v>6</v>
      </c>
      <c r="K49" s="176">
        <v>6</v>
      </c>
      <c r="L49" s="176">
        <v>0</v>
      </c>
      <c r="M49" s="151">
        <v>7223</v>
      </c>
      <c r="N49" s="170">
        <v>988</v>
      </c>
      <c r="O49" s="465">
        <v>14.841478609995846</v>
      </c>
      <c r="P49" s="466">
        <v>13.678526927869306</v>
      </c>
    </row>
    <row r="50" spans="1:16" ht="20.100000000000001" customHeight="1" x14ac:dyDescent="0.2">
      <c r="A50" s="64" t="s">
        <v>42</v>
      </c>
      <c r="B50" s="170">
        <v>2300</v>
      </c>
      <c r="C50" s="170">
        <v>177</v>
      </c>
      <c r="D50" s="170">
        <v>165</v>
      </c>
      <c r="E50" s="170">
        <v>2318</v>
      </c>
      <c r="F50" s="465">
        <v>0.78260869565217206</v>
      </c>
      <c r="G50" s="176">
        <v>275</v>
      </c>
      <c r="H50" s="176">
        <v>0</v>
      </c>
      <c r="I50" s="176">
        <v>170</v>
      </c>
      <c r="J50" s="176">
        <v>29</v>
      </c>
      <c r="K50" s="176">
        <v>47</v>
      </c>
      <c r="L50" s="176">
        <v>29</v>
      </c>
      <c r="M50" s="151">
        <v>16053</v>
      </c>
      <c r="N50" s="170">
        <v>2043</v>
      </c>
      <c r="O50" s="465">
        <v>14.439668597769888</v>
      </c>
      <c r="P50" s="466">
        <v>12.72659316015698</v>
      </c>
    </row>
    <row r="51" spans="1:16" ht="20.100000000000001" customHeight="1" x14ac:dyDescent="0.2">
      <c r="A51" s="64" t="s">
        <v>43</v>
      </c>
      <c r="B51" s="170">
        <v>2303</v>
      </c>
      <c r="C51" s="170">
        <v>183</v>
      </c>
      <c r="D51" s="170">
        <v>188</v>
      </c>
      <c r="E51" s="170">
        <v>2263</v>
      </c>
      <c r="F51" s="465">
        <v>-1.7368649587494502</v>
      </c>
      <c r="G51" s="176">
        <v>225</v>
      </c>
      <c r="H51" s="176">
        <v>2</v>
      </c>
      <c r="I51" s="176">
        <v>150</v>
      </c>
      <c r="J51" s="176">
        <v>50</v>
      </c>
      <c r="K51" s="176">
        <v>21</v>
      </c>
      <c r="L51" s="176">
        <v>2</v>
      </c>
      <c r="M51" s="151">
        <v>21036</v>
      </c>
      <c r="N51" s="170">
        <v>2038</v>
      </c>
      <c r="O51" s="465">
        <v>10.757748621410915</v>
      </c>
      <c r="P51" s="466">
        <v>9.6881536413766884</v>
      </c>
    </row>
    <row r="52" spans="1:16" ht="20.100000000000001" customHeight="1" x14ac:dyDescent="0.2">
      <c r="A52" s="64" t="s">
        <v>44</v>
      </c>
      <c r="B52" s="170">
        <v>1985</v>
      </c>
      <c r="C52" s="170">
        <v>110</v>
      </c>
      <c r="D52" s="170">
        <v>185</v>
      </c>
      <c r="E52" s="170">
        <v>1980</v>
      </c>
      <c r="F52" s="465">
        <v>-0.25188916876574297</v>
      </c>
      <c r="G52" s="176">
        <v>217</v>
      </c>
      <c r="H52" s="176">
        <v>1</v>
      </c>
      <c r="I52" s="176">
        <v>106</v>
      </c>
      <c r="J52" s="176">
        <v>31</v>
      </c>
      <c r="K52" s="176">
        <v>24</v>
      </c>
      <c r="L52" s="176">
        <v>55</v>
      </c>
      <c r="M52" s="151">
        <v>10838</v>
      </c>
      <c r="N52" s="170">
        <v>1763</v>
      </c>
      <c r="O52" s="465">
        <v>18.269053330872854</v>
      </c>
      <c r="P52" s="466">
        <v>16.266838900166082</v>
      </c>
    </row>
    <row r="53" spans="1:16" ht="20.100000000000001" customHeight="1" x14ac:dyDescent="0.2">
      <c r="A53" s="64" t="s">
        <v>45</v>
      </c>
      <c r="B53" s="170">
        <v>1862</v>
      </c>
      <c r="C53" s="170">
        <v>107</v>
      </c>
      <c r="D53" s="170">
        <v>140</v>
      </c>
      <c r="E53" s="170">
        <v>1823</v>
      </c>
      <c r="F53" s="465">
        <v>-2.0945220193340504</v>
      </c>
      <c r="G53" s="176">
        <v>254</v>
      </c>
      <c r="H53" s="176">
        <v>1</v>
      </c>
      <c r="I53" s="176">
        <v>128</v>
      </c>
      <c r="J53" s="176">
        <v>35</v>
      </c>
      <c r="K53" s="176">
        <v>68</v>
      </c>
      <c r="L53" s="176">
        <v>22</v>
      </c>
      <c r="M53" s="151">
        <v>11800</v>
      </c>
      <c r="N53" s="170">
        <v>1569</v>
      </c>
      <c r="O53" s="465">
        <v>15.449152542372881</v>
      </c>
      <c r="P53" s="466">
        <v>13.296610169491526</v>
      </c>
    </row>
    <row r="54" spans="1:16" ht="20.100000000000001" customHeight="1" x14ac:dyDescent="0.2">
      <c r="A54" s="66" t="s">
        <v>46</v>
      </c>
      <c r="B54" s="170">
        <v>549</v>
      </c>
      <c r="C54" s="170">
        <v>30</v>
      </c>
      <c r="D54" s="170">
        <v>40</v>
      </c>
      <c r="E54" s="170">
        <v>535</v>
      </c>
      <c r="F54" s="465">
        <v>-2.5500910746812337</v>
      </c>
      <c r="G54" s="176">
        <v>67</v>
      </c>
      <c r="H54" s="176">
        <v>5</v>
      </c>
      <c r="I54" s="176">
        <v>34</v>
      </c>
      <c r="J54" s="176">
        <v>6</v>
      </c>
      <c r="K54" s="176">
        <v>22</v>
      </c>
      <c r="L54" s="176">
        <v>0</v>
      </c>
      <c r="M54" s="151">
        <v>3460</v>
      </c>
      <c r="N54" s="170">
        <v>468</v>
      </c>
      <c r="O54" s="465">
        <v>15.462427745664741</v>
      </c>
      <c r="P54" s="466">
        <v>13.526011560693641</v>
      </c>
    </row>
    <row r="55" spans="1:16" ht="20.100000000000001" customHeight="1" x14ac:dyDescent="0.2">
      <c r="A55" s="64" t="s">
        <v>47</v>
      </c>
      <c r="B55" s="170">
        <v>928</v>
      </c>
      <c r="C55" s="170">
        <v>64</v>
      </c>
      <c r="D55" s="170">
        <v>89</v>
      </c>
      <c r="E55" s="170">
        <v>913</v>
      </c>
      <c r="F55" s="465">
        <v>-1.6163793103448256</v>
      </c>
      <c r="G55" s="176">
        <v>95</v>
      </c>
      <c r="H55" s="176">
        <v>1</v>
      </c>
      <c r="I55" s="176">
        <v>42</v>
      </c>
      <c r="J55" s="176">
        <v>19</v>
      </c>
      <c r="K55" s="176">
        <v>13</v>
      </c>
      <c r="L55" s="176">
        <v>20</v>
      </c>
      <c r="M55" s="151">
        <v>7297</v>
      </c>
      <c r="N55" s="170">
        <v>818</v>
      </c>
      <c r="O55" s="465">
        <v>12.511991229272304</v>
      </c>
      <c r="P55" s="466">
        <v>11.210086336850761</v>
      </c>
    </row>
    <row r="56" spans="1:16" ht="20.100000000000001" customHeight="1" thickBot="1" x14ac:dyDescent="0.25">
      <c r="A56" s="66" t="s">
        <v>48</v>
      </c>
      <c r="B56" s="170">
        <v>3540</v>
      </c>
      <c r="C56" s="170">
        <v>234</v>
      </c>
      <c r="D56" s="170">
        <v>281</v>
      </c>
      <c r="E56" s="170">
        <v>3598</v>
      </c>
      <c r="F56" s="465">
        <v>1.6384180790960414</v>
      </c>
      <c r="G56" s="176">
        <v>278</v>
      </c>
      <c r="H56" s="176">
        <v>4</v>
      </c>
      <c r="I56" s="176">
        <v>198</v>
      </c>
      <c r="J56" s="176">
        <v>30</v>
      </c>
      <c r="K56" s="176">
        <v>46</v>
      </c>
      <c r="L56" s="176">
        <v>0</v>
      </c>
      <c r="M56" s="151">
        <v>33529</v>
      </c>
      <c r="N56" s="170">
        <v>3320</v>
      </c>
      <c r="O56" s="465">
        <v>10.73100897730323</v>
      </c>
      <c r="P56" s="466">
        <v>9.9018759879507297</v>
      </c>
    </row>
    <row r="57" spans="1:16" ht="20.100000000000001" customHeight="1" thickBot="1" x14ac:dyDescent="0.25">
      <c r="A57" s="67" t="s">
        <v>49</v>
      </c>
      <c r="B57" s="172">
        <v>19994</v>
      </c>
      <c r="C57" s="172">
        <v>1337</v>
      </c>
      <c r="D57" s="172">
        <v>1547</v>
      </c>
      <c r="E57" s="172">
        <v>19920</v>
      </c>
      <c r="F57" s="469">
        <v>-0.37011103330999617</v>
      </c>
      <c r="G57" s="178">
        <v>2085</v>
      </c>
      <c r="H57" s="178">
        <v>41</v>
      </c>
      <c r="I57" s="178">
        <v>1190</v>
      </c>
      <c r="J57" s="178">
        <v>290</v>
      </c>
      <c r="K57" s="178">
        <v>299</v>
      </c>
      <c r="L57" s="178">
        <v>265</v>
      </c>
      <c r="M57" s="153">
        <v>144461</v>
      </c>
      <c r="N57" s="172">
        <v>17835</v>
      </c>
      <c r="O57" s="469">
        <v>13.789188777593953</v>
      </c>
      <c r="P57" s="470">
        <v>12.345892663071695</v>
      </c>
    </row>
    <row r="58" spans="1:16" ht="20.25" customHeight="1" x14ac:dyDescent="0.2">
      <c r="A58" s="66" t="s">
        <v>50</v>
      </c>
      <c r="B58" s="170">
        <v>2822</v>
      </c>
      <c r="C58" s="170">
        <v>173</v>
      </c>
      <c r="D58" s="170">
        <v>222</v>
      </c>
      <c r="E58" s="170">
        <v>2822</v>
      </c>
      <c r="F58" s="465">
        <v>0</v>
      </c>
      <c r="G58" s="176">
        <v>212</v>
      </c>
      <c r="H58" s="176">
        <v>3</v>
      </c>
      <c r="I58" s="176">
        <v>155</v>
      </c>
      <c r="J58" s="176">
        <v>22</v>
      </c>
      <c r="K58" s="176">
        <v>22</v>
      </c>
      <c r="L58" s="176">
        <v>10</v>
      </c>
      <c r="M58" s="150">
        <v>28606</v>
      </c>
      <c r="N58" s="170">
        <v>2610</v>
      </c>
      <c r="O58" s="465">
        <v>9.865063273439139</v>
      </c>
      <c r="P58" s="471">
        <v>9.1239600083898491</v>
      </c>
    </row>
    <row r="59" spans="1:16" ht="21" customHeight="1" x14ac:dyDescent="0.2">
      <c r="A59" s="64" t="s">
        <v>51</v>
      </c>
      <c r="B59" s="170">
        <v>813</v>
      </c>
      <c r="C59" s="170">
        <v>55</v>
      </c>
      <c r="D59" s="170">
        <v>48</v>
      </c>
      <c r="E59" s="170">
        <v>816</v>
      </c>
      <c r="F59" s="465">
        <v>0.36900369003690514</v>
      </c>
      <c r="G59" s="176">
        <v>111</v>
      </c>
      <c r="H59" s="176">
        <v>0</v>
      </c>
      <c r="I59" s="176">
        <v>50</v>
      </c>
      <c r="J59" s="176">
        <v>6</v>
      </c>
      <c r="K59" s="176">
        <v>43</v>
      </c>
      <c r="L59" s="176">
        <v>12</v>
      </c>
      <c r="M59" s="151">
        <v>3842</v>
      </c>
      <c r="N59" s="170">
        <v>705</v>
      </c>
      <c r="O59" s="465">
        <v>21.238938053097346</v>
      </c>
      <c r="P59" s="466">
        <v>18.349817803227484</v>
      </c>
    </row>
    <row r="60" spans="1:16" ht="21" customHeight="1" x14ac:dyDescent="0.2">
      <c r="A60" s="64" t="s">
        <v>52</v>
      </c>
      <c r="B60" s="170">
        <v>2636</v>
      </c>
      <c r="C60" s="170">
        <v>212</v>
      </c>
      <c r="D60" s="170">
        <v>137</v>
      </c>
      <c r="E60" s="170">
        <v>2705</v>
      </c>
      <c r="F60" s="465">
        <v>2.6176024279210992</v>
      </c>
      <c r="G60" s="176">
        <v>613</v>
      </c>
      <c r="H60" s="176">
        <v>2</v>
      </c>
      <c r="I60" s="176">
        <v>262</v>
      </c>
      <c r="J60" s="176">
        <v>21</v>
      </c>
      <c r="K60" s="176">
        <v>305</v>
      </c>
      <c r="L60" s="176">
        <v>23</v>
      </c>
      <c r="M60" s="151">
        <v>14322</v>
      </c>
      <c r="N60" s="170">
        <v>2092</v>
      </c>
      <c r="O60" s="465">
        <v>18.887026951543081</v>
      </c>
      <c r="P60" s="466">
        <v>14.606898477866221</v>
      </c>
    </row>
    <row r="61" spans="1:16" ht="21" customHeight="1" x14ac:dyDescent="0.2">
      <c r="A61" s="64" t="s">
        <v>53</v>
      </c>
      <c r="B61" s="170">
        <v>1392</v>
      </c>
      <c r="C61" s="170">
        <v>124</v>
      </c>
      <c r="D61" s="170">
        <v>82</v>
      </c>
      <c r="E61" s="170">
        <v>1432</v>
      </c>
      <c r="F61" s="465">
        <v>2.8735632183907995</v>
      </c>
      <c r="G61" s="176">
        <v>174</v>
      </c>
      <c r="H61" s="176">
        <v>7</v>
      </c>
      <c r="I61" s="176">
        <v>101</v>
      </c>
      <c r="J61" s="176">
        <v>9</v>
      </c>
      <c r="K61" s="176">
        <v>32</v>
      </c>
      <c r="L61" s="176">
        <v>25</v>
      </c>
      <c r="M61" s="151">
        <v>7399</v>
      </c>
      <c r="N61" s="170">
        <v>1258</v>
      </c>
      <c r="O61" s="465">
        <v>19.353966752263819</v>
      </c>
      <c r="P61" s="466">
        <v>17.002297607784836</v>
      </c>
    </row>
    <row r="62" spans="1:16" ht="21" customHeight="1" x14ac:dyDescent="0.2">
      <c r="A62" s="64" t="s">
        <v>54</v>
      </c>
      <c r="B62" s="170">
        <v>912</v>
      </c>
      <c r="C62" s="170">
        <v>55</v>
      </c>
      <c r="D62" s="170">
        <v>41</v>
      </c>
      <c r="E62" s="170">
        <v>917</v>
      </c>
      <c r="F62" s="465">
        <v>0.54824561403508199</v>
      </c>
      <c r="G62" s="176">
        <v>118</v>
      </c>
      <c r="H62" s="176">
        <v>6</v>
      </c>
      <c r="I62" s="176">
        <v>82</v>
      </c>
      <c r="J62" s="176">
        <v>9</v>
      </c>
      <c r="K62" s="176">
        <v>16</v>
      </c>
      <c r="L62" s="176">
        <v>5</v>
      </c>
      <c r="M62" s="151">
        <v>4917</v>
      </c>
      <c r="N62" s="170">
        <v>799</v>
      </c>
      <c r="O62" s="465">
        <v>18.649583079113281</v>
      </c>
      <c r="P62" s="466">
        <v>16.249745779947123</v>
      </c>
    </row>
    <row r="63" spans="1:16" ht="21" customHeight="1" x14ac:dyDescent="0.2">
      <c r="A63" s="64" t="s">
        <v>55</v>
      </c>
      <c r="B63" s="170">
        <v>3967</v>
      </c>
      <c r="C63" s="170">
        <v>183</v>
      </c>
      <c r="D63" s="170">
        <v>189</v>
      </c>
      <c r="E63" s="170">
        <v>3872</v>
      </c>
      <c r="F63" s="465">
        <v>-2.3947567431308272</v>
      </c>
      <c r="G63" s="176">
        <v>369</v>
      </c>
      <c r="H63" s="176">
        <v>5</v>
      </c>
      <c r="I63" s="176">
        <v>251</v>
      </c>
      <c r="J63" s="176">
        <v>32</v>
      </c>
      <c r="K63" s="176">
        <v>36</v>
      </c>
      <c r="L63" s="176">
        <v>45</v>
      </c>
      <c r="M63" s="151">
        <v>16751</v>
      </c>
      <c r="N63" s="170">
        <v>3503</v>
      </c>
      <c r="O63" s="465">
        <v>23.115037908184586</v>
      </c>
      <c r="P63" s="466">
        <v>20.912184347203151</v>
      </c>
    </row>
    <row r="64" spans="1:16" ht="21" customHeight="1" x14ac:dyDescent="0.2">
      <c r="A64" s="64" t="s">
        <v>56</v>
      </c>
      <c r="B64" s="170">
        <v>1343</v>
      </c>
      <c r="C64" s="170">
        <v>45</v>
      </c>
      <c r="D64" s="170">
        <v>54</v>
      </c>
      <c r="E64" s="170">
        <v>1322</v>
      </c>
      <c r="F64" s="465">
        <v>-1.563663440059571</v>
      </c>
      <c r="G64" s="176">
        <v>149</v>
      </c>
      <c r="H64" s="176">
        <v>1</v>
      </c>
      <c r="I64" s="176">
        <v>104</v>
      </c>
      <c r="J64" s="176">
        <v>14</v>
      </c>
      <c r="K64" s="176">
        <v>14</v>
      </c>
      <c r="L64" s="176">
        <v>16</v>
      </c>
      <c r="M64" s="151">
        <v>4989</v>
      </c>
      <c r="N64" s="170">
        <v>1173</v>
      </c>
      <c r="O64" s="465">
        <v>26.498296251753857</v>
      </c>
      <c r="P64" s="466">
        <v>23.511725796752856</v>
      </c>
    </row>
    <row r="65" spans="1:16" ht="21" customHeight="1" x14ac:dyDescent="0.2">
      <c r="A65" s="64" t="s">
        <v>57</v>
      </c>
      <c r="B65" s="170">
        <v>3181</v>
      </c>
      <c r="C65" s="170">
        <v>126</v>
      </c>
      <c r="D65" s="170">
        <v>159</v>
      </c>
      <c r="E65" s="170">
        <v>3157</v>
      </c>
      <c r="F65" s="465">
        <v>-0.7544797233574343</v>
      </c>
      <c r="G65" s="176">
        <v>534</v>
      </c>
      <c r="H65" s="176">
        <v>3</v>
      </c>
      <c r="I65" s="176">
        <v>163</v>
      </c>
      <c r="J65" s="176">
        <v>13</v>
      </c>
      <c r="K65" s="176">
        <v>249</v>
      </c>
      <c r="L65" s="176">
        <v>106</v>
      </c>
      <c r="M65" s="151">
        <v>9050</v>
      </c>
      <c r="N65" s="170">
        <v>2623</v>
      </c>
      <c r="O65" s="465">
        <v>34.883977900552487</v>
      </c>
      <c r="P65" s="466">
        <v>28.983425414364643</v>
      </c>
    </row>
    <row r="66" spans="1:16" ht="21" customHeight="1" x14ac:dyDescent="0.2">
      <c r="A66" s="64" t="s">
        <v>58</v>
      </c>
      <c r="B66" s="170">
        <v>6663</v>
      </c>
      <c r="C66" s="170">
        <v>110</v>
      </c>
      <c r="D66" s="170">
        <v>265</v>
      </c>
      <c r="E66" s="170">
        <v>6541</v>
      </c>
      <c r="F66" s="465">
        <v>-1.831007053879631</v>
      </c>
      <c r="G66" s="176">
        <v>917</v>
      </c>
      <c r="H66" s="176">
        <v>4</v>
      </c>
      <c r="I66" s="176">
        <v>286</v>
      </c>
      <c r="J66" s="176">
        <v>26</v>
      </c>
      <c r="K66" s="176">
        <v>441</v>
      </c>
      <c r="L66" s="176">
        <v>160</v>
      </c>
      <c r="M66" s="151">
        <v>19280</v>
      </c>
      <c r="N66" s="170">
        <v>5624</v>
      </c>
      <c r="O66" s="465">
        <v>33.926348547717843</v>
      </c>
      <c r="P66" s="466">
        <v>29.1701244813278</v>
      </c>
    </row>
    <row r="67" spans="1:16" ht="21" customHeight="1" x14ac:dyDescent="0.2">
      <c r="A67" s="64" t="s">
        <v>59</v>
      </c>
      <c r="B67" s="170">
        <v>2639</v>
      </c>
      <c r="C67" s="170">
        <v>122</v>
      </c>
      <c r="D67" s="170">
        <v>111</v>
      </c>
      <c r="E67" s="170">
        <v>2589</v>
      </c>
      <c r="F67" s="465">
        <v>-1.8946570670708667</v>
      </c>
      <c r="G67" s="176">
        <v>190</v>
      </c>
      <c r="H67" s="176">
        <v>1</v>
      </c>
      <c r="I67" s="176">
        <v>136</v>
      </c>
      <c r="J67" s="176">
        <v>24</v>
      </c>
      <c r="K67" s="176">
        <v>28</v>
      </c>
      <c r="L67" s="176">
        <v>1</v>
      </c>
      <c r="M67" s="151">
        <v>9947</v>
      </c>
      <c r="N67" s="170">
        <v>2399</v>
      </c>
      <c r="O67" s="465">
        <v>26.027948125062832</v>
      </c>
      <c r="P67" s="466">
        <v>24.117824469689353</v>
      </c>
    </row>
    <row r="68" spans="1:16" ht="21" customHeight="1" x14ac:dyDescent="0.2">
      <c r="A68" s="64" t="s">
        <v>60</v>
      </c>
      <c r="B68" s="170">
        <v>2046</v>
      </c>
      <c r="C68" s="170">
        <v>140</v>
      </c>
      <c r="D68" s="170">
        <v>141</v>
      </c>
      <c r="E68" s="170">
        <v>2007</v>
      </c>
      <c r="F68" s="465">
        <v>-1.9061583577712611</v>
      </c>
      <c r="G68" s="176">
        <v>220</v>
      </c>
      <c r="H68" s="176">
        <v>7</v>
      </c>
      <c r="I68" s="176">
        <v>161</v>
      </c>
      <c r="J68" s="176">
        <v>16</v>
      </c>
      <c r="K68" s="176">
        <v>19</v>
      </c>
      <c r="L68" s="176">
        <v>17</v>
      </c>
      <c r="M68" s="151">
        <v>16408</v>
      </c>
      <c r="N68" s="170">
        <v>1787</v>
      </c>
      <c r="O68" s="465">
        <v>12.231838127742565</v>
      </c>
      <c r="P68" s="466">
        <v>10.891028766455388</v>
      </c>
    </row>
    <row r="69" spans="1:16" ht="21" customHeight="1" x14ac:dyDescent="0.2">
      <c r="A69" s="64" t="s">
        <v>61</v>
      </c>
      <c r="B69" s="170">
        <v>1186</v>
      </c>
      <c r="C69" s="170">
        <v>94</v>
      </c>
      <c r="D69" s="170">
        <v>59</v>
      </c>
      <c r="E69" s="170">
        <v>1228</v>
      </c>
      <c r="F69" s="465">
        <v>3.5413153456998288</v>
      </c>
      <c r="G69" s="176">
        <v>123</v>
      </c>
      <c r="H69" s="176">
        <v>0</v>
      </c>
      <c r="I69" s="176">
        <v>69</v>
      </c>
      <c r="J69" s="176">
        <v>11</v>
      </c>
      <c r="K69" s="176">
        <v>36</v>
      </c>
      <c r="L69" s="176">
        <v>7</v>
      </c>
      <c r="M69" s="151">
        <v>5845</v>
      </c>
      <c r="N69" s="170">
        <v>1105</v>
      </c>
      <c r="O69" s="465">
        <v>21.009409751924721</v>
      </c>
      <c r="P69" s="466">
        <v>18.905047048759624</v>
      </c>
    </row>
    <row r="70" spans="1:16" ht="21" customHeight="1" x14ac:dyDescent="0.2">
      <c r="A70" s="68" t="s">
        <v>62</v>
      </c>
      <c r="B70" s="170">
        <v>1927</v>
      </c>
      <c r="C70" s="170">
        <v>123</v>
      </c>
      <c r="D70" s="170">
        <v>116</v>
      </c>
      <c r="E70" s="170">
        <v>1892</v>
      </c>
      <c r="F70" s="465">
        <v>-1.8162947586922655</v>
      </c>
      <c r="G70" s="176">
        <v>187</v>
      </c>
      <c r="H70" s="176">
        <v>1</v>
      </c>
      <c r="I70" s="176">
        <v>98</v>
      </c>
      <c r="J70" s="176">
        <v>12</v>
      </c>
      <c r="K70" s="176">
        <v>63</v>
      </c>
      <c r="L70" s="176">
        <v>13</v>
      </c>
      <c r="M70" s="151">
        <v>11003</v>
      </c>
      <c r="N70" s="170">
        <v>1705</v>
      </c>
      <c r="O70" s="465">
        <v>17.195310369899119</v>
      </c>
      <c r="P70" s="466">
        <v>15.495773879850949</v>
      </c>
    </row>
    <row r="71" spans="1:16" ht="21" customHeight="1" x14ac:dyDescent="0.2">
      <c r="A71" s="69" t="s">
        <v>63</v>
      </c>
      <c r="B71" s="171">
        <v>31527</v>
      </c>
      <c r="C71" s="171">
        <v>1562</v>
      </c>
      <c r="D71" s="171">
        <v>1624</v>
      </c>
      <c r="E71" s="171">
        <v>31300</v>
      </c>
      <c r="F71" s="467">
        <v>-0.72001776255272887</v>
      </c>
      <c r="G71" s="177">
        <v>3917</v>
      </c>
      <c r="H71" s="177">
        <v>40</v>
      </c>
      <c r="I71" s="177">
        <v>1918</v>
      </c>
      <c r="J71" s="177">
        <v>215</v>
      </c>
      <c r="K71" s="177">
        <v>1304</v>
      </c>
      <c r="L71" s="177">
        <v>440</v>
      </c>
      <c r="M71" s="152">
        <v>152359</v>
      </c>
      <c r="N71" s="171">
        <v>27383</v>
      </c>
      <c r="O71" s="467">
        <v>20.543584560150698</v>
      </c>
      <c r="P71" s="468">
        <v>17.972682939635991</v>
      </c>
    </row>
    <row r="72" spans="1:16" ht="21" customHeight="1" x14ac:dyDescent="0.2">
      <c r="A72" s="64" t="s">
        <v>64</v>
      </c>
      <c r="B72" s="170">
        <v>3756</v>
      </c>
      <c r="C72" s="170">
        <v>174</v>
      </c>
      <c r="D72" s="170">
        <v>140</v>
      </c>
      <c r="E72" s="170">
        <v>3719</v>
      </c>
      <c r="F72" s="465">
        <v>-0.98509052183173651</v>
      </c>
      <c r="G72" s="176">
        <v>317</v>
      </c>
      <c r="H72" s="176">
        <v>1</v>
      </c>
      <c r="I72" s="176">
        <v>126</v>
      </c>
      <c r="J72" s="176">
        <v>25</v>
      </c>
      <c r="K72" s="176">
        <v>118</v>
      </c>
      <c r="L72" s="176">
        <v>47</v>
      </c>
      <c r="M72" s="170">
        <v>16461</v>
      </c>
      <c r="N72" s="170">
        <v>3402</v>
      </c>
      <c r="O72" s="465">
        <v>22.592795091428226</v>
      </c>
      <c r="P72" s="466">
        <v>20.667031164570805</v>
      </c>
    </row>
    <row r="73" spans="1:16" ht="21" customHeight="1" x14ac:dyDescent="0.2">
      <c r="A73" s="64" t="s">
        <v>65</v>
      </c>
      <c r="B73" s="170">
        <v>2738</v>
      </c>
      <c r="C73" s="170">
        <v>135</v>
      </c>
      <c r="D73" s="170">
        <v>129</v>
      </c>
      <c r="E73" s="170">
        <v>2746</v>
      </c>
      <c r="F73" s="465">
        <v>0.29218407596785312</v>
      </c>
      <c r="G73" s="176">
        <v>287</v>
      </c>
      <c r="H73" s="176">
        <v>1</v>
      </c>
      <c r="I73" s="176">
        <v>183</v>
      </c>
      <c r="J73" s="176">
        <v>25</v>
      </c>
      <c r="K73" s="176">
        <v>55</v>
      </c>
      <c r="L73" s="176">
        <v>23</v>
      </c>
      <c r="M73" s="151">
        <v>13872</v>
      </c>
      <c r="N73" s="170">
        <v>2459</v>
      </c>
      <c r="O73" s="465">
        <v>19.795271049596309</v>
      </c>
      <c r="P73" s="466">
        <v>17.726355247981544</v>
      </c>
    </row>
    <row r="74" spans="1:16" ht="21" customHeight="1" x14ac:dyDescent="0.2">
      <c r="A74" s="64" t="s">
        <v>66</v>
      </c>
      <c r="B74" s="170">
        <v>4116</v>
      </c>
      <c r="C74" s="170">
        <v>179</v>
      </c>
      <c r="D74" s="170">
        <v>170</v>
      </c>
      <c r="E74" s="170">
        <v>4111</v>
      </c>
      <c r="F74" s="465">
        <v>-0.12147716229348759</v>
      </c>
      <c r="G74" s="176">
        <v>463</v>
      </c>
      <c r="H74" s="176">
        <v>2</v>
      </c>
      <c r="I74" s="176">
        <v>196</v>
      </c>
      <c r="J74" s="176">
        <v>14</v>
      </c>
      <c r="K74" s="176">
        <v>237</v>
      </c>
      <c r="L74" s="176">
        <v>14</v>
      </c>
      <c r="M74" s="151">
        <v>14219</v>
      </c>
      <c r="N74" s="170">
        <v>3648</v>
      </c>
      <c r="O74" s="465">
        <v>28.912019129333991</v>
      </c>
      <c r="P74" s="466">
        <v>25.655812645052396</v>
      </c>
    </row>
    <row r="75" spans="1:16" ht="21" customHeight="1" x14ac:dyDescent="0.2">
      <c r="A75" s="64" t="s">
        <v>67</v>
      </c>
      <c r="B75" s="170">
        <v>1528</v>
      </c>
      <c r="C75" s="170">
        <v>72</v>
      </c>
      <c r="D75" s="170">
        <v>80</v>
      </c>
      <c r="E75" s="170">
        <v>1503</v>
      </c>
      <c r="F75" s="465">
        <v>-1.636125654450268</v>
      </c>
      <c r="G75" s="176">
        <v>293</v>
      </c>
      <c r="H75" s="176">
        <v>0</v>
      </c>
      <c r="I75" s="176">
        <v>138</v>
      </c>
      <c r="J75" s="176">
        <v>18</v>
      </c>
      <c r="K75" s="176">
        <v>117</v>
      </c>
      <c r="L75" s="176">
        <v>20</v>
      </c>
      <c r="M75" s="151">
        <v>6881</v>
      </c>
      <c r="N75" s="170">
        <v>1210</v>
      </c>
      <c r="O75" s="465">
        <v>21.842755413457347</v>
      </c>
      <c r="P75" s="466">
        <v>17.584653393402121</v>
      </c>
    </row>
    <row r="76" spans="1:16" ht="21" customHeight="1" x14ac:dyDescent="0.2">
      <c r="A76" s="64" t="s">
        <v>68</v>
      </c>
      <c r="B76" s="170">
        <v>587</v>
      </c>
      <c r="C76" s="170">
        <v>18</v>
      </c>
      <c r="D76" s="170">
        <v>21</v>
      </c>
      <c r="E76" s="170">
        <v>591</v>
      </c>
      <c r="F76" s="465">
        <v>0.6814310051107384</v>
      </c>
      <c r="G76" s="176">
        <v>99</v>
      </c>
      <c r="H76" s="176">
        <v>2</v>
      </c>
      <c r="I76" s="176">
        <v>75</v>
      </c>
      <c r="J76" s="176">
        <v>0</v>
      </c>
      <c r="K76" s="176">
        <v>5</v>
      </c>
      <c r="L76" s="176">
        <v>17</v>
      </c>
      <c r="M76" s="151">
        <v>2359</v>
      </c>
      <c r="N76" s="170">
        <v>492</v>
      </c>
      <c r="O76" s="465">
        <v>25.052988554472233</v>
      </c>
      <c r="P76" s="466">
        <v>20.856295040271302</v>
      </c>
    </row>
    <row r="77" spans="1:16" ht="21" customHeight="1" x14ac:dyDescent="0.2">
      <c r="A77" s="64" t="s">
        <v>69</v>
      </c>
      <c r="B77" s="170">
        <v>3654</v>
      </c>
      <c r="C77" s="170">
        <v>211</v>
      </c>
      <c r="D77" s="170">
        <v>216</v>
      </c>
      <c r="E77" s="170">
        <v>3601</v>
      </c>
      <c r="F77" s="465">
        <v>-1.4504652435686864</v>
      </c>
      <c r="G77" s="176">
        <v>794</v>
      </c>
      <c r="H77" s="176">
        <v>2</v>
      </c>
      <c r="I77" s="176">
        <v>564</v>
      </c>
      <c r="J77" s="176">
        <v>24</v>
      </c>
      <c r="K77" s="176">
        <v>200</v>
      </c>
      <c r="L77" s="176">
        <v>4</v>
      </c>
      <c r="M77" s="151">
        <v>23758</v>
      </c>
      <c r="N77" s="170">
        <v>2807</v>
      </c>
      <c r="O77" s="465">
        <v>15.15699974745349</v>
      </c>
      <c r="P77" s="466">
        <v>11.814967589864466</v>
      </c>
    </row>
    <row r="78" spans="1:16" ht="21" customHeight="1" x14ac:dyDescent="0.2">
      <c r="A78" s="66" t="s">
        <v>70</v>
      </c>
      <c r="B78" s="170">
        <v>6243</v>
      </c>
      <c r="C78" s="170">
        <v>280</v>
      </c>
      <c r="D78" s="170">
        <v>416</v>
      </c>
      <c r="E78" s="170">
        <v>6112</v>
      </c>
      <c r="F78" s="465">
        <v>-2.0983501521704255</v>
      </c>
      <c r="G78" s="176">
        <v>534</v>
      </c>
      <c r="H78" s="176">
        <v>19</v>
      </c>
      <c r="I78" s="176">
        <v>370</v>
      </c>
      <c r="J78" s="176">
        <v>103</v>
      </c>
      <c r="K78" s="176">
        <v>30</v>
      </c>
      <c r="L78" s="176">
        <v>12</v>
      </c>
      <c r="M78" s="151">
        <v>36745</v>
      </c>
      <c r="N78" s="170">
        <v>5578</v>
      </c>
      <c r="O78" s="465">
        <v>16.633555585793985</v>
      </c>
      <c r="P78" s="466">
        <v>15.180296638998502</v>
      </c>
    </row>
    <row r="79" spans="1:16" ht="21" customHeight="1" x14ac:dyDescent="0.2">
      <c r="A79" s="64" t="s">
        <v>71</v>
      </c>
      <c r="B79" s="170">
        <v>3147</v>
      </c>
      <c r="C79" s="170">
        <v>133</v>
      </c>
      <c r="D79" s="170">
        <v>159</v>
      </c>
      <c r="E79" s="170">
        <v>3110</v>
      </c>
      <c r="F79" s="465">
        <v>-1.1757229107086147</v>
      </c>
      <c r="G79" s="176">
        <v>210</v>
      </c>
      <c r="H79" s="176">
        <v>1</v>
      </c>
      <c r="I79" s="176">
        <v>101</v>
      </c>
      <c r="J79" s="176">
        <v>32</v>
      </c>
      <c r="K79" s="176">
        <v>69</v>
      </c>
      <c r="L79" s="176">
        <v>7</v>
      </c>
      <c r="M79" s="151">
        <v>11331</v>
      </c>
      <c r="N79" s="170">
        <v>2900</v>
      </c>
      <c r="O79" s="465">
        <v>27.446827287971054</v>
      </c>
      <c r="P79" s="466">
        <v>25.593504545053392</v>
      </c>
    </row>
    <row r="80" spans="1:16" ht="21" customHeight="1" x14ac:dyDescent="0.2">
      <c r="A80" s="64" t="s">
        <v>72</v>
      </c>
      <c r="B80" s="170">
        <v>1875</v>
      </c>
      <c r="C80" s="170">
        <v>74</v>
      </c>
      <c r="D80" s="170">
        <v>78</v>
      </c>
      <c r="E80" s="170">
        <v>1876</v>
      </c>
      <c r="F80" s="465">
        <v>5.333333333332746E-2</v>
      </c>
      <c r="G80" s="176">
        <v>188</v>
      </c>
      <c r="H80" s="176">
        <v>2</v>
      </c>
      <c r="I80" s="176">
        <v>131</v>
      </c>
      <c r="J80" s="176">
        <v>5</v>
      </c>
      <c r="K80" s="176">
        <v>36</v>
      </c>
      <c r="L80" s="176">
        <v>14</v>
      </c>
      <c r="M80" s="151">
        <v>8065</v>
      </c>
      <c r="N80" s="170">
        <v>1688</v>
      </c>
      <c r="O80" s="465">
        <v>23.261004339739614</v>
      </c>
      <c r="P80" s="466">
        <v>20.929944203347798</v>
      </c>
    </row>
    <row r="81" spans="1:16" ht="21" customHeight="1" x14ac:dyDescent="0.2">
      <c r="A81" s="64" t="s">
        <v>73</v>
      </c>
      <c r="B81" s="170">
        <v>1887</v>
      </c>
      <c r="C81" s="170">
        <v>89</v>
      </c>
      <c r="D81" s="170">
        <v>151</v>
      </c>
      <c r="E81" s="170">
        <v>1937</v>
      </c>
      <c r="F81" s="465">
        <v>2.6497085320614673</v>
      </c>
      <c r="G81" s="176">
        <v>367</v>
      </c>
      <c r="H81" s="176">
        <v>0</v>
      </c>
      <c r="I81" s="176">
        <v>185</v>
      </c>
      <c r="J81" s="176">
        <v>42</v>
      </c>
      <c r="K81" s="176">
        <v>89</v>
      </c>
      <c r="L81" s="176">
        <v>51</v>
      </c>
      <c r="M81" s="151">
        <v>9963</v>
      </c>
      <c r="N81" s="170">
        <v>1570</v>
      </c>
      <c r="O81" s="465">
        <v>19.441935160092342</v>
      </c>
      <c r="P81" s="466">
        <v>15.758305731205461</v>
      </c>
    </row>
    <row r="82" spans="1:16" ht="21" customHeight="1" x14ac:dyDescent="0.2">
      <c r="A82" s="64" t="s">
        <v>74</v>
      </c>
      <c r="B82" s="170">
        <v>1082</v>
      </c>
      <c r="C82" s="170">
        <v>38</v>
      </c>
      <c r="D82" s="170">
        <v>52</v>
      </c>
      <c r="E82" s="170">
        <v>1067</v>
      </c>
      <c r="F82" s="465">
        <v>-1.3863216266173737</v>
      </c>
      <c r="G82" s="176">
        <v>192</v>
      </c>
      <c r="H82" s="176">
        <v>3</v>
      </c>
      <c r="I82" s="176">
        <v>120</v>
      </c>
      <c r="J82" s="176">
        <v>11</v>
      </c>
      <c r="K82" s="176">
        <v>35</v>
      </c>
      <c r="L82" s="176">
        <v>23</v>
      </c>
      <c r="M82" s="151">
        <v>4510</v>
      </c>
      <c r="N82" s="170">
        <v>875</v>
      </c>
      <c r="O82" s="465">
        <v>23.658536585365855</v>
      </c>
      <c r="P82" s="466">
        <v>19.401330376940134</v>
      </c>
    </row>
    <row r="83" spans="1:16" ht="21" customHeight="1" x14ac:dyDescent="0.2">
      <c r="A83" s="64" t="s">
        <v>75</v>
      </c>
      <c r="B83" s="170">
        <v>1951</v>
      </c>
      <c r="C83" s="170">
        <v>62</v>
      </c>
      <c r="D83" s="170">
        <v>92</v>
      </c>
      <c r="E83" s="170">
        <v>1928</v>
      </c>
      <c r="F83" s="465">
        <v>-1.1788826242952268</v>
      </c>
      <c r="G83" s="176">
        <v>301</v>
      </c>
      <c r="H83" s="176">
        <v>0</v>
      </c>
      <c r="I83" s="176">
        <v>114</v>
      </c>
      <c r="J83" s="176">
        <v>8</v>
      </c>
      <c r="K83" s="176">
        <v>120</v>
      </c>
      <c r="L83" s="176">
        <v>59</v>
      </c>
      <c r="M83" s="151">
        <v>7565</v>
      </c>
      <c r="N83" s="170">
        <v>1627</v>
      </c>
      <c r="O83" s="465">
        <v>25.485789821546597</v>
      </c>
      <c r="P83" s="466">
        <v>21.506939854593522</v>
      </c>
    </row>
    <row r="84" spans="1:16" ht="21" customHeight="1" x14ac:dyDescent="0.2">
      <c r="A84" s="68" t="s">
        <v>76</v>
      </c>
      <c r="B84" s="170">
        <v>4530</v>
      </c>
      <c r="C84" s="170">
        <v>199</v>
      </c>
      <c r="D84" s="170">
        <v>197</v>
      </c>
      <c r="E84" s="170">
        <v>4556</v>
      </c>
      <c r="F84" s="465">
        <v>0.57395143487858036</v>
      </c>
      <c r="G84" s="176">
        <v>722</v>
      </c>
      <c r="H84" s="176">
        <v>10</v>
      </c>
      <c r="I84" s="176">
        <v>338</v>
      </c>
      <c r="J84" s="176">
        <v>65</v>
      </c>
      <c r="K84" s="176">
        <v>273</v>
      </c>
      <c r="L84" s="176">
        <v>36</v>
      </c>
      <c r="M84" s="151">
        <v>16596</v>
      </c>
      <c r="N84" s="170">
        <v>3834</v>
      </c>
      <c r="O84" s="465">
        <v>27.452398168233309</v>
      </c>
      <c r="P84" s="466">
        <v>23.101952277657269</v>
      </c>
    </row>
    <row r="85" spans="1:16" ht="21" customHeight="1" thickBot="1" x14ac:dyDescent="0.25">
      <c r="A85" s="69" t="s">
        <v>77</v>
      </c>
      <c r="B85" s="171">
        <v>37094</v>
      </c>
      <c r="C85" s="171">
        <v>1664</v>
      </c>
      <c r="D85" s="171">
        <v>1901</v>
      </c>
      <c r="E85" s="171">
        <v>36857</v>
      </c>
      <c r="F85" s="467">
        <v>-0.63891734512320397</v>
      </c>
      <c r="G85" s="179">
        <v>4767</v>
      </c>
      <c r="H85" s="177">
        <v>43</v>
      </c>
      <c r="I85" s="177">
        <v>2641</v>
      </c>
      <c r="J85" s="177">
        <v>372</v>
      </c>
      <c r="K85" s="177">
        <v>1384</v>
      </c>
      <c r="L85" s="177">
        <v>327</v>
      </c>
      <c r="M85" s="152">
        <v>172325</v>
      </c>
      <c r="N85" s="171">
        <v>32090</v>
      </c>
      <c r="O85" s="467">
        <v>21.388074858552155</v>
      </c>
      <c r="P85" s="468">
        <v>18.621790221964311</v>
      </c>
    </row>
    <row r="86" spans="1:16" ht="21" customHeight="1" x14ac:dyDescent="0.2">
      <c r="A86" s="66" t="s">
        <v>78</v>
      </c>
      <c r="B86" s="170">
        <v>1514</v>
      </c>
      <c r="C86" s="170">
        <v>57</v>
      </c>
      <c r="D86" s="170">
        <v>71</v>
      </c>
      <c r="E86" s="170">
        <v>1489</v>
      </c>
      <c r="F86" s="465">
        <v>-1.6512549537648624</v>
      </c>
      <c r="G86" s="175">
        <v>323</v>
      </c>
      <c r="H86" s="176">
        <v>17</v>
      </c>
      <c r="I86" s="176">
        <v>110</v>
      </c>
      <c r="J86" s="176">
        <v>19</v>
      </c>
      <c r="K86" s="176">
        <v>168</v>
      </c>
      <c r="L86" s="176">
        <v>9</v>
      </c>
      <c r="M86" s="170">
        <v>5881</v>
      </c>
      <c r="N86" s="170">
        <v>1166</v>
      </c>
      <c r="O86" s="465">
        <v>25.318823329365753</v>
      </c>
      <c r="P86" s="466">
        <v>19.826560108825031</v>
      </c>
    </row>
    <row r="87" spans="1:16" ht="21" customHeight="1" x14ac:dyDescent="0.2">
      <c r="A87" s="64" t="s">
        <v>79</v>
      </c>
      <c r="B87" s="170">
        <v>1899</v>
      </c>
      <c r="C87" s="170">
        <v>126</v>
      </c>
      <c r="D87" s="170">
        <v>141</v>
      </c>
      <c r="E87" s="170">
        <v>1846</v>
      </c>
      <c r="F87" s="465">
        <v>-2.7909426013691387</v>
      </c>
      <c r="G87" s="176">
        <v>197</v>
      </c>
      <c r="H87" s="176">
        <v>7</v>
      </c>
      <c r="I87" s="176">
        <v>89</v>
      </c>
      <c r="J87" s="176">
        <v>23</v>
      </c>
      <c r="K87" s="176">
        <v>30</v>
      </c>
      <c r="L87" s="176">
        <v>48</v>
      </c>
      <c r="M87" s="151">
        <v>15034</v>
      </c>
      <c r="N87" s="170">
        <v>1649</v>
      </c>
      <c r="O87" s="465">
        <v>12.278834641479314</v>
      </c>
      <c r="P87" s="466">
        <v>10.968471464680059</v>
      </c>
    </row>
    <row r="88" spans="1:16" ht="21" customHeight="1" x14ac:dyDescent="0.2">
      <c r="A88" s="64" t="s">
        <v>80</v>
      </c>
      <c r="B88" s="170">
        <v>2168</v>
      </c>
      <c r="C88" s="170">
        <v>149</v>
      </c>
      <c r="D88" s="170">
        <v>156</v>
      </c>
      <c r="E88" s="170">
        <v>2156</v>
      </c>
      <c r="F88" s="465">
        <v>-0.55350553505535061</v>
      </c>
      <c r="G88" s="176">
        <v>244</v>
      </c>
      <c r="H88" s="176">
        <v>7</v>
      </c>
      <c r="I88" s="176">
        <v>104</v>
      </c>
      <c r="J88" s="176">
        <v>32</v>
      </c>
      <c r="K88" s="176">
        <v>48</v>
      </c>
      <c r="L88" s="176">
        <v>53</v>
      </c>
      <c r="M88" s="151">
        <v>17586</v>
      </c>
      <c r="N88" s="170">
        <v>1912</v>
      </c>
      <c r="O88" s="465">
        <v>12.259752075514614</v>
      </c>
      <c r="P88" s="466">
        <v>10.872284771977709</v>
      </c>
    </row>
    <row r="89" spans="1:16" ht="21" customHeight="1" x14ac:dyDescent="0.2">
      <c r="A89" s="64" t="s">
        <v>81</v>
      </c>
      <c r="B89" s="170">
        <v>842</v>
      </c>
      <c r="C89" s="170">
        <v>54</v>
      </c>
      <c r="D89" s="170">
        <v>62</v>
      </c>
      <c r="E89" s="170">
        <v>827</v>
      </c>
      <c r="F89" s="465">
        <v>-1.7814726840855144</v>
      </c>
      <c r="G89" s="176">
        <v>97</v>
      </c>
      <c r="H89" s="176">
        <v>2</v>
      </c>
      <c r="I89" s="176">
        <v>57</v>
      </c>
      <c r="J89" s="176">
        <v>3</v>
      </c>
      <c r="K89" s="176">
        <v>13</v>
      </c>
      <c r="L89" s="176">
        <v>22</v>
      </c>
      <c r="M89" s="151">
        <v>7393</v>
      </c>
      <c r="N89" s="170">
        <v>730</v>
      </c>
      <c r="O89" s="465">
        <v>11.186257270390911</v>
      </c>
      <c r="P89" s="466">
        <v>9.8742053293656156</v>
      </c>
    </row>
    <row r="90" spans="1:16" ht="21" customHeight="1" x14ac:dyDescent="0.2">
      <c r="A90" s="64" t="s">
        <v>82</v>
      </c>
      <c r="B90" s="170">
        <v>1349</v>
      </c>
      <c r="C90" s="170">
        <v>100</v>
      </c>
      <c r="D90" s="170">
        <v>94</v>
      </c>
      <c r="E90" s="170">
        <v>1341</v>
      </c>
      <c r="F90" s="465">
        <v>-0.5930318754633106</v>
      </c>
      <c r="G90" s="176">
        <v>133</v>
      </c>
      <c r="H90" s="176">
        <v>6</v>
      </c>
      <c r="I90" s="176">
        <v>53</v>
      </c>
      <c r="J90" s="176">
        <v>14</v>
      </c>
      <c r="K90" s="176">
        <v>19</v>
      </c>
      <c r="L90" s="176">
        <v>41</v>
      </c>
      <c r="M90" s="151">
        <v>11986</v>
      </c>
      <c r="N90" s="170">
        <v>1208</v>
      </c>
      <c r="O90" s="465">
        <v>11.18805272818288</v>
      </c>
      <c r="P90" s="466">
        <v>10.078424828967128</v>
      </c>
    </row>
    <row r="91" spans="1:16" ht="21" customHeight="1" x14ac:dyDescent="0.2">
      <c r="A91" s="64" t="s">
        <v>83</v>
      </c>
      <c r="B91" s="170">
        <v>5728</v>
      </c>
      <c r="C91" s="170">
        <v>263</v>
      </c>
      <c r="D91" s="170">
        <v>266</v>
      </c>
      <c r="E91" s="170">
        <v>5725</v>
      </c>
      <c r="F91" s="465">
        <v>-5.2374301675982338E-2</v>
      </c>
      <c r="G91" s="176">
        <v>653</v>
      </c>
      <c r="H91" s="176">
        <v>9</v>
      </c>
      <c r="I91" s="176">
        <v>266</v>
      </c>
      <c r="J91" s="176">
        <v>28</v>
      </c>
      <c r="K91" s="176">
        <v>256</v>
      </c>
      <c r="L91" s="176">
        <v>94</v>
      </c>
      <c r="M91" s="151">
        <v>24218</v>
      </c>
      <c r="N91" s="170">
        <v>5072</v>
      </c>
      <c r="O91" s="465">
        <v>23.639441737550584</v>
      </c>
      <c r="P91" s="466">
        <v>20.943100173424725</v>
      </c>
    </row>
    <row r="92" spans="1:16" ht="21" customHeight="1" x14ac:dyDescent="0.2">
      <c r="A92" s="64" t="s">
        <v>84</v>
      </c>
      <c r="B92" s="170">
        <v>4793</v>
      </c>
      <c r="C92" s="170">
        <v>209</v>
      </c>
      <c r="D92" s="170">
        <v>262</v>
      </c>
      <c r="E92" s="170">
        <v>4820</v>
      </c>
      <c r="F92" s="465">
        <v>0.56332151053619839</v>
      </c>
      <c r="G92" s="176">
        <v>617</v>
      </c>
      <c r="H92" s="176">
        <v>2</v>
      </c>
      <c r="I92" s="176">
        <v>471</v>
      </c>
      <c r="J92" s="176">
        <v>47</v>
      </c>
      <c r="K92" s="176">
        <v>56</v>
      </c>
      <c r="L92" s="176">
        <v>41</v>
      </c>
      <c r="M92" s="151">
        <v>22343</v>
      </c>
      <c r="N92" s="170">
        <v>4203</v>
      </c>
      <c r="O92" s="465">
        <v>21.572752092377925</v>
      </c>
      <c r="P92" s="466">
        <v>18.811260797565232</v>
      </c>
    </row>
    <row r="93" spans="1:16" ht="21" customHeight="1" x14ac:dyDescent="0.2">
      <c r="A93" s="64" t="s">
        <v>85</v>
      </c>
      <c r="B93" s="170">
        <v>4105</v>
      </c>
      <c r="C93" s="170">
        <v>124</v>
      </c>
      <c r="D93" s="170">
        <v>170</v>
      </c>
      <c r="E93" s="170">
        <v>4039</v>
      </c>
      <c r="F93" s="465">
        <v>-1.6077953714981703</v>
      </c>
      <c r="G93" s="176">
        <v>676</v>
      </c>
      <c r="H93" s="176">
        <v>27</v>
      </c>
      <c r="I93" s="176">
        <v>193</v>
      </c>
      <c r="J93" s="176">
        <v>36</v>
      </c>
      <c r="K93" s="176">
        <v>402</v>
      </c>
      <c r="L93" s="176">
        <v>18</v>
      </c>
      <c r="M93" s="151">
        <v>13714</v>
      </c>
      <c r="N93" s="170">
        <v>3363</v>
      </c>
      <c r="O93" s="465">
        <v>29.451655242817559</v>
      </c>
      <c r="P93" s="466">
        <v>24.522385883039231</v>
      </c>
    </row>
    <row r="94" spans="1:16" ht="21" customHeight="1" x14ac:dyDescent="0.2">
      <c r="A94" s="64" t="s">
        <v>86</v>
      </c>
      <c r="B94" s="170">
        <v>1152</v>
      </c>
      <c r="C94" s="170">
        <v>43</v>
      </c>
      <c r="D94" s="170">
        <v>87</v>
      </c>
      <c r="E94" s="170">
        <v>1121</v>
      </c>
      <c r="F94" s="465">
        <v>-2.6909722222222285</v>
      </c>
      <c r="G94" s="176">
        <v>150</v>
      </c>
      <c r="H94" s="176">
        <v>1</v>
      </c>
      <c r="I94" s="176">
        <v>105</v>
      </c>
      <c r="J94" s="176">
        <v>13</v>
      </c>
      <c r="K94" s="176">
        <v>29</v>
      </c>
      <c r="L94" s="176">
        <v>2</v>
      </c>
      <c r="M94" s="151">
        <v>4409</v>
      </c>
      <c r="N94" s="170">
        <v>971</v>
      </c>
      <c r="O94" s="465">
        <v>25.425266500340214</v>
      </c>
      <c r="P94" s="466">
        <v>22.023134497618507</v>
      </c>
    </row>
    <row r="95" spans="1:16" ht="21" customHeight="1" x14ac:dyDescent="0.2">
      <c r="A95" s="64" t="s">
        <v>87</v>
      </c>
      <c r="B95" s="170">
        <v>3924</v>
      </c>
      <c r="C95" s="170">
        <v>182</v>
      </c>
      <c r="D95" s="170">
        <v>226</v>
      </c>
      <c r="E95" s="170">
        <v>3839</v>
      </c>
      <c r="F95" s="465">
        <v>-2.1661569826707421</v>
      </c>
      <c r="G95" s="176">
        <v>798</v>
      </c>
      <c r="H95" s="176">
        <v>8</v>
      </c>
      <c r="I95" s="176">
        <v>482</v>
      </c>
      <c r="J95" s="176">
        <v>52</v>
      </c>
      <c r="K95" s="176">
        <v>214</v>
      </c>
      <c r="L95" s="176">
        <v>42</v>
      </c>
      <c r="M95" s="151">
        <v>19243</v>
      </c>
      <c r="N95" s="170">
        <v>3041</v>
      </c>
      <c r="O95" s="465">
        <v>19.950111728940392</v>
      </c>
      <c r="P95" s="466">
        <v>15.803149197110638</v>
      </c>
    </row>
    <row r="96" spans="1:16" ht="21" customHeight="1" x14ac:dyDescent="0.2">
      <c r="A96" s="68" t="s">
        <v>88</v>
      </c>
      <c r="B96" s="170">
        <v>6029</v>
      </c>
      <c r="C96" s="170">
        <v>210</v>
      </c>
      <c r="D96" s="170">
        <v>270</v>
      </c>
      <c r="E96" s="170">
        <v>5940</v>
      </c>
      <c r="F96" s="465">
        <v>-1.4761983745231362</v>
      </c>
      <c r="G96" s="176">
        <v>1061</v>
      </c>
      <c r="H96" s="176">
        <v>3</v>
      </c>
      <c r="I96" s="176">
        <v>417</v>
      </c>
      <c r="J96" s="176">
        <v>56</v>
      </c>
      <c r="K96" s="176">
        <v>480</v>
      </c>
      <c r="L96" s="176">
        <v>105</v>
      </c>
      <c r="M96" s="151">
        <v>22024</v>
      </c>
      <c r="N96" s="170">
        <v>4879</v>
      </c>
      <c r="O96" s="465">
        <v>26.970577551761714</v>
      </c>
      <c r="P96" s="466">
        <v>22.153105702869595</v>
      </c>
    </row>
    <row r="97" spans="1:16" ht="21" customHeight="1" thickBot="1" x14ac:dyDescent="0.25">
      <c r="A97" s="70" t="s">
        <v>89</v>
      </c>
      <c r="B97" s="173">
        <v>33503</v>
      </c>
      <c r="C97" s="173">
        <v>1517</v>
      </c>
      <c r="D97" s="173">
        <v>1805</v>
      </c>
      <c r="E97" s="173">
        <v>33143</v>
      </c>
      <c r="F97" s="472">
        <v>-1.0745306390472535</v>
      </c>
      <c r="G97" s="177">
        <v>4949</v>
      </c>
      <c r="H97" s="179">
        <v>89</v>
      </c>
      <c r="I97" s="179">
        <v>2347</v>
      </c>
      <c r="J97" s="179">
        <v>323</v>
      </c>
      <c r="K97" s="179">
        <v>1715</v>
      </c>
      <c r="L97" s="179">
        <v>475</v>
      </c>
      <c r="M97" s="154">
        <v>163831</v>
      </c>
      <c r="N97" s="173">
        <v>28194</v>
      </c>
      <c r="O97" s="472">
        <v>20.229993102648461</v>
      </c>
      <c r="P97" s="473">
        <v>17.209197282565572</v>
      </c>
    </row>
    <row r="98" spans="1:16" ht="21" customHeight="1" thickBot="1" x14ac:dyDescent="0.25">
      <c r="A98" s="124" t="s">
        <v>90</v>
      </c>
      <c r="B98" s="182">
        <v>187945</v>
      </c>
      <c r="C98" s="182">
        <v>10801</v>
      </c>
      <c r="D98" s="182">
        <v>12478</v>
      </c>
      <c r="E98" s="182">
        <v>186709</v>
      </c>
      <c r="F98" s="477">
        <v>-0.65763920295830758</v>
      </c>
      <c r="G98" s="174">
        <v>22361</v>
      </c>
      <c r="H98" s="182">
        <v>464</v>
      </c>
      <c r="I98" s="182">
        <v>12365</v>
      </c>
      <c r="J98" s="182">
        <v>2016</v>
      </c>
      <c r="K98" s="182">
        <v>5418</v>
      </c>
      <c r="L98" s="182">
        <v>2098</v>
      </c>
      <c r="M98" s="182">
        <v>1212495</v>
      </c>
      <c r="N98" s="182">
        <v>164348</v>
      </c>
      <c r="O98" s="477">
        <v>15.398743912346029</v>
      </c>
      <c r="P98" s="478">
        <v>13.554530121773698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59" t="s">
        <v>401</v>
      </c>
      <c r="O100" s="25"/>
      <c r="P100" s="25"/>
    </row>
    <row r="101" spans="1:16" x14ac:dyDescent="0.2">
      <c r="A101" s="258" t="s">
        <v>406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G9:G10"/>
    <mergeCell ref="G8:L8"/>
    <mergeCell ref="F8:F10"/>
    <mergeCell ref="E8:E10"/>
    <mergeCell ref="A8:A10"/>
    <mergeCell ref="B8:B10"/>
    <mergeCell ref="C8:C10"/>
    <mergeCell ref="D8:D10"/>
    <mergeCell ref="N8:N10"/>
    <mergeCell ref="M8:M10"/>
    <mergeCell ref="O8:O10"/>
    <mergeCell ref="P8:P10"/>
    <mergeCell ref="H9:L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403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262</v>
      </c>
      <c r="B7" s="60"/>
      <c r="C7" s="59"/>
      <c r="D7" s="59"/>
      <c r="E7" s="59"/>
      <c r="F7" s="60"/>
      <c r="G7" s="60"/>
      <c r="H7" s="60"/>
      <c r="I7" s="60"/>
      <c r="J7" s="59"/>
      <c r="K7" s="340">
        <v>41913</v>
      </c>
      <c r="L7" s="340"/>
      <c r="M7" s="60"/>
      <c r="N7" s="60"/>
    </row>
    <row r="8" spans="1:14" s="31" customFormat="1" ht="15" customHeight="1" x14ac:dyDescent="0.2">
      <c r="A8" s="92"/>
      <c r="B8" s="357" t="s">
        <v>206</v>
      </c>
      <c r="C8" s="351" t="s">
        <v>91</v>
      </c>
      <c r="D8" s="352"/>
      <c r="E8" s="352"/>
      <c r="F8" s="352"/>
      <c r="G8" s="352"/>
      <c r="H8" s="352"/>
      <c r="I8" s="352"/>
      <c r="J8" s="352"/>
      <c r="K8" s="352"/>
      <c r="L8" s="353"/>
      <c r="M8" s="93"/>
      <c r="N8" s="93"/>
    </row>
    <row r="9" spans="1:14" s="31" customFormat="1" ht="15" customHeight="1" x14ac:dyDescent="0.2">
      <c r="A9" s="94" t="s">
        <v>1</v>
      </c>
      <c r="B9" s="358"/>
      <c r="C9" s="354" t="s">
        <v>92</v>
      </c>
      <c r="D9" s="354" t="s">
        <v>230</v>
      </c>
      <c r="E9" s="354" t="s">
        <v>212</v>
      </c>
      <c r="F9" s="360" t="s">
        <v>93</v>
      </c>
      <c r="G9" s="361"/>
      <c r="H9" s="361"/>
      <c r="I9" s="362"/>
      <c r="J9" s="345" t="s">
        <v>94</v>
      </c>
      <c r="K9" s="346"/>
      <c r="L9" s="347"/>
      <c r="M9" s="93"/>
      <c r="N9" s="93"/>
    </row>
    <row r="10" spans="1:14" s="31" customFormat="1" ht="15" customHeight="1" x14ac:dyDescent="0.2">
      <c r="A10" s="94"/>
      <c r="B10" s="358"/>
      <c r="C10" s="355"/>
      <c r="D10" s="355"/>
      <c r="E10" s="355"/>
      <c r="F10" s="348" t="s">
        <v>114</v>
      </c>
      <c r="G10" s="341" t="s">
        <v>207</v>
      </c>
      <c r="H10" s="342"/>
      <c r="I10" s="343"/>
      <c r="J10" s="348" t="s">
        <v>114</v>
      </c>
      <c r="K10" s="341" t="s">
        <v>207</v>
      </c>
      <c r="L10" s="344"/>
      <c r="M10" s="93"/>
      <c r="N10" s="93"/>
    </row>
    <row r="11" spans="1:14" s="31" customFormat="1" ht="34.5" thickBot="1" x14ac:dyDescent="0.25">
      <c r="A11" s="95"/>
      <c r="B11" s="359"/>
      <c r="C11" s="356"/>
      <c r="D11" s="356"/>
      <c r="E11" s="356"/>
      <c r="F11" s="349"/>
      <c r="G11" s="122" t="s">
        <v>208</v>
      </c>
      <c r="H11" s="122" t="s">
        <v>209</v>
      </c>
      <c r="I11" s="122" t="s">
        <v>210</v>
      </c>
      <c r="J11" s="349"/>
      <c r="K11" s="122" t="s">
        <v>211</v>
      </c>
      <c r="L11" s="123" t="s">
        <v>302</v>
      </c>
      <c r="M11" s="93"/>
      <c r="N11" s="93"/>
    </row>
    <row r="12" spans="1:14" ht="15.95" customHeight="1" x14ac:dyDescent="0.2">
      <c r="A12" s="96" t="s">
        <v>3</v>
      </c>
      <c r="B12" s="183">
        <v>78</v>
      </c>
      <c r="C12" s="184">
        <v>46</v>
      </c>
      <c r="D12" s="184">
        <v>0</v>
      </c>
      <c r="E12" s="184">
        <v>0</v>
      </c>
      <c r="F12" s="184">
        <v>0</v>
      </c>
      <c r="G12" s="184">
        <v>0</v>
      </c>
      <c r="H12" s="184">
        <v>0</v>
      </c>
      <c r="I12" s="184">
        <v>0</v>
      </c>
      <c r="J12" s="184">
        <v>3</v>
      </c>
      <c r="K12" s="184">
        <v>3</v>
      </c>
      <c r="L12" s="185">
        <v>0</v>
      </c>
      <c r="M12" s="97"/>
      <c r="N12" s="97"/>
    </row>
    <row r="13" spans="1:14" ht="15.95" customHeight="1" x14ac:dyDescent="0.2">
      <c r="A13" s="96" t="s">
        <v>4</v>
      </c>
      <c r="B13" s="186">
        <v>335</v>
      </c>
      <c r="C13" s="187">
        <v>180</v>
      </c>
      <c r="D13" s="187">
        <v>5</v>
      </c>
      <c r="E13" s="187">
        <v>0</v>
      </c>
      <c r="F13" s="187">
        <v>2</v>
      </c>
      <c r="G13" s="187">
        <v>0</v>
      </c>
      <c r="H13" s="187">
        <v>2</v>
      </c>
      <c r="I13" s="187">
        <v>0</v>
      </c>
      <c r="J13" s="187">
        <v>12</v>
      </c>
      <c r="K13" s="187">
        <v>4</v>
      </c>
      <c r="L13" s="107">
        <v>8</v>
      </c>
      <c r="M13" s="97"/>
      <c r="N13" s="97"/>
    </row>
    <row r="14" spans="1:14" ht="15.95" customHeight="1" x14ac:dyDescent="0.2">
      <c r="A14" s="96" t="s">
        <v>5</v>
      </c>
      <c r="B14" s="186">
        <v>150</v>
      </c>
      <c r="C14" s="187">
        <v>64</v>
      </c>
      <c r="D14" s="187">
        <v>2</v>
      </c>
      <c r="E14" s="187">
        <v>0</v>
      </c>
      <c r="F14" s="187">
        <v>0</v>
      </c>
      <c r="G14" s="187">
        <v>0</v>
      </c>
      <c r="H14" s="187">
        <v>0</v>
      </c>
      <c r="I14" s="187">
        <v>0</v>
      </c>
      <c r="J14" s="187">
        <v>8</v>
      </c>
      <c r="K14" s="187">
        <v>4</v>
      </c>
      <c r="L14" s="107">
        <v>4</v>
      </c>
      <c r="M14" s="97"/>
      <c r="N14" s="97"/>
    </row>
    <row r="15" spans="1:14" ht="15.95" customHeight="1" x14ac:dyDescent="0.2">
      <c r="A15" s="96" t="s">
        <v>6</v>
      </c>
      <c r="B15" s="186">
        <v>166</v>
      </c>
      <c r="C15" s="187">
        <v>98</v>
      </c>
      <c r="D15" s="187">
        <v>2</v>
      </c>
      <c r="E15" s="187">
        <v>0</v>
      </c>
      <c r="F15" s="187">
        <v>0</v>
      </c>
      <c r="G15" s="187">
        <v>0</v>
      </c>
      <c r="H15" s="187">
        <v>0</v>
      </c>
      <c r="I15" s="187">
        <v>0</v>
      </c>
      <c r="J15" s="187">
        <v>5</v>
      </c>
      <c r="K15" s="187">
        <v>3</v>
      </c>
      <c r="L15" s="107">
        <v>2</v>
      </c>
      <c r="M15" s="97"/>
      <c r="N15" s="97"/>
    </row>
    <row r="16" spans="1:14" ht="15.95" customHeight="1" x14ac:dyDescent="0.2">
      <c r="A16" s="96" t="s">
        <v>7</v>
      </c>
      <c r="B16" s="186">
        <v>335</v>
      </c>
      <c r="C16" s="187">
        <v>160</v>
      </c>
      <c r="D16" s="187">
        <v>6</v>
      </c>
      <c r="E16" s="187">
        <v>0</v>
      </c>
      <c r="F16" s="187">
        <v>0</v>
      </c>
      <c r="G16" s="187">
        <v>0</v>
      </c>
      <c r="H16" s="187">
        <v>0</v>
      </c>
      <c r="I16" s="187">
        <v>0</v>
      </c>
      <c r="J16" s="187">
        <v>20</v>
      </c>
      <c r="K16" s="187">
        <v>3</v>
      </c>
      <c r="L16" s="107">
        <v>17</v>
      </c>
      <c r="M16" s="97"/>
      <c r="N16" s="97"/>
    </row>
    <row r="17" spans="1:14" ht="15.95" customHeight="1" x14ac:dyDescent="0.2">
      <c r="A17" s="96" t="s">
        <v>8</v>
      </c>
      <c r="B17" s="186">
        <v>243</v>
      </c>
      <c r="C17" s="187">
        <v>116</v>
      </c>
      <c r="D17" s="187">
        <v>3</v>
      </c>
      <c r="E17" s="187">
        <v>1</v>
      </c>
      <c r="F17" s="187">
        <v>7</v>
      </c>
      <c r="G17" s="187">
        <v>0</v>
      </c>
      <c r="H17" s="187">
        <v>5</v>
      </c>
      <c r="I17" s="187">
        <v>2</v>
      </c>
      <c r="J17" s="187">
        <v>22</v>
      </c>
      <c r="K17" s="187">
        <v>6</v>
      </c>
      <c r="L17" s="107">
        <v>16</v>
      </c>
      <c r="M17" s="97"/>
      <c r="N17" s="97"/>
    </row>
    <row r="18" spans="1:14" ht="15.95" customHeight="1" x14ac:dyDescent="0.2">
      <c r="A18" s="96" t="s">
        <v>9</v>
      </c>
      <c r="B18" s="186">
        <v>285</v>
      </c>
      <c r="C18" s="187">
        <v>150</v>
      </c>
      <c r="D18" s="187">
        <v>5</v>
      </c>
      <c r="E18" s="187">
        <v>0</v>
      </c>
      <c r="F18" s="187">
        <v>0</v>
      </c>
      <c r="G18" s="187">
        <v>0</v>
      </c>
      <c r="H18" s="187">
        <v>0</v>
      </c>
      <c r="I18" s="187">
        <v>0</v>
      </c>
      <c r="J18" s="187">
        <v>30</v>
      </c>
      <c r="K18" s="187">
        <v>7</v>
      </c>
      <c r="L18" s="107">
        <v>23</v>
      </c>
      <c r="M18" s="97"/>
      <c r="N18" s="97"/>
    </row>
    <row r="19" spans="1:14" ht="15.95" customHeight="1" x14ac:dyDescent="0.2">
      <c r="A19" s="96" t="s">
        <v>10</v>
      </c>
      <c r="B19" s="188">
        <v>267</v>
      </c>
      <c r="C19" s="189">
        <v>154</v>
      </c>
      <c r="D19" s="189">
        <v>4</v>
      </c>
      <c r="E19" s="189">
        <v>0</v>
      </c>
      <c r="F19" s="189">
        <v>1</v>
      </c>
      <c r="G19" s="189">
        <v>0</v>
      </c>
      <c r="H19" s="189">
        <v>1</v>
      </c>
      <c r="I19" s="189">
        <v>0</v>
      </c>
      <c r="J19" s="189">
        <v>29</v>
      </c>
      <c r="K19" s="189">
        <v>8</v>
      </c>
      <c r="L19" s="108">
        <v>21</v>
      </c>
      <c r="M19" s="97"/>
      <c r="N19" s="97"/>
    </row>
    <row r="20" spans="1:14" ht="15.95" customHeight="1" x14ac:dyDescent="0.2">
      <c r="A20" s="98" t="s">
        <v>11</v>
      </c>
      <c r="B20" s="190">
        <v>1859</v>
      </c>
      <c r="C20" s="191">
        <v>968</v>
      </c>
      <c r="D20" s="191">
        <v>27</v>
      </c>
      <c r="E20" s="191">
        <v>1</v>
      </c>
      <c r="F20" s="191">
        <v>10</v>
      </c>
      <c r="G20" s="191">
        <v>0</v>
      </c>
      <c r="H20" s="191">
        <v>8</v>
      </c>
      <c r="I20" s="191">
        <v>2</v>
      </c>
      <c r="J20" s="191">
        <v>129</v>
      </c>
      <c r="K20" s="191">
        <v>38</v>
      </c>
      <c r="L20" s="109">
        <v>91</v>
      </c>
      <c r="M20" s="97"/>
      <c r="N20" s="97"/>
    </row>
    <row r="21" spans="1:14" ht="15.95" customHeight="1" x14ac:dyDescent="0.2">
      <c r="A21" s="96" t="s">
        <v>12</v>
      </c>
      <c r="B21" s="192">
        <v>543</v>
      </c>
      <c r="C21" s="187">
        <v>266</v>
      </c>
      <c r="D21" s="187">
        <v>18</v>
      </c>
      <c r="E21" s="187">
        <v>0</v>
      </c>
      <c r="F21" s="187">
        <v>5</v>
      </c>
      <c r="G21" s="187">
        <v>1</v>
      </c>
      <c r="H21" s="187">
        <v>3</v>
      </c>
      <c r="I21" s="187">
        <v>1</v>
      </c>
      <c r="J21" s="187">
        <v>44</v>
      </c>
      <c r="K21" s="187">
        <v>10</v>
      </c>
      <c r="L21" s="107">
        <v>34</v>
      </c>
      <c r="M21" s="97"/>
      <c r="N21" s="97"/>
    </row>
    <row r="22" spans="1:14" ht="15.95" customHeight="1" x14ac:dyDescent="0.2">
      <c r="A22" s="96" t="s">
        <v>13</v>
      </c>
      <c r="B22" s="186">
        <v>253</v>
      </c>
      <c r="C22" s="187">
        <v>133</v>
      </c>
      <c r="D22" s="187">
        <v>7</v>
      </c>
      <c r="E22" s="187">
        <v>1</v>
      </c>
      <c r="F22" s="187">
        <v>2</v>
      </c>
      <c r="G22" s="187">
        <v>0</v>
      </c>
      <c r="H22" s="187">
        <v>1</v>
      </c>
      <c r="I22" s="187">
        <v>1</v>
      </c>
      <c r="J22" s="187">
        <v>23</v>
      </c>
      <c r="K22" s="187">
        <v>4</v>
      </c>
      <c r="L22" s="107">
        <v>19</v>
      </c>
      <c r="M22" s="97"/>
      <c r="N22" s="97"/>
    </row>
    <row r="23" spans="1:14" ht="15.95" customHeight="1" x14ac:dyDescent="0.2">
      <c r="A23" s="96" t="s">
        <v>14</v>
      </c>
      <c r="B23" s="186">
        <v>171</v>
      </c>
      <c r="C23" s="187">
        <v>70</v>
      </c>
      <c r="D23" s="187">
        <v>5</v>
      </c>
      <c r="E23" s="187">
        <v>0</v>
      </c>
      <c r="F23" s="187">
        <v>1</v>
      </c>
      <c r="G23" s="187">
        <v>0</v>
      </c>
      <c r="H23" s="187">
        <v>1</v>
      </c>
      <c r="I23" s="187">
        <v>0</v>
      </c>
      <c r="J23" s="187">
        <v>16</v>
      </c>
      <c r="K23" s="187">
        <v>4</v>
      </c>
      <c r="L23" s="107">
        <v>12</v>
      </c>
      <c r="M23" s="97"/>
      <c r="N23" s="97"/>
    </row>
    <row r="24" spans="1:14" ht="15.95" customHeight="1" x14ac:dyDescent="0.2">
      <c r="A24" s="96" t="s">
        <v>15</v>
      </c>
      <c r="B24" s="186">
        <v>254</v>
      </c>
      <c r="C24" s="187">
        <v>121</v>
      </c>
      <c r="D24" s="187">
        <v>8</v>
      </c>
      <c r="E24" s="187">
        <v>2</v>
      </c>
      <c r="F24" s="187">
        <v>3</v>
      </c>
      <c r="G24" s="187">
        <v>0</v>
      </c>
      <c r="H24" s="187">
        <v>3</v>
      </c>
      <c r="I24" s="187">
        <v>0</v>
      </c>
      <c r="J24" s="187">
        <v>32</v>
      </c>
      <c r="K24" s="187">
        <v>11</v>
      </c>
      <c r="L24" s="107">
        <v>21</v>
      </c>
      <c r="M24" s="97"/>
      <c r="N24" s="97"/>
    </row>
    <row r="25" spans="1:14" ht="15.95" customHeight="1" x14ac:dyDescent="0.2">
      <c r="A25" s="96" t="s">
        <v>16</v>
      </c>
      <c r="B25" s="186">
        <v>283</v>
      </c>
      <c r="C25" s="187">
        <v>135</v>
      </c>
      <c r="D25" s="187">
        <v>11</v>
      </c>
      <c r="E25" s="187">
        <v>9</v>
      </c>
      <c r="F25" s="187">
        <v>4</v>
      </c>
      <c r="G25" s="187">
        <v>3</v>
      </c>
      <c r="H25" s="187">
        <v>1</v>
      </c>
      <c r="I25" s="187">
        <v>0</v>
      </c>
      <c r="J25" s="187">
        <v>25</v>
      </c>
      <c r="K25" s="187">
        <v>6</v>
      </c>
      <c r="L25" s="107">
        <v>19</v>
      </c>
      <c r="M25" s="97"/>
      <c r="N25" s="97"/>
    </row>
    <row r="26" spans="1:14" ht="15.95" customHeight="1" x14ac:dyDescent="0.2">
      <c r="A26" s="96" t="s">
        <v>17</v>
      </c>
      <c r="B26" s="186">
        <v>187</v>
      </c>
      <c r="C26" s="187">
        <v>81</v>
      </c>
      <c r="D26" s="187">
        <v>5</v>
      </c>
      <c r="E26" s="187">
        <v>0</v>
      </c>
      <c r="F26" s="187">
        <v>1</v>
      </c>
      <c r="G26" s="187">
        <v>0</v>
      </c>
      <c r="H26" s="187">
        <v>1</v>
      </c>
      <c r="I26" s="187">
        <v>0</v>
      </c>
      <c r="J26" s="187">
        <v>28</v>
      </c>
      <c r="K26" s="187">
        <v>4</v>
      </c>
      <c r="L26" s="107">
        <v>24</v>
      </c>
      <c r="M26" s="97"/>
      <c r="N26" s="97"/>
    </row>
    <row r="27" spans="1:14" ht="15.95" customHeight="1" x14ac:dyDescent="0.2">
      <c r="A27" s="99" t="s">
        <v>18</v>
      </c>
      <c r="B27" s="188">
        <v>518</v>
      </c>
      <c r="C27" s="189">
        <v>292</v>
      </c>
      <c r="D27" s="189">
        <v>16</v>
      </c>
      <c r="E27" s="189">
        <v>0</v>
      </c>
      <c r="F27" s="189">
        <v>1</v>
      </c>
      <c r="G27" s="189">
        <v>0</v>
      </c>
      <c r="H27" s="189">
        <v>1</v>
      </c>
      <c r="I27" s="189">
        <v>0</v>
      </c>
      <c r="J27" s="189">
        <v>55</v>
      </c>
      <c r="K27" s="189">
        <v>19</v>
      </c>
      <c r="L27" s="108">
        <v>36</v>
      </c>
      <c r="M27" s="97"/>
      <c r="N27" s="97"/>
    </row>
    <row r="28" spans="1:14" ht="15.95" customHeight="1" x14ac:dyDescent="0.2">
      <c r="A28" s="100" t="s">
        <v>19</v>
      </c>
      <c r="B28" s="190">
        <v>2209</v>
      </c>
      <c r="C28" s="191">
        <v>1098</v>
      </c>
      <c r="D28" s="191">
        <v>70</v>
      </c>
      <c r="E28" s="191">
        <v>12</v>
      </c>
      <c r="F28" s="191">
        <v>17</v>
      </c>
      <c r="G28" s="191">
        <v>4</v>
      </c>
      <c r="H28" s="191">
        <v>11</v>
      </c>
      <c r="I28" s="191">
        <v>2</v>
      </c>
      <c r="J28" s="191">
        <v>223</v>
      </c>
      <c r="K28" s="191">
        <v>58</v>
      </c>
      <c r="L28" s="109">
        <v>165</v>
      </c>
      <c r="M28" s="97"/>
      <c r="N28" s="97"/>
    </row>
    <row r="29" spans="1:14" ht="15.95" customHeight="1" x14ac:dyDescent="0.2">
      <c r="A29" s="96" t="s">
        <v>20</v>
      </c>
      <c r="B29" s="192">
        <v>161</v>
      </c>
      <c r="C29" s="187">
        <v>68</v>
      </c>
      <c r="D29" s="187">
        <v>3</v>
      </c>
      <c r="E29" s="187">
        <v>1</v>
      </c>
      <c r="F29" s="187">
        <v>1</v>
      </c>
      <c r="G29" s="187">
        <v>0</v>
      </c>
      <c r="H29" s="187">
        <v>1</v>
      </c>
      <c r="I29" s="187">
        <v>0</v>
      </c>
      <c r="J29" s="187">
        <v>18</v>
      </c>
      <c r="K29" s="187">
        <v>2</v>
      </c>
      <c r="L29" s="107">
        <v>16</v>
      </c>
      <c r="M29" s="97"/>
      <c r="N29" s="97"/>
    </row>
    <row r="30" spans="1:14" ht="15.95" customHeight="1" x14ac:dyDescent="0.2">
      <c r="A30" s="96" t="s">
        <v>21</v>
      </c>
      <c r="B30" s="186">
        <v>213</v>
      </c>
      <c r="C30" s="187">
        <v>96</v>
      </c>
      <c r="D30" s="187">
        <v>7</v>
      </c>
      <c r="E30" s="187">
        <v>0</v>
      </c>
      <c r="F30" s="187">
        <v>0</v>
      </c>
      <c r="G30" s="187">
        <v>0</v>
      </c>
      <c r="H30" s="187">
        <v>0</v>
      </c>
      <c r="I30" s="187">
        <v>0</v>
      </c>
      <c r="J30" s="187">
        <v>22</v>
      </c>
      <c r="K30" s="187">
        <v>5</v>
      </c>
      <c r="L30" s="107">
        <v>17</v>
      </c>
      <c r="M30" s="97"/>
      <c r="N30" s="97"/>
    </row>
    <row r="31" spans="1:14" ht="15.95" customHeight="1" x14ac:dyDescent="0.2">
      <c r="A31" s="96" t="s">
        <v>22</v>
      </c>
      <c r="B31" s="186">
        <v>120</v>
      </c>
      <c r="C31" s="187">
        <v>54</v>
      </c>
      <c r="D31" s="187">
        <v>4</v>
      </c>
      <c r="E31" s="187">
        <v>0</v>
      </c>
      <c r="F31" s="187">
        <v>3</v>
      </c>
      <c r="G31" s="187">
        <v>0</v>
      </c>
      <c r="H31" s="187">
        <v>3</v>
      </c>
      <c r="I31" s="187">
        <v>0</v>
      </c>
      <c r="J31" s="187">
        <v>18</v>
      </c>
      <c r="K31" s="187">
        <v>5</v>
      </c>
      <c r="L31" s="107">
        <v>13</v>
      </c>
      <c r="M31" s="97"/>
      <c r="N31" s="97"/>
    </row>
    <row r="32" spans="1:14" ht="15.95" customHeight="1" x14ac:dyDescent="0.2">
      <c r="A32" s="96" t="s">
        <v>23</v>
      </c>
      <c r="B32" s="186">
        <v>263</v>
      </c>
      <c r="C32" s="187">
        <v>129</v>
      </c>
      <c r="D32" s="187">
        <v>5</v>
      </c>
      <c r="E32" s="187">
        <v>1</v>
      </c>
      <c r="F32" s="187">
        <v>4</v>
      </c>
      <c r="G32" s="187">
        <v>0</v>
      </c>
      <c r="H32" s="187">
        <v>4</v>
      </c>
      <c r="I32" s="187">
        <v>0</v>
      </c>
      <c r="J32" s="187">
        <v>29</v>
      </c>
      <c r="K32" s="187">
        <v>2</v>
      </c>
      <c r="L32" s="107">
        <v>27</v>
      </c>
      <c r="M32" s="97"/>
      <c r="N32" s="97"/>
    </row>
    <row r="33" spans="1:14" ht="15.95" customHeight="1" x14ac:dyDescent="0.2">
      <c r="A33" s="96" t="s">
        <v>24</v>
      </c>
      <c r="B33" s="186">
        <v>214</v>
      </c>
      <c r="C33" s="187">
        <v>99</v>
      </c>
      <c r="D33" s="187">
        <v>4</v>
      </c>
      <c r="E33" s="187">
        <v>0</v>
      </c>
      <c r="F33" s="187">
        <v>1</v>
      </c>
      <c r="G33" s="187">
        <v>0</v>
      </c>
      <c r="H33" s="187">
        <v>1</v>
      </c>
      <c r="I33" s="187">
        <v>0</v>
      </c>
      <c r="J33" s="187">
        <v>20</v>
      </c>
      <c r="K33" s="187">
        <v>5</v>
      </c>
      <c r="L33" s="107">
        <v>15</v>
      </c>
      <c r="M33" s="97"/>
      <c r="N33" s="97"/>
    </row>
    <row r="34" spans="1:14" ht="15.95" customHeight="1" x14ac:dyDescent="0.2">
      <c r="A34" s="96" t="s">
        <v>25</v>
      </c>
      <c r="B34" s="186">
        <v>315</v>
      </c>
      <c r="C34" s="187">
        <v>138</v>
      </c>
      <c r="D34" s="187">
        <v>13</v>
      </c>
      <c r="E34" s="187">
        <v>2</v>
      </c>
      <c r="F34" s="187">
        <v>0</v>
      </c>
      <c r="G34" s="187">
        <v>0</v>
      </c>
      <c r="H34" s="187">
        <v>0</v>
      </c>
      <c r="I34" s="187">
        <v>0</v>
      </c>
      <c r="J34" s="187">
        <v>31</v>
      </c>
      <c r="K34" s="187">
        <v>12</v>
      </c>
      <c r="L34" s="107">
        <v>19</v>
      </c>
      <c r="M34" s="97"/>
      <c r="N34" s="97"/>
    </row>
    <row r="35" spans="1:14" ht="15.95" customHeight="1" x14ac:dyDescent="0.2">
      <c r="A35" s="96" t="s">
        <v>26</v>
      </c>
      <c r="B35" s="186">
        <v>657</v>
      </c>
      <c r="C35" s="187">
        <v>332</v>
      </c>
      <c r="D35" s="187">
        <v>47</v>
      </c>
      <c r="E35" s="187">
        <v>2</v>
      </c>
      <c r="F35" s="187">
        <v>6</v>
      </c>
      <c r="G35" s="187">
        <v>0</v>
      </c>
      <c r="H35" s="187">
        <v>6</v>
      </c>
      <c r="I35" s="187">
        <v>0</v>
      </c>
      <c r="J35" s="187">
        <v>66</v>
      </c>
      <c r="K35" s="187">
        <v>17</v>
      </c>
      <c r="L35" s="107">
        <v>49</v>
      </c>
      <c r="M35" s="97"/>
      <c r="N35" s="97"/>
    </row>
    <row r="36" spans="1:14" ht="15.95" customHeight="1" x14ac:dyDescent="0.2">
      <c r="A36" s="96" t="s">
        <v>27</v>
      </c>
      <c r="B36" s="186">
        <v>150</v>
      </c>
      <c r="C36" s="187">
        <v>94</v>
      </c>
      <c r="D36" s="187">
        <v>5</v>
      </c>
      <c r="E36" s="187">
        <v>0</v>
      </c>
      <c r="F36" s="187">
        <v>0</v>
      </c>
      <c r="G36" s="187">
        <v>0</v>
      </c>
      <c r="H36" s="187">
        <v>0</v>
      </c>
      <c r="I36" s="187">
        <v>0</v>
      </c>
      <c r="J36" s="187">
        <v>19</v>
      </c>
      <c r="K36" s="187">
        <v>3</v>
      </c>
      <c r="L36" s="107">
        <v>16</v>
      </c>
      <c r="M36" s="97"/>
      <c r="N36" s="97"/>
    </row>
    <row r="37" spans="1:14" ht="15.95" customHeight="1" x14ac:dyDescent="0.2">
      <c r="A37" s="99" t="s">
        <v>28</v>
      </c>
      <c r="B37" s="188">
        <v>468</v>
      </c>
      <c r="C37" s="189">
        <v>242</v>
      </c>
      <c r="D37" s="189">
        <v>12</v>
      </c>
      <c r="E37" s="189">
        <v>1</v>
      </c>
      <c r="F37" s="189">
        <v>2</v>
      </c>
      <c r="G37" s="189">
        <v>0</v>
      </c>
      <c r="H37" s="189">
        <v>2</v>
      </c>
      <c r="I37" s="189">
        <v>0</v>
      </c>
      <c r="J37" s="189">
        <v>68</v>
      </c>
      <c r="K37" s="189">
        <v>23</v>
      </c>
      <c r="L37" s="108">
        <v>45</v>
      </c>
      <c r="M37" s="97"/>
      <c r="N37" s="97"/>
    </row>
    <row r="38" spans="1:14" ht="15.95" customHeight="1" x14ac:dyDescent="0.2">
      <c r="A38" s="100" t="s">
        <v>29</v>
      </c>
      <c r="B38" s="193">
        <v>2561</v>
      </c>
      <c r="C38" s="191">
        <v>1252</v>
      </c>
      <c r="D38" s="191">
        <v>100</v>
      </c>
      <c r="E38" s="191">
        <v>7</v>
      </c>
      <c r="F38" s="191">
        <v>17</v>
      </c>
      <c r="G38" s="191">
        <v>0</v>
      </c>
      <c r="H38" s="191">
        <v>17</v>
      </c>
      <c r="I38" s="191">
        <v>0</v>
      </c>
      <c r="J38" s="191">
        <v>291</v>
      </c>
      <c r="K38" s="191">
        <v>74</v>
      </c>
      <c r="L38" s="109">
        <v>217</v>
      </c>
      <c r="M38" s="97"/>
      <c r="N38" s="97"/>
    </row>
    <row r="39" spans="1:14" ht="15.95" customHeight="1" x14ac:dyDescent="0.2">
      <c r="A39" s="96" t="s">
        <v>30</v>
      </c>
      <c r="B39" s="192">
        <v>480</v>
      </c>
      <c r="C39" s="187">
        <v>236</v>
      </c>
      <c r="D39" s="187">
        <v>4</v>
      </c>
      <c r="E39" s="187">
        <v>1</v>
      </c>
      <c r="F39" s="187">
        <v>5</v>
      </c>
      <c r="G39" s="187">
        <v>0</v>
      </c>
      <c r="H39" s="187">
        <v>5</v>
      </c>
      <c r="I39" s="187">
        <v>0</v>
      </c>
      <c r="J39" s="187">
        <v>40</v>
      </c>
      <c r="K39" s="187">
        <v>6</v>
      </c>
      <c r="L39" s="107">
        <v>34</v>
      </c>
      <c r="M39" s="97"/>
      <c r="N39" s="97"/>
    </row>
    <row r="40" spans="1:14" ht="15.95" customHeight="1" x14ac:dyDescent="0.2">
      <c r="A40" s="96" t="s">
        <v>31</v>
      </c>
      <c r="B40" s="186">
        <v>544</v>
      </c>
      <c r="C40" s="187">
        <v>265</v>
      </c>
      <c r="D40" s="187">
        <v>11</v>
      </c>
      <c r="E40" s="187">
        <v>2</v>
      </c>
      <c r="F40" s="187">
        <v>11</v>
      </c>
      <c r="G40" s="187">
        <v>6</v>
      </c>
      <c r="H40" s="187">
        <v>5</v>
      </c>
      <c r="I40" s="187">
        <v>0</v>
      </c>
      <c r="J40" s="187">
        <v>53</v>
      </c>
      <c r="K40" s="187">
        <v>7</v>
      </c>
      <c r="L40" s="107">
        <v>46</v>
      </c>
      <c r="M40" s="97"/>
      <c r="N40" s="97"/>
    </row>
    <row r="41" spans="1:14" ht="15.95" customHeight="1" x14ac:dyDescent="0.2">
      <c r="A41" s="96" t="s">
        <v>32</v>
      </c>
      <c r="B41" s="186">
        <v>788</v>
      </c>
      <c r="C41" s="187">
        <v>368</v>
      </c>
      <c r="D41" s="187">
        <v>14</v>
      </c>
      <c r="E41" s="187">
        <v>4</v>
      </c>
      <c r="F41" s="187">
        <v>9</v>
      </c>
      <c r="G41" s="187">
        <v>0</v>
      </c>
      <c r="H41" s="187">
        <v>9</v>
      </c>
      <c r="I41" s="187">
        <v>0</v>
      </c>
      <c r="J41" s="187">
        <v>85</v>
      </c>
      <c r="K41" s="187">
        <v>32</v>
      </c>
      <c r="L41" s="107">
        <v>53</v>
      </c>
      <c r="M41" s="97"/>
      <c r="N41" s="97"/>
    </row>
    <row r="42" spans="1:14" ht="15.95" customHeight="1" x14ac:dyDescent="0.2">
      <c r="A42" s="96" t="s">
        <v>33</v>
      </c>
      <c r="B42" s="186">
        <v>390</v>
      </c>
      <c r="C42" s="187">
        <v>210</v>
      </c>
      <c r="D42" s="187">
        <v>16</v>
      </c>
      <c r="E42" s="187">
        <v>1</v>
      </c>
      <c r="F42" s="187">
        <v>4</v>
      </c>
      <c r="G42" s="187">
        <v>0</v>
      </c>
      <c r="H42" s="187">
        <v>4</v>
      </c>
      <c r="I42" s="187">
        <v>0</v>
      </c>
      <c r="J42" s="187">
        <v>20</v>
      </c>
      <c r="K42" s="187">
        <v>3</v>
      </c>
      <c r="L42" s="107">
        <v>17</v>
      </c>
      <c r="M42" s="97"/>
      <c r="N42" s="97"/>
    </row>
    <row r="43" spans="1:14" ht="15.95" customHeight="1" x14ac:dyDescent="0.2">
      <c r="A43" s="96" t="s">
        <v>34</v>
      </c>
      <c r="B43" s="194">
        <v>223</v>
      </c>
      <c r="C43" s="195">
        <v>105</v>
      </c>
      <c r="D43" s="195">
        <v>7</v>
      </c>
      <c r="E43" s="195">
        <v>0</v>
      </c>
      <c r="F43" s="195">
        <v>2</v>
      </c>
      <c r="G43" s="195">
        <v>0</v>
      </c>
      <c r="H43" s="195">
        <v>1</v>
      </c>
      <c r="I43" s="195">
        <v>1</v>
      </c>
      <c r="J43" s="195">
        <v>20</v>
      </c>
      <c r="K43" s="195">
        <v>5</v>
      </c>
      <c r="L43" s="110">
        <v>15</v>
      </c>
      <c r="M43" s="97"/>
      <c r="N43" s="97"/>
    </row>
    <row r="44" spans="1:14" ht="15.95" customHeight="1" x14ac:dyDescent="0.2">
      <c r="A44" s="96" t="s">
        <v>35</v>
      </c>
      <c r="B44" s="186">
        <v>273</v>
      </c>
      <c r="C44" s="187">
        <v>125</v>
      </c>
      <c r="D44" s="187">
        <v>10</v>
      </c>
      <c r="E44" s="187">
        <v>0</v>
      </c>
      <c r="F44" s="187">
        <v>1</v>
      </c>
      <c r="G44" s="187">
        <v>0</v>
      </c>
      <c r="H44" s="187">
        <v>1</v>
      </c>
      <c r="I44" s="187">
        <v>0</v>
      </c>
      <c r="J44" s="187">
        <v>23</v>
      </c>
      <c r="K44" s="187">
        <v>6</v>
      </c>
      <c r="L44" s="107">
        <v>17</v>
      </c>
      <c r="M44" s="97"/>
      <c r="N44" s="97"/>
    </row>
    <row r="45" spans="1:14" ht="15.95" customHeight="1" x14ac:dyDescent="0.2">
      <c r="A45" s="99" t="s">
        <v>36</v>
      </c>
      <c r="B45" s="188">
        <v>198</v>
      </c>
      <c r="C45" s="189">
        <v>94</v>
      </c>
      <c r="D45" s="189">
        <v>5</v>
      </c>
      <c r="E45" s="189">
        <v>2</v>
      </c>
      <c r="F45" s="189">
        <v>4</v>
      </c>
      <c r="G45" s="189">
        <v>0</v>
      </c>
      <c r="H45" s="189">
        <v>4</v>
      </c>
      <c r="I45" s="189">
        <v>0</v>
      </c>
      <c r="J45" s="189">
        <v>21</v>
      </c>
      <c r="K45" s="189">
        <v>3</v>
      </c>
      <c r="L45" s="108">
        <v>18</v>
      </c>
      <c r="M45" s="97"/>
      <c r="N45" s="97"/>
    </row>
    <row r="46" spans="1:14" ht="15.95" customHeight="1" x14ac:dyDescent="0.2">
      <c r="A46" s="100" t="s">
        <v>37</v>
      </c>
      <c r="B46" s="190">
        <v>2896</v>
      </c>
      <c r="C46" s="191">
        <v>1403</v>
      </c>
      <c r="D46" s="191">
        <v>67</v>
      </c>
      <c r="E46" s="191">
        <v>10</v>
      </c>
      <c r="F46" s="191">
        <v>36</v>
      </c>
      <c r="G46" s="191">
        <v>6</v>
      </c>
      <c r="H46" s="191">
        <v>29</v>
      </c>
      <c r="I46" s="191">
        <v>1</v>
      </c>
      <c r="J46" s="191">
        <v>262</v>
      </c>
      <c r="K46" s="191">
        <v>62</v>
      </c>
      <c r="L46" s="109">
        <v>200</v>
      </c>
      <c r="M46" s="97"/>
      <c r="N46" s="97"/>
    </row>
    <row r="47" spans="1:14" ht="15.95" customHeight="1" x14ac:dyDescent="0.2">
      <c r="A47" s="96" t="s">
        <v>38</v>
      </c>
      <c r="B47" s="192">
        <v>131</v>
      </c>
      <c r="C47" s="187">
        <v>65</v>
      </c>
      <c r="D47" s="187">
        <v>4</v>
      </c>
      <c r="E47" s="187">
        <v>0</v>
      </c>
      <c r="F47" s="187">
        <v>0</v>
      </c>
      <c r="G47" s="187">
        <v>0</v>
      </c>
      <c r="H47" s="187">
        <v>0</v>
      </c>
      <c r="I47" s="187">
        <v>0</v>
      </c>
      <c r="J47" s="187">
        <v>15</v>
      </c>
      <c r="K47" s="187">
        <v>3</v>
      </c>
      <c r="L47" s="107">
        <v>12</v>
      </c>
      <c r="M47" s="97"/>
      <c r="N47" s="97"/>
    </row>
    <row r="48" spans="1:14" ht="15.95" customHeight="1" x14ac:dyDescent="0.2">
      <c r="A48" s="96" t="s">
        <v>39</v>
      </c>
      <c r="B48" s="186">
        <v>409</v>
      </c>
      <c r="C48" s="187">
        <v>215</v>
      </c>
      <c r="D48" s="187">
        <v>19</v>
      </c>
      <c r="E48" s="187">
        <v>0</v>
      </c>
      <c r="F48" s="187">
        <v>1</v>
      </c>
      <c r="G48" s="187">
        <v>0</v>
      </c>
      <c r="H48" s="187">
        <v>1</v>
      </c>
      <c r="I48" s="187">
        <v>0</v>
      </c>
      <c r="J48" s="187">
        <v>43</v>
      </c>
      <c r="K48" s="187">
        <v>4</v>
      </c>
      <c r="L48" s="107">
        <v>39</v>
      </c>
      <c r="M48" s="97"/>
      <c r="N48" s="97"/>
    </row>
    <row r="49" spans="1:14" ht="15.95" customHeight="1" x14ac:dyDescent="0.2">
      <c r="A49" s="96" t="s">
        <v>40</v>
      </c>
      <c r="B49" s="186">
        <v>204</v>
      </c>
      <c r="C49" s="187">
        <v>96</v>
      </c>
      <c r="D49" s="187">
        <v>8</v>
      </c>
      <c r="E49" s="187">
        <v>0</v>
      </c>
      <c r="F49" s="187">
        <v>1</v>
      </c>
      <c r="G49" s="187">
        <v>0</v>
      </c>
      <c r="H49" s="187">
        <v>1</v>
      </c>
      <c r="I49" s="187">
        <v>0</v>
      </c>
      <c r="J49" s="187">
        <v>27</v>
      </c>
      <c r="K49" s="187">
        <v>8</v>
      </c>
      <c r="L49" s="107">
        <v>19</v>
      </c>
      <c r="M49" s="97"/>
      <c r="N49" s="97"/>
    </row>
    <row r="50" spans="1:14" ht="15.95" customHeight="1" x14ac:dyDescent="0.2">
      <c r="A50" s="96" t="s">
        <v>41</v>
      </c>
      <c r="B50" s="186">
        <v>129</v>
      </c>
      <c r="C50" s="187">
        <v>56</v>
      </c>
      <c r="D50" s="187">
        <v>0</v>
      </c>
      <c r="E50" s="187">
        <v>0</v>
      </c>
      <c r="F50" s="187">
        <v>3</v>
      </c>
      <c r="G50" s="187">
        <v>1</v>
      </c>
      <c r="H50" s="187">
        <v>2</v>
      </c>
      <c r="I50" s="187">
        <v>0</v>
      </c>
      <c r="J50" s="187">
        <v>14</v>
      </c>
      <c r="K50" s="187">
        <v>4</v>
      </c>
      <c r="L50" s="107">
        <v>10</v>
      </c>
      <c r="M50" s="97"/>
      <c r="N50" s="97"/>
    </row>
    <row r="51" spans="1:14" ht="15.95" customHeight="1" x14ac:dyDescent="0.2">
      <c r="A51" s="96" t="s">
        <v>42</v>
      </c>
      <c r="B51" s="186">
        <v>340</v>
      </c>
      <c r="C51" s="187">
        <v>177</v>
      </c>
      <c r="D51" s="187">
        <v>10</v>
      </c>
      <c r="E51" s="187">
        <v>1</v>
      </c>
      <c r="F51" s="187">
        <v>4</v>
      </c>
      <c r="G51" s="187">
        <v>2</v>
      </c>
      <c r="H51" s="187">
        <v>1</v>
      </c>
      <c r="I51" s="187">
        <v>1</v>
      </c>
      <c r="J51" s="187">
        <v>35</v>
      </c>
      <c r="K51" s="187">
        <v>12</v>
      </c>
      <c r="L51" s="107">
        <v>23</v>
      </c>
      <c r="M51" s="97"/>
      <c r="N51" s="97"/>
    </row>
    <row r="52" spans="1:14" ht="15.95" customHeight="1" x14ac:dyDescent="0.2">
      <c r="A52" s="96" t="s">
        <v>43</v>
      </c>
      <c r="B52" s="186">
        <v>371</v>
      </c>
      <c r="C52" s="187">
        <v>183</v>
      </c>
      <c r="D52" s="187">
        <v>10</v>
      </c>
      <c r="E52" s="187">
        <v>0</v>
      </c>
      <c r="F52" s="187">
        <v>3</v>
      </c>
      <c r="G52" s="187">
        <v>0</v>
      </c>
      <c r="H52" s="187">
        <v>2</v>
      </c>
      <c r="I52" s="187">
        <v>1</v>
      </c>
      <c r="J52" s="187">
        <v>47</v>
      </c>
      <c r="K52" s="187">
        <v>14</v>
      </c>
      <c r="L52" s="107">
        <v>33</v>
      </c>
      <c r="M52" s="97"/>
      <c r="N52" s="97"/>
    </row>
    <row r="53" spans="1:14" ht="15.95" customHeight="1" x14ac:dyDescent="0.2">
      <c r="A53" s="96" t="s">
        <v>44</v>
      </c>
      <c r="B53" s="186">
        <v>218</v>
      </c>
      <c r="C53" s="187">
        <v>110</v>
      </c>
      <c r="D53" s="187">
        <v>19</v>
      </c>
      <c r="E53" s="187">
        <v>1</v>
      </c>
      <c r="F53" s="187">
        <v>1</v>
      </c>
      <c r="G53" s="187">
        <v>0</v>
      </c>
      <c r="H53" s="187">
        <v>1</v>
      </c>
      <c r="I53" s="187">
        <v>0</v>
      </c>
      <c r="J53" s="187">
        <v>20</v>
      </c>
      <c r="K53" s="187">
        <v>5</v>
      </c>
      <c r="L53" s="107">
        <v>15</v>
      </c>
      <c r="M53" s="97"/>
      <c r="N53" s="97"/>
    </row>
    <row r="54" spans="1:14" ht="15.95" customHeight="1" x14ac:dyDescent="0.2">
      <c r="A54" s="96" t="s">
        <v>45</v>
      </c>
      <c r="B54" s="186">
        <v>254</v>
      </c>
      <c r="C54" s="187">
        <v>107</v>
      </c>
      <c r="D54" s="187">
        <v>7</v>
      </c>
      <c r="E54" s="187">
        <v>0</v>
      </c>
      <c r="F54" s="187">
        <v>3</v>
      </c>
      <c r="G54" s="187">
        <v>0</v>
      </c>
      <c r="H54" s="187">
        <v>3</v>
      </c>
      <c r="I54" s="187">
        <v>0</v>
      </c>
      <c r="J54" s="187">
        <v>35</v>
      </c>
      <c r="K54" s="187">
        <v>9</v>
      </c>
      <c r="L54" s="107">
        <v>26</v>
      </c>
      <c r="M54" s="97"/>
      <c r="N54" s="97"/>
    </row>
    <row r="55" spans="1:14" s="33" customFormat="1" ht="15.95" customHeight="1" x14ac:dyDescent="0.2">
      <c r="A55" s="96" t="s">
        <v>46</v>
      </c>
      <c r="B55" s="186">
        <v>68</v>
      </c>
      <c r="C55" s="187">
        <v>30</v>
      </c>
      <c r="D55" s="187">
        <v>4</v>
      </c>
      <c r="E55" s="187">
        <v>0</v>
      </c>
      <c r="F55" s="187">
        <v>1</v>
      </c>
      <c r="G55" s="187">
        <v>0</v>
      </c>
      <c r="H55" s="187">
        <v>1</v>
      </c>
      <c r="I55" s="187">
        <v>0</v>
      </c>
      <c r="J55" s="187">
        <v>10</v>
      </c>
      <c r="K55" s="187">
        <v>3</v>
      </c>
      <c r="L55" s="107">
        <v>7</v>
      </c>
      <c r="M55" s="101"/>
      <c r="N55" s="101"/>
    </row>
    <row r="56" spans="1:14" ht="15.95" customHeight="1" x14ac:dyDescent="0.2">
      <c r="A56" s="96" t="s">
        <v>47</v>
      </c>
      <c r="B56" s="186">
        <v>153</v>
      </c>
      <c r="C56" s="187">
        <v>64</v>
      </c>
      <c r="D56" s="187">
        <v>3</v>
      </c>
      <c r="E56" s="187">
        <v>0</v>
      </c>
      <c r="F56" s="187">
        <v>0</v>
      </c>
      <c r="G56" s="187">
        <v>0</v>
      </c>
      <c r="H56" s="187">
        <v>0</v>
      </c>
      <c r="I56" s="187">
        <v>0</v>
      </c>
      <c r="J56" s="187">
        <v>18</v>
      </c>
      <c r="K56" s="187">
        <v>5</v>
      </c>
      <c r="L56" s="107">
        <v>13</v>
      </c>
      <c r="M56" s="97"/>
      <c r="N56" s="97"/>
    </row>
    <row r="57" spans="1:14" ht="15.95" customHeight="1" x14ac:dyDescent="0.2">
      <c r="A57" s="99" t="s">
        <v>48</v>
      </c>
      <c r="B57" s="188">
        <v>457</v>
      </c>
      <c r="C57" s="189">
        <v>234</v>
      </c>
      <c r="D57" s="189">
        <v>10</v>
      </c>
      <c r="E57" s="189">
        <v>0</v>
      </c>
      <c r="F57" s="189">
        <v>2</v>
      </c>
      <c r="G57" s="189">
        <v>0</v>
      </c>
      <c r="H57" s="189">
        <v>2</v>
      </c>
      <c r="I57" s="189">
        <v>0</v>
      </c>
      <c r="J57" s="189">
        <v>44</v>
      </c>
      <c r="K57" s="189">
        <v>13</v>
      </c>
      <c r="L57" s="108">
        <v>31</v>
      </c>
      <c r="M57" s="97"/>
      <c r="N57" s="97"/>
    </row>
    <row r="58" spans="1:14" ht="15.95" customHeight="1" thickBot="1" x14ac:dyDescent="0.25">
      <c r="A58" s="102" t="s">
        <v>49</v>
      </c>
      <c r="B58" s="196">
        <v>2734</v>
      </c>
      <c r="C58" s="197">
        <v>1337</v>
      </c>
      <c r="D58" s="197">
        <v>94</v>
      </c>
      <c r="E58" s="197">
        <v>2</v>
      </c>
      <c r="F58" s="197">
        <v>19</v>
      </c>
      <c r="G58" s="197">
        <v>3</v>
      </c>
      <c r="H58" s="197">
        <v>14</v>
      </c>
      <c r="I58" s="197">
        <v>2</v>
      </c>
      <c r="J58" s="197">
        <v>308</v>
      </c>
      <c r="K58" s="197">
        <v>80</v>
      </c>
      <c r="L58" s="111">
        <v>228</v>
      </c>
      <c r="M58" s="97"/>
      <c r="N58" s="97"/>
    </row>
    <row r="59" spans="1:14" ht="15.95" customHeight="1" x14ac:dyDescent="0.2">
      <c r="A59" s="103" t="s">
        <v>50</v>
      </c>
      <c r="B59" s="186">
        <v>343</v>
      </c>
      <c r="C59" s="187">
        <v>173</v>
      </c>
      <c r="D59" s="187">
        <v>14</v>
      </c>
      <c r="E59" s="187">
        <v>0</v>
      </c>
      <c r="F59" s="187">
        <v>3</v>
      </c>
      <c r="G59" s="187">
        <v>0</v>
      </c>
      <c r="H59" s="187">
        <v>2</v>
      </c>
      <c r="I59" s="187">
        <v>1</v>
      </c>
      <c r="J59" s="187">
        <v>30</v>
      </c>
      <c r="K59" s="187">
        <v>9</v>
      </c>
      <c r="L59" s="107">
        <v>21</v>
      </c>
      <c r="M59" s="97"/>
      <c r="N59" s="97"/>
    </row>
    <row r="60" spans="1:14" ht="15.95" customHeight="1" x14ac:dyDescent="0.2">
      <c r="A60" s="96" t="s">
        <v>51</v>
      </c>
      <c r="B60" s="186">
        <v>116</v>
      </c>
      <c r="C60" s="187">
        <v>55</v>
      </c>
      <c r="D60" s="187">
        <v>9</v>
      </c>
      <c r="E60" s="187">
        <v>0</v>
      </c>
      <c r="F60" s="187">
        <v>0</v>
      </c>
      <c r="G60" s="187">
        <v>0</v>
      </c>
      <c r="H60" s="187">
        <v>0</v>
      </c>
      <c r="I60" s="187">
        <v>0</v>
      </c>
      <c r="J60" s="187">
        <v>13</v>
      </c>
      <c r="K60" s="187">
        <v>2</v>
      </c>
      <c r="L60" s="107">
        <v>11</v>
      </c>
      <c r="M60" s="97"/>
      <c r="N60" s="97"/>
    </row>
    <row r="61" spans="1:14" ht="15.95" customHeight="1" x14ac:dyDescent="0.2">
      <c r="A61" s="96" t="s">
        <v>52</v>
      </c>
      <c r="B61" s="186">
        <v>423</v>
      </c>
      <c r="C61" s="187">
        <v>212</v>
      </c>
      <c r="D61" s="187">
        <v>11</v>
      </c>
      <c r="E61" s="187">
        <v>0</v>
      </c>
      <c r="F61" s="187">
        <v>9</v>
      </c>
      <c r="G61" s="187">
        <v>0</v>
      </c>
      <c r="H61" s="187">
        <v>9</v>
      </c>
      <c r="I61" s="187">
        <v>0</v>
      </c>
      <c r="J61" s="187">
        <v>42</v>
      </c>
      <c r="K61" s="187">
        <v>7</v>
      </c>
      <c r="L61" s="107">
        <v>35</v>
      </c>
      <c r="M61" s="97"/>
      <c r="N61" s="97"/>
    </row>
    <row r="62" spans="1:14" ht="15.95" customHeight="1" x14ac:dyDescent="0.2">
      <c r="A62" s="96" t="s">
        <v>53</v>
      </c>
      <c r="B62" s="186">
        <v>280</v>
      </c>
      <c r="C62" s="187">
        <v>124</v>
      </c>
      <c r="D62" s="187">
        <v>12</v>
      </c>
      <c r="E62" s="187">
        <v>1</v>
      </c>
      <c r="F62" s="187">
        <v>4</v>
      </c>
      <c r="G62" s="187">
        <v>1</v>
      </c>
      <c r="H62" s="187">
        <v>3</v>
      </c>
      <c r="I62" s="187">
        <v>0</v>
      </c>
      <c r="J62" s="187">
        <v>31</v>
      </c>
      <c r="K62" s="187">
        <v>12</v>
      </c>
      <c r="L62" s="107">
        <v>19</v>
      </c>
      <c r="M62" s="97"/>
      <c r="N62" s="97"/>
    </row>
    <row r="63" spans="1:14" ht="15.95" customHeight="1" x14ac:dyDescent="0.2">
      <c r="A63" s="96" t="s">
        <v>54</v>
      </c>
      <c r="B63" s="186">
        <v>142</v>
      </c>
      <c r="C63" s="187">
        <v>55</v>
      </c>
      <c r="D63" s="187">
        <v>2</v>
      </c>
      <c r="E63" s="187">
        <v>0</v>
      </c>
      <c r="F63" s="187">
        <v>3</v>
      </c>
      <c r="G63" s="187">
        <v>0</v>
      </c>
      <c r="H63" s="187">
        <v>2</v>
      </c>
      <c r="I63" s="187">
        <v>1</v>
      </c>
      <c r="J63" s="187">
        <v>20</v>
      </c>
      <c r="K63" s="187">
        <v>2</v>
      </c>
      <c r="L63" s="107">
        <v>18</v>
      </c>
      <c r="M63" s="97"/>
      <c r="N63" s="97"/>
    </row>
    <row r="64" spans="1:14" ht="15.95" customHeight="1" x14ac:dyDescent="0.2">
      <c r="A64" s="96" t="s">
        <v>55</v>
      </c>
      <c r="B64" s="186">
        <v>436</v>
      </c>
      <c r="C64" s="187">
        <v>183</v>
      </c>
      <c r="D64" s="187">
        <v>10</v>
      </c>
      <c r="E64" s="187">
        <v>4</v>
      </c>
      <c r="F64" s="187">
        <v>8</v>
      </c>
      <c r="G64" s="187">
        <v>4</v>
      </c>
      <c r="H64" s="187">
        <v>2</v>
      </c>
      <c r="I64" s="187">
        <v>2</v>
      </c>
      <c r="J64" s="187">
        <v>40</v>
      </c>
      <c r="K64" s="187">
        <v>5</v>
      </c>
      <c r="L64" s="107">
        <v>35</v>
      </c>
      <c r="M64" s="97"/>
      <c r="N64" s="97"/>
    </row>
    <row r="65" spans="1:14" ht="15.95" customHeight="1" x14ac:dyDescent="0.2">
      <c r="A65" s="96" t="s">
        <v>56</v>
      </c>
      <c r="B65" s="186">
        <v>120</v>
      </c>
      <c r="C65" s="187">
        <v>45</v>
      </c>
      <c r="D65" s="187">
        <v>0</v>
      </c>
      <c r="E65" s="187">
        <v>4</v>
      </c>
      <c r="F65" s="187">
        <v>1</v>
      </c>
      <c r="G65" s="187">
        <v>1</v>
      </c>
      <c r="H65" s="187">
        <v>0</v>
      </c>
      <c r="I65" s="187">
        <v>0</v>
      </c>
      <c r="J65" s="187">
        <v>6</v>
      </c>
      <c r="K65" s="187">
        <v>2</v>
      </c>
      <c r="L65" s="107">
        <v>4</v>
      </c>
      <c r="M65" s="97"/>
      <c r="N65" s="97"/>
    </row>
    <row r="66" spans="1:14" ht="15.95" customHeight="1" x14ac:dyDescent="0.2">
      <c r="A66" s="96" t="s">
        <v>57</v>
      </c>
      <c r="B66" s="186">
        <v>306</v>
      </c>
      <c r="C66" s="187">
        <v>126</v>
      </c>
      <c r="D66" s="187">
        <v>17</v>
      </c>
      <c r="E66" s="187">
        <v>0</v>
      </c>
      <c r="F66" s="187">
        <v>11</v>
      </c>
      <c r="G66" s="187">
        <v>2</v>
      </c>
      <c r="H66" s="187">
        <v>8</v>
      </c>
      <c r="I66" s="187">
        <v>1</v>
      </c>
      <c r="J66" s="187">
        <v>22</v>
      </c>
      <c r="K66" s="187">
        <v>3</v>
      </c>
      <c r="L66" s="107">
        <v>19</v>
      </c>
      <c r="M66" s="97"/>
      <c r="N66" s="97"/>
    </row>
    <row r="67" spans="1:14" ht="15.95" customHeight="1" x14ac:dyDescent="0.2">
      <c r="A67" s="96" t="s">
        <v>58</v>
      </c>
      <c r="B67" s="186">
        <v>275</v>
      </c>
      <c r="C67" s="187">
        <v>110</v>
      </c>
      <c r="D67" s="187">
        <v>7</v>
      </c>
      <c r="E67" s="187">
        <v>0</v>
      </c>
      <c r="F67" s="187">
        <v>38</v>
      </c>
      <c r="G67" s="187">
        <v>17</v>
      </c>
      <c r="H67" s="187">
        <v>21</v>
      </c>
      <c r="I67" s="187">
        <v>0</v>
      </c>
      <c r="J67" s="187">
        <v>25</v>
      </c>
      <c r="K67" s="187">
        <v>6</v>
      </c>
      <c r="L67" s="107">
        <v>19</v>
      </c>
      <c r="M67" s="97"/>
      <c r="N67" s="97"/>
    </row>
    <row r="68" spans="1:14" ht="15.95" customHeight="1" x14ac:dyDescent="0.2">
      <c r="A68" s="96" t="s">
        <v>59</v>
      </c>
      <c r="B68" s="186">
        <v>280</v>
      </c>
      <c r="C68" s="187">
        <v>122</v>
      </c>
      <c r="D68" s="187">
        <v>20</v>
      </c>
      <c r="E68" s="187">
        <v>1</v>
      </c>
      <c r="F68" s="187">
        <v>5</v>
      </c>
      <c r="G68" s="187">
        <v>3</v>
      </c>
      <c r="H68" s="187">
        <v>1</v>
      </c>
      <c r="I68" s="187">
        <v>1</v>
      </c>
      <c r="J68" s="187">
        <v>32</v>
      </c>
      <c r="K68" s="187">
        <v>4</v>
      </c>
      <c r="L68" s="107">
        <v>28</v>
      </c>
      <c r="M68" s="97"/>
      <c r="N68" s="97"/>
    </row>
    <row r="69" spans="1:14" ht="15.95" customHeight="1" x14ac:dyDescent="0.2">
      <c r="A69" s="96" t="s">
        <v>60</v>
      </c>
      <c r="B69" s="186">
        <v>295</v>
      </c>
      <c r="C69" s="187">
        <v>140</v>
      </c>
      <c r="D69" s="187">
        <v>10</v>
      </c>
      <c r="E69" s="187">
        <v>2</v>
      </c>
      <c r="F69" s="187">
        <v>1</v>
      </c>
      <c r="G69" s="187">
        <v>0</v>
      </c>
      <c r="H69" s="187">
        <v>1</v>
      </c>
      <c r="I69" s="187">
        <v>0</v>
      </c>
      <c r="J69" s="187">
        <v>27</v>
      </c>
      <c r="K69" s="187">
        <v>8</v>
      </c>
      <c r="L69" s="107">
        <v>19</v>
      </c>
      <c r="M69" s="97"/>
      <c r="N69" s="97"/>
    </row>
    <row r="70" spans="1:14" ht="15.95" customHeight="1" x14ac:dyDescent="0.2">
      <c r="A70" s="96" t="s">
        <v>61</v>
      </c>
      <c r="B70" s="186">
        <v>176</v>
      </c>
      <c r="C70" s="187">
        <v>94</v>
      </c>
      <c r="D70" s="187">
        <v>7</v>
      </c>
      <c r="E70" s="187">
        <v>0</v>
      </c>
      <c r="F70" s="187">
        <v>5</v>
      </c>
      <c r="G70" s="187">
        <v>0</v>
      </c>
      <c r="H70" s="187">
        <v>4</v>
      </c>
      <c r="I70" s="187">
        <v>1</v>
      </c>
      <c r="J70" s="187">
        <v>14</v>
      </c>
      <c r="K70" s="187">
        <v>2</v>
      </c>
      <c r="L70" s="107">
        <v>12</v>
      </c>
      <c r="M70" s="97"/>
      <c r="N70" s="97"/>
    </row>
    <row r="71" spans="1:14" ht="15.95" customHeight="1" x14ac:dyDescent="0.2">
      <c r="A71" s="96" t="s">
        <v>62</v>
      </c>
      <c r="B71" s="188">
        <v>262</v>
      </c>
      <c r="C71" s="189">
        <v>123</v>
      </c>
      <c r="D71" s="189">
        <v>14</v>
      </c>
      <c r="E71" s="189">
        <v>0</v>
      </c>
      <c r="F71" s="189">
        <v>5</v>
      </c>
      <c r="G71" s="189">
        <v>1</v>
      </c>
      <c r="H71" s="189">
        <v>4</v>
      </c>
      <c r="I71" s="189">
        <v>0</v>
      </c>
      <c r="J71" s="189">
        <v>21</v>
      </c>
      <c r="K71" s="189">
        <v>3</v>
      </c>
      <c r="L71" s="108">
        <v>18</v>
      </c>
      <c r="M71" s="97"/>
      <c r="N71" s="97"/>
    </row>
    <row r="72" spans="1:14" ht="15.95" customHeight="1" x14ac:dyDescent="0.2">
      <c r="A72" s="98" t="s">
        <v>63</v>
      </c>
      <c r="B72" s="198">
        <v>3454</v>
      </c>
      <c r="C72" s="191">
        <v>1562</v>
      </c>
      <c r="D72" s="191">
        <v>133</v>
      </c>
      <c r="E72" s="191">
        <v>12</v>
      </c>
      <c r="F72" s="191">
        <v>93</v>
      </c>
      <c r="G72" s="191">
        <v>29</v>
      </c>
      <c r="H72" s="191">
        <v>57</v>
      </c>
      <c r="I72" s="191">
        <v>7</v>
      </c>
      <c r="J72" s="191">
        <v>323</v>
      </c>
      <c r="K72" s="191">
        <v>65</v>
      </c>
      <c r="L72" s="109">
        <v>258</v>
      </c>
      <c r="M72" s="97"/>
      <c r="N72" s="97"/>
    </row>
    <row r="73" spans="1:14" ht="15.95" customHeight="1" x14ac:dyDescent="0.2">
      <c r="A73" s="96" t="s">
        <v>64</v>
      </c>
      <c r="B73" s="186">
        <v>536</v>
      </c>
      <c r="C73" s="187">
        <v>174</v>
      </c>
      <c r="D73" s="187">
        <v>12</v>
      </c>
      <c r="E73" s="187">
        <v>0</v>
      </c>
      <c r="F73" s="187">
        <v>12</v>
      </c>
      <c r="G73" s="187">
        <v>0</v>
      </c>
      <c r="H73" s="187">
        <v>12</v>
      </c>
      <c r="I73" s="187">
        <v>0</v>
      </c>
      <c r="J73" s="187">
        <v>84</v>
      </c>
      <c r="K73" s="187">
        <v>22</v>
      </c>
      <c r="L73" s="107">
        <v>62</v>
      </c>
      <c r="M73" s="97"/>
      <c r="N73" s="97"/>
    </row>
    <row r="74" spans="1:14" ht="15.95" customHeight="1" x14ac:dyDescent="0.2">
      <c r="A74" s="96" t="s">
        <v>65</v>
      </c>
      <c r="B74" s="186">
        <v>374</v>
      </c>
      <c r="C74" s="187">
        <v>135</v>
      </c>
      <c r="D74" s="187">
        <v>16</v>
      </c>
      <c r="E74" s="187">
        <v>3</v>
      </c>
      <c r="F74" s="187">
        <v>5</v>
      </c>
      <c r="G74" s="187">
        <v>1</v>
      </c>
      <c r="H74" s="187">
        <v>3</v>
      </c>
      <c r="I74" s="187">
        <v>1</v>
      </c>
      <c r="J74" s="187">
        <v>27</v>
      </c>
      <c r="K74" s="187">
        <v>5</v>
      </c>
      <c r="L74" s="107">
        <v>22</v>
      </c>
      <c r="M74" s="97"/>
      <c r="N74" s="97"/>
    </row>
    <row r="75" spans="1:14" ht="15.95" customHeight="1" x14ac:dyDescent="0.2">
      <c r="A75" s="96" t="s">
        <v>66</v>
      </c>
      <c r="B75" s="186">
        <v>463</v>
      </c>
      <c r="C75" s="187">
        <v>179</v>
      </c>
      <c r="D75" s="187">
        <v>14</v>
      </c>
      <c r="E75" s="187">
        <v>0</v>
      </c>
      <c r="F75" s="187">
        <v>14</v>
      </c>
      <c r="G75" s="187">
        <v>3</v>
      </c>
      <c r="H75" s="187">
        <v>11</v>
      </c>
      <c r="I75" s="187">
        <v>0</v>
      </c>
      <c r="J75" s="187">
        <v>57</v>
      </c>
      <c r="K75" s="187">
        <v>6</v>
      </c>
      <c r="L75" s="107">
        <v>51</v>
      </c>
      <c r="M75" s="97"/>
      <c r="N75" s="97"/>
    </row>
    <row r="76" spans="1:14" ht="15.95" customHeight="1" x14ac:dyDescent="0.2">
      <c r="A76" s="96" t="s">
        <v>67</v>
      </c>
      <c r="B76" s="186">
        <v>198</v>
      </c>
      <c r="C76" s="187">
        <v>72</v>
      </c>
      <c r="D76" s="187">
        <v>8</v>
      </c>
      <c r="E76" s="187">
        <v>0</v>
      </c>
      <c r="F76" s="187">
        <v>7</v>
      </c>
      <c r="G76" s="187">
        <v>0</v>
      </c>
      <c r="H76" s="187">
        <v>7</v>
      </c>
      <c r="I76" s="187">
        <v>0</v>
      </c>
      <c r="J76" s="187">
        <v>25</v>
      </c>
      <c r="K76" s="187">
        <v>6</v>
      </c>
      <c r="L76" s="107">
        <v>19</v>
      </c>
      <c r="M76" s="97"/>
      <c r="N76" s="97"/>
    </row>
    <row r="77" spans="1:14" ht="15.95" customHeight="1" x14ac:dyDescent="0.2">
      <c r="A77" s="96" t="s">
        <v>68</v>
      </c>
      <c r="B77" s="186">
        <v>38</v>
      </c>
      <c r="C77" s="187">
        <v>18</v>
      </c>
      <c r="D77" s="187">
        <v>2</v>
      </c>
      <c r="E77" s="187">
        <v>0</v>
      </c>
      <c r="F77" s="187">
        <v>1</v>
      </c>
      <c r="G77" s="187">
        <v>0</v>
      </c>
      <c r="H77" s="187">
        <v>1</v>
      </c>
      <c r="I77" s="187">
        <v>0</v>
      </c>
      <c r="J77" s="187">
        <v>2</v>
      </c>
      <c r="K77" s="187">
        <v>1</v>
      </c>
      <c r="L77" s="107">
        <v>1</v>
      </c>
      <c r="M77" s="97"/>
      <c r="N77" s="97"/>
    </row>
    <row r="78" spans="1:14" ht="15.95" customHeight="1" x14ac:dyDescent="0.2">
      <c r="A78" s="96" t="s">
        <v>69</v>
      </c>
      <c r="B78" s="186">
        <v>488</v>
      </c>
      <c r="C78" s="187">
        <v>211</v>
      </c>
      <c r="D78" s="187">
        <v>14</v>
      </c>
      <c r="E78" s="187">
        <v>2</v>
      </c>
      <c r="F78" s="187">
        <v>13</v>
      </c>
      <c r="G78" s="187">
        <v>1</v>
      </c>
      <c r="H78" s="187">
        <v>11</v>
      </c>
      <c r="I78" s="187">
        <v>1</v>
      </c>
      <c r="J78" s="187">
        <v>51</v>
      </c>
      <c r="K78" s="187">
        <v>18</v>
      </c>
      <c r="L78" s="107">
        <v>33</v>
      </c>
      <c r="M78" s="97"/>
      <c r="N78" s="97"/>
    </row>
    <row r="79" spans="1:14" ht="15.95" customHeight="1" x14ac:dyDescent="0.2">
      <c r="A79" s="96" t="s">
        <v>70</v>
      </c>
      <c r="B79" s="186">
        <v>680</v>
      </c>
      <c r="C79" s="187">
        <v>280</v>
      </c>
      <c r="D79" s="187">
        <v>18</v>
      </c>
      <c r="E79" s="187">
        <v>1</v>
      </c>
      <c r="F79" s="187">
        <v>13</v>
      </c>
      <c r="G79" s="187">
        <v>4</v>
      </c>
      <c r="H79" s="187">
        <v>9</v>
      </c>
      <c r="I79" s="187">
        <v>0</v>
      </c>
      <c r="J79" s="187">
        <v>76</v>
      </c>
      <c r="K79" s="187">
        <v>19</v>
      </c>
      <c r="L79" s="107">
        <v>57</v>
      </c>
      <c r="M79" s="97"/>
      <c r="N79" s="97"/>
    </row>
    <row r="80" spans="1:14" ht="15.95" customHeight="1" x14ac:dyDescent="0.2">
      <c r="A80" s="96" t="s">
        <v>71</v>
      </c>
      <c r="B80" s="186">
        <v>275</v>
      </c>
      <c r="C80" s="187">
        <v>133</v>
      </c>
      <c r="D80" s="187">
        <v>4</v>
      </c>
      <c r="E80" s="187">
        <v>1</v>
      </c>
      <c r="F80" s="187">
        <v>25</v>
      </c>
      <c r="G80" s="187">
        <v>15</v>
      </c>
      <c r="H80" s="187">
        <v>10</v>
      </c>
      <c r="I80" s="187">
        <v>0</v>
      </c>
      <c r="J80" s="187">
        <v>41</v>
      </c>
      <c r="K80" s="187">
        <v>6</v>
      </c>
      <c r="L80" s="107">
        <v>35</v>
      </c>
      <c r="M80" s="97"/>
      <c r="N80" s="97"/>
    </row>
    <row r="81" spans="1:14" ht="15.95" customHeight="1" x14ac:dyDescent="0.2">
      <c r="A81" s="96" t="s">
        <v>72</v>
      </c>
      <c r="B81" s="186">
        <v>187</v>
      </c>
      <c r="C81" s="187">
        <v>74</v>
      </c>
      <c r="D81" s="187">
        <v>6</v>
      </c>
      <c r="E81" s="187">
        <v>1</v>
      </c>
      <c r="F81" s="187">
        <v>1</v>
      </c>
      <c r="G81" s="187">
        <v>1</v>
      </c>
      <c r="H81" s="187">
        <v>0</v>
      </c>
      <c r="I81" s="187">
        <v>0</v>
      </c>
      <c r="J81" s="187">
        <v>12</v>
      </c>
      <c r="K81" s="187">
        <v>2</v>
      </c>
      <c r="L81" s="107">
        <v>10</v>
      </c>
      <c r="M81" s="97"/>
      <c r="N81" s="97"/>
    </row>
    <row r="82" spans="1:14" ht="15.95" customHeight="1" x14ac:dyDescent="0.2">
      <c r="A82" s="96" t="s">
        <v>73</v>
      </c>
      <c r="B82" s="186">
        <v>199</v>
      </c>
      <c r="C82" s="187">
        <v>89</v>
      </c>
      <c r="D82" s="187">
        <v>7</v>
      </c>
      <c r="E82" s="187">
        <v>0</v>
      </c>
      <c r="F82" s="187">
        <v>5</v>
      </c>
      <c r="G82" s="187">
        <v>0</v>
      </c>
      <c r="H82" s="187">
        <v>5</v>
      </c>
      <c r="I82" s="187">
        <v>0</v>
      </c>
      <c r="J82" s="187">
        <v>26</v>
      </c>
      <c r="K82" s="187">
        <v>5</v>
      </c>
      <c r="L82" s="107">
        <v>21</v>
      </c>
      <c r="M82" s="97"/>
      <c r="N82" s="97"/>
    </row>
    <row r="83" spans="1:14" ht="15.95" customHeight="1" x14ac:dyDescent="0.2">
      <c r="A83" s="96" t="s">
        <v>74</v>
      </c>
      <c r="B83" s="186">
        <v>102</v>
      </c>
      <c r="C83" s="187">
        <v>38</v>
      </c>
      <c r="D83" s="187">
        <v>8</v>
      </c>
      <c r="E83" s="187">
        <v>0</v>
      </c>
      <c r="F83" s="187">
        <v>1</v>
      </c>
      <c r="G83" s="187">
        <v>0</v>
      </c>
      <c r="H83" s="187">
        <v>1</v>
      </c>
      <c r="I83" s="187">
        <v>0</v>
      </c>
      <c r="J83" s="187">
        <v>17</v>
      </c>
      <c r="K83" s="187">
        <v>2</v>
      </c>
      <c r="L83" s="107">
        <v>15</v>
      </c>
      <c r="M83" s="97"/>
      <c r="N83" s="97"/>
    </row>
    <row r="84" spans="1:14" ht="15.95" customHeight="1" x14ac:dyDescent="0.2">
      <c r="A84" s="96" t="s">
        <v>75</v>
      </c>
      <c r="B84" s="186">
        <v>140</v>
      </c>
      <c r="C84" s="187">
        <v>62</v>
      </c>
      <c r="D84" s="187">
        <v>5</v>
      </c>
      <c r="E84" s="187">
        <v>1</v>
      </c>
      <c r="F84" s="187">
        <v>3</v>
      </c>
      <c r="G84" s="187">
        <v>0</v>
      </c>
      <c r="H84" s="187">
        <v>3</v>
      </c>
      <c r="I84" s="187">
        <v>0</v>
      </c>
      <c r="J84" s="187">
        <v>9</v>
      </c>
      <c r="K84" s="187">
        <v>0</v>
      </c>
      <c r="L84" s="107">
        <v>9</v>
      </c>
      <c r="M84" s="97"/>
      <c r="N84" s="97"/>
    </row>
    <row r="85" spans="1:14" ht="15.95" customHeight="1" x14ac:dyDescent="0.2">
      <c r="A85" s="96" t="s">
        <v>76</v>
      </c>
      <c r="B85" s="188">
        <v>453</v>
      </c>
      <c r="C85" s="189">
        <v>199</v>
      </c>
      <c r="D85" s="189">
        <v>19</v>
      </c>
      <c r="E85" s="189">
        <v>0</v>
      </c>
      <c r="F85" s="189">
        <v>46</v>
      </c>
      <c r="G85" s="189">
        <v>28</v>
      </c>
      <c r="H85" s="189">
        <v>18</v>
      </c>
      <c r="I85" s="189">
        <v>0</v>
      </c>
      <c r="J85" s="189">
        <v>40</v>
      </c>
      <c r="K85" s="189">
        <v>13</v>
      </c>
      <c r="L85" s="108">
        <v>27</v>
      </c>
      <c r="M85" s="97"/>
      <c r="N85" s="97"/>
    </row>
    <row r="86" spans="1:14" ht="15.95" customHeight="1" x14ac:dyDescent="0.2">
      <c r="A86" s="98" t="s">
        <v>77</v>
      </c>
      <c r="B86" s="198">
        <v>4133</v>
      </c>
      <c r="C86" s="191">
        <v>1664</v>
      </c>
      <c r="D86" s="191">
        <v>133</v>
      </c>
      <c r="E86" s="191">
        <v>9</v>
      </c>
      <c r="F86" s="191">
        <v>146</v>
      </c>
      <c r="G86" s="191">
        <v>53</v>
      </c>
      <c r="H86" s="191">
        <v>91</v>
      </c>
      <c r="I86" s="191">
        <v>2</v>
      </c>
      <c r="J86" s="191">
        <v>467</v>
      </c>
      <c r="K86" s="191">
        <v>105</v>
      </c>
      <c r="L86" s="109">
        <v>362</v>
      </c>
      <c r="M86" s="97"/>
      <c r="N86" s="97"/>
    </row>
    <row r="87" spans="1:14" ht="15.95" customHeight="1" x14ac:dyDescent="0.2">
      <c r="A87" s="96" t="s">
        <v>78</v>
      </c>
      <c r="B87" s="186">
        <v>151</v>
      </c>
      <c r="C87" s="187">
        <v>57</v>
      </c>
      <c r="D87" s="187">
        <v>3</v>
      </c>
      <c r="E87" s="187">
        <v>0</v>
      </c>
      <c r="F87" s="187">
        <v>12</v>
      </c>
      <c r="G87" s="187">
        <v>3</v>
      </c>
      <c r="H87" s="187">
        <v>9</v>
      </c>
      <c r="I87" s="187">
        <v>0</v>
      </c>
      <c r="J87" s="187">
        <v>9</v>
      </c>
      <c r="K87" s="187">
        <v>3</v>
      </c>
      <c r="L87" s="107">
        <v>6</v>
      </c>
      <c r="M87" s="97"/>
      <c r="N87" s="97"/>
    </row>
    <row r="88" spans="1:14" ht="15.95" customHeight="1" x14ac:dyDescent="0.2">
      <c r="A88" s="96" t="s">
        <v>79</v>
      </c>
      <c r="B88" s="186">
        <v>259</v>
      </c>
      <c r="C88" s="187">
        <v>126</v>
      </c>
      <c r="D88" s="187">
        <v>12</v>
      </c>
      <c r="E88" s="187">
        <v>0</v>
      </c>
      <c r="F88" s="187">
        <v>1</v>
      </c>
      <c r="G88" s="187">
        <v>0</v>
      </c>
      <c r="H88" s="187">
        <v>1</v>
      </c>
      <c r="I88" s="187">
        <v>0</v>
      </c>
      <c r="J88" s="187">
        <v>36</v>
      </c>
      <c r="K88" s="187">
        <v>11</v>
      </c>
      <c r="L88" s="107">
        <v>25</v>
      </c>
      <c r="M88" s="97"/>
      <c r="N88" s="97"/>
    </row>
    <row r="89" spans="1:14" ht="15.95" customHeight="1" x14ac:dyDescent="0.2">
      <c r="A89" s="96" t="s">
        <v>80</v>
      </c>
      <c r="B89" s="186">
        <v>304</v>
      </c>
      <c r="C89" s="187">
        <v>149</v>
      </c>
      <c r="D89" s="187">
        <v>7</v>
      </c>
      <c r="E89" s="187">
        <v>1</v>
      </c>
      <c r="F89" s="187">
        <v>3</v>
      </c>
      <c r="G89" s="187">
        <v>1</v>
      </c>
      <c r="H89" s="187">
        <v>1</v>
      </c>
      <c r="I89" s="187">
        <v>1</v>
      </c>
      <c r="J89" s="187">
        <v>30</v>
      </c>
      <c r="K89" s="187">
        <v>8</v>
      </c>
      <c r="L89" s="107">
        <v>22</v>
      </c>
      <c r="M89" s="97"/>
      <c r="N89" s="97"/>
    </row>
    <row r="90" spans="1:14" ht="15.95" customHeight="1" x14ac:dyDescent="0.2">
      <c r="A90" s="96" t="s">
        <v>81</v>
      </c>
      <c r="B90" s="186">
        <v>104</v>
      </c>
      <c r="C90" s="187">
        <v>54</v>
      </c>
      <c r="D90" s="187">
        <v>6</v>
      </c>
      <c r="E90" s="187">
        <v>0</v>
      </c>
      <c r="F90" s="187">
        <v>0</v>
      </c>
      <c r="G90" s="187">
        <v>0</v>
      </c>
      <c r="H90" s="187">
        <v>0</v>
      </c>
      <c r="I90" s="187">
        <v>0</v>
      </c>
      <c r="J90" s="187">
        <v>8</v>
      </c>
      <c r="K90" s="187">
        <v>4</v>
      </c>
      <c r="L90" s="107">
        <v>4</v>
      </c>
      <c r="M90" s="97"/>
      <c r="N90" s="97"/>
    </row>
    <row r="91" spans="1:14" ht="15.95" customHeight="1" x14ac:dyDescent="0.2">
      <c r="A91" s="96" t="s">
        <v>82</v>
      </c>
      <c r="B91" s="186">
        <v>210</v>
      </c>
      <c r="C91" s="187">
        <v>100</v>
      </c>
      <c r="D91" s="187">
        <v>9</v>
      </c>
      <c r="E91" s="187">
        <v>1</v>
      </c>
      <c r="F91" s="187">
        <v>0</v>
      </c>
      <c r="G91" s="187">
        <v>0</v>
      </c>
      <c r="H91" s="187">
        <v>0</v>
      </c>
      <c r="I91" s="187">
        <v>0</v>
      </c>
      <c r="J91" s="187">
        <v>17</v>
      </c>
      <c r="K91" s="187">
        <v>2</v>
      </c>
      <c r="L91" s="107">
        <v>15</v>
      </c>
      <c r="M91" s="97"/>
      <c r="N91" s="97"/>
    </row>
    <row r="92" spans="1:14" ht="15.95" customHeight="1" x14ac:dyDescent="0.2">
      <c r="A92" s="96" t="s">
        <v>83</v>
      </c>
      <c r="B92" s="186">
        <v>628</v>
      </c>
      <c r="C92" s="187">
        <v>263</v>
      </c>
      <c r="D92" s="187">
        <v>11</v>
      </c>
      <c r="E92" s="187">
        <v>4</v>
      </c>
      <c r="F92" s="187">
        <v>18</v>
      </c>
      <c r="G92" s="187">
        <v>1</v>
      </c>
      <c r="H92" s="187">
        <v>16</v>
      </c>
      <c r="I92" s="187">
        <v>1</v>
      </c>
      <c r="J92" s="187">
        <v>56</v>
      </c>
      <c r="K92" s="187">
        <v>7</v>
      </c>
      <c r="L92" s="107">
        <v>49</v>
      </c>
      <c r="M92" s="97"/>
      <c r="N92" s="97"/>
    </row>
    <row r="93" spans="1:14" ht="15.95" customHeight="1" x14ac:dyDescent="0.2">
      <c r="A93" s="96" t="s">
        <v>84</v>
      </c>
      <c r="B93" s="186">
        <v>467</v>
      </c>
      <c r="C93" s="187">
        <v>209</v>
      </c>
      <c r="D93" s="187">
        <v>29</v>
      </c>
      <c r="E93" s="187">
        <v>0</v>
      </c>
      <c r="F93" s="187">
        <v>8</v>
      </c>
      <c r="G93" s="187">
        <v>7</v>
      </c>
      <c r="H93" s="187">
        <v>1</v>
      </c>
      <c r="I93" s="187">
        <v>0</v>
      </c>
      <c r="J93" s="187">
        <v>46</v>
      </c>
      <c r="K93" s="187">
        <v>10</v>
      </c>
      <c r="L93" s="107">
        <v>36</v>
      </c>
      <c r="M93" s="97"/>
      <c r="N93" s="97"/>
    </row>
    <row r="94" spans="1:14" ht="15.95" customHeight="1" x14ac:dyDescent="0.2">
      <c r="A94" s="96" t="s">
        <v>85</v>
      </c>
      <c r="B94" s="186">
        <v>323</v>
      </c>
      <c r="C94" s="187">
        <v>124</v>
      </c>
      <c r="D94" s="187">
        <v>8</v>
      </c>
      <c r="E94" s="187">
        <v>0</v>
      </c>
      <c r="F94" s="187">
        <v>5</v>
      </c>
      <c r="G94" s="187">
        <v>0</v>
      </c>
      <c r="H94" s="187">
        <v>5</v>
      </c>
      <c r="I94" s="187">
        <v>0</v>
      </c>
      <c r="J94" s="187">
        <v>27</v>
      </c>
      <c r="K94" s="187">
        <v>7</v>
      </c>
      <c r="L94" s="107">
        <v>20</v>
      </c>
      <c r="M94" s="97"/>
      <c r="N94" s="97"/>
    </row>
    <row r="95" spans="1:14" ht="15.95" customHeight="1" x14ac:dyDescent="0.2">
      <c r="A95" s="96" t="s">
        <v>86</v>
      </c>
      <c r="B95" s="186">
        <v>102</v>
      </c>
      <c r="C95" s="187">
        <v>43</v>
      </c>
      <c r="D95" s="187">
        <v>4</v>
      </c>
      <c r="E95" s="187">
        <v>1</v>
      </c>
      <c r="F95" s="187">
        <v>1</v>
      </c>
      <c r="G95" s="187">
        <v>0</v>
      </c>
      <c r="H95" s="187">
        <v>1</v>
      </c>
      <c r="I95" s="187">
        <v>0</v>
      </c>
      <c r="J95" s="187">
        <v>11</v>
      </c>
      <c r="K95" s="187">
        <v>1</v>
      </c>
      <c r="L95" s="107">
        <v>10</v>
      </c>
      <c r="M95" s="97"/>
      <c r="N95" s="97"/>
    </row>
    <row r="96" spans="1:14" ht="15.95" customHeight="1" x14ac:dyDescent="0.2">
      <c r="A96" s="96" t="s">
        <v>87</v>
      </c>
      <c r="B96" s="186">
        <v>430</v>
      </c>
      <c r="C96" s="187">
        <v>182</v>
      </c>
      <c r="D96" s="187">
        <v>9</v>
      </c>
      <c r="E96" s="187">
        <v>1</v>
      </c>
      <c r="F96" s="187">
        <v>9</v>
      </c>
      <c r="G96" s="187">
        <v>5</v>
      </c>
      <c r="H96" s="187">
        <v>4</v>
      </c>
      <c r="I96" s="187">
        <v>0</v>
      </c>
      <c r="J96" s="187">
        <v>38</v>
      </c>
      <c r="K96" s="187">
        <v>8</v>
      </c>
      <c r="L96" s="107">
        <v>30</v>
      </c>
      <c r="M96" s="97"/>
      <c r="N96" s="97"/>
    </row>
    <row r="97" spans="1:14" ht="15.95" customHeight="1" x14ac:dyDescent="0.2">
      <c r="A97" s="96" t="s">
        <v>88</v>
      </c>
      <c r="B97" s="188">
        <v>461</v>
      </c>
      <c r="C97" s="189">
        <v>210</v>
      </c>
      <c r="D97" s="189">
        <v>21</v>
      </c>
      <c r="E97" s="189">
        <v>0</v>
      </c>
      <c r="F97" s="189">
        <v>3</v>
      </c>
      <c r="G97" s="189">
        <v>1</v>
      </c>
      <c r="H97" s="189">
        <v>1</v>
      </c>
      <c r="I97" s="189">
        <v>1</v>
      </c>
      <c r="J97" s="189">
        <v>39</v>
      </c>
      <c r="K97" s="189">
        <v>7</v>
      </c>
      <c r="L97" s="108">
        <v>32</v>
      </c>
      <c r="M97" s="97"/>
      <c r="N97" s="97"/>
    </row>
    <row r="98" spans="1:14" ht="15.95" customHeight="1" x14ac:dyDescent="0.2">
      <c r="A98" s="98" t="s">
        <v>89</v>
      </c>
      <c r="B98" s="198">
        <v>3439</v>
      </c>
      <c r="C98" s="191">
        <v>1517</v>
      </c>
      <c r="D98" s="191">
        <v>119</v>
      </c>
      <c r="E98" s="191">
        <v>8</v>
      </c>
      <c r="F98" s="191">
        <v>60</v>
      </c>
      <c r="G98" s="191">
        <v>18</v>
      </c>
      <c r="H98" s="191">
        <v>39</v>
      </c>
      <c r="I98" s="191">
        <v>3</v>
      </c>
      <c r="J98" s="191">
        <v>317</v>
      </c>
      <c r="K98" s="191">
        <v>68</v>
      </c>
      <c r="L98" s="109">
        <v>249</v>
      </c>
      <c r="M98" s="97"/>
      <c r="N98" s="97"/>
    </row>
    <row r="99" spans="1:14" ht="15.95" customHeight="1" thickBot="1" x14ac:dyDescent="0.25">
      <c r="A99" s="35" t="s">
        <v>90</v>
      </c>
      <c r="B99" s="199">
        <v>23285</v>
      </c>
      <c r="C99" s="199">
        <v>10801</v>
      </c>
      <c r="D99" s="199">
        <v>743</v>
      </c>
      <c r="E99" s="199">
        <v>61</v>
      </c>
      <c r="F99" s="199">
        <v>398</v>
      </c>
      <c r="G99" s="199">
        <v>113</v>
      </c>
      <c r="H99" s="199">
        <v>266</v>
      </c>
      <c r="I99" s="199">
        <v>19</v>
      </c>
      <c r="J99" s="199">
        <v>2320</v>
      </c>
      <c r="K99" s="199">
        <v>550</v>
      </c>
      <c r="L99" s="199">
        <v>1770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403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263</v>
      </c>
      <c r="B7" s="60"/>
      <c r="C7" s="59"/>
      <c r="D7" s="59"/>
      <c r="E7" s="59"/>
      <c r="F7" s="60"/>
      <c r="G7" s="60"/>
      <c r="H7" s="60"/>
      <c r="I7" s="60"/>
      <c r="J7" s="59"/>
      <c r="K7" s="340">
        <v>41913</v>
      </c>
      <c r="L7" s="340"/>
      <c r="M7" s="60"/>
      <c r="N7" s="60"/>
    </row>
    <row r="8" spans="1:14" s="31" customFormat="1" ht="15" customHeight="1" x14ac:dyDescent="0.2">
      <c r="A8" s="92"/>
      <c r="B8" s="357" t="s">
        <v>249</v>
      </c>
      <c r="C8" s="351" t="s">
        <v>91</v>
      </c>
      <c r="D8" s="352"/>
      <c r="E8" s="352"/>
      <c r="F8" s="352"/>
      <c r="G8" s="352"/>
      <c r="H8" s="352"/>
      <c r="I8" s="352"/>
      <c r="J8" s="352"/>
      <c r="K8" s="352"/>
      <c r="L8" s="353"/>
      <c r="M8" s="93"/>
      <c r="N8" s="93"/>
    </row>
    <row r="9" spans="1:14" s="31" customFormat="1" ht="15" customHeight="1" x14ac:dyDescent="0.2">
      <c r="A9" s="94" t="s">
        <v>1</v>
      </c>
      <c r="B9" s="358"/>
      <c r="C9" s="354" t="s">
        <v>92</v>
      </c>
      <c r="D9" s="354" t="s">
        <v>230</v>
      </c>
      <c r="E9" s="354" t="s">
        <v>212</v>
      </c>
      <c r="F9" s="360" t="s">
        <v>93</v>
      </c>
      <c r="G9" s="361"/>
      <c r="H9" s="361"/>
      <c r="I9" s="362"/>
      <c r="J9" s="345" t="s">
        <v>94</v>
      </c>
      <c r="K9" s="346"/>
      <c r="L9" s="347"/>
      <c r="M9" s="93"/>
      <c r="N9" s="93"/>
    </row>
    <row r="10" spans="1:14" s="31" customFormat="1" ht="15" customHeight="1" x14ac:dyDescent="0.2">
      <c r="A10" s="94"/>
      <c r="B10" s="358"/>
      <c r="C10" s="355"/>
      <c r="D10" s="355"/>
      <c r="E10" s="355"/>
      <c r="F10" s="348" t="s">
        <v>114</v>
      </c>
      <c r="G10" s="341" t="s">
        <v>207</v>
      </c>
      <c r="H10" s="342"/>
      <c r="I10" s="343"/>
      <c r="J10" s="348" t="s">
        <v>114</v>
      </c>
      <c r="K10" s="341" t="s">
        <v>207</v>
      </c>
      <c r="L10" s="344"/>
      <c r="M10" s="93"/>
      <c r="N10" s="93"/>
    </row>
    <row r="11" spans="1:14" s="31" customFormat="1" ht="34.5" thickBot="1" x14ac:dyDescent="0.25">
      <c r="A11" s="95"/>
      <c r="B11" s="359"/>
      <c r="C11" s="356"/>
      <c r="D11" s="356"/>
      <c r="E11" s="356"/>
      <c r="F11" s="349"/>
      <c r="G11" s="122" t="s">
        <v>208</v>
      </c>
      <c r="H11" s="122" t="s">
        <v>209</v>
      </c>
      <c r="I11" s="122" t="s">
        <v>210</v>
      </c>
      <c r="J11" s="349"/>
      <c r="K11" s="122" t="s">
        <v>211</v>
      </c>
      <c r="L11" s="123" t="s">
        <v>302</v>
      </c>
      <c r="M11" s="93"/>
      <c r="N11" s="93"/>
    </row>
    <row r="12" spans="1:14" ht="15.95" customHeight="1" x14ac:dyDescent="0.2">
      <c r="A12" s="96" t="s">
        <v>3</v>
      </c>
      <c r="B12" s="183">
        <v>1108</v>
      </c>
      <c r="C12" s="184">
        <v>585</v>
      </c>
      <c r="D12" s="184">
        <v>22</v>
      </c>
      <c r="E12" s="184">
        <v>1</v>
      </c>
      <c r="F12" s="184">
        <v>0</v>
      </c>
      <c r="G12" s="184">
        <v>0</v>
      </c>
      <c r="H12" s="184">
        <v>0</v>
      </c>
      <c r="I12" s="184">
        <v>0</v>
      </c>
      <c r="J12" s="184">
        <v>71</v>
      </c>
      <c r="K12" s="184">
        <v>45</v>
      </c>
      <c r="L12" s="185">
        <v>26</v>
      </c>
      <c r="M12" s="97"/>
      <c r="N12" s="97"/>
    </row>
    <row r="13" spans="1:14" ht="15.95" customHeight="1" x14ac:dyDescent="0.2">
      <c r="A13" s="96" t="s">
        <v>4</v>
      </c>
      <c r="B13" s="186">
        <v>4052</v>
      </c>
      <c r="C13" s="187">
        <v>2096</v>
      </c>
      <c r="D13" s="187">
        <v>53</v>
      </c>
      <c r="E13" s="187">
        <v>4</v>
      </c>
      <c r="F13" s="187">
        <v>5</v>
      </c>
      <c r="G13" s="187">
        <v>0</v>
      </c>
      <c r="H13" s="187">
        <v>5</v>
      </c>
      <c r="I13" s="187">
        <v>0</v>
      </c>
      <c r="J13" s="187">
        <v>260</v>
      </c>
      <c r="K13" s="187">
        <v>130</v>
      </c>
      <c r="L13" s="107">
        <v>130</v>
      </c>
      <c r="M13" s="97"/>
      <c r="N13" s="97"/>
    </row>
    <row r="14" spans="1:14" ht="15.95" customHeight="1" x14ac:dyDescent="0.2">
      <c r="A14" s="96" t="s">
        <v>5</v>
      </c>
      <c r="B14" s="186">
        <v>2077</v>
      </c>
      <c r="C14" s="187">
        <v>1072</v>
      </c>
      <c r="D14" s="187">
        <v>34</v>
      </c>
      <c r="E14" s="187">
        <v>0</v>
      </c>
      <c r="F14" s="187">
        <v>1</v>
      </c>
      <c r="G14" s="187">
        <v>0</v>
      </c>
      <c r="H14" s="187">
        <v>1</v>
      </c>
      <c r="I14" s="187">
        <v>0</v>
      </c>
      <c r="J14" s="187">
        <v>127</v>
      </c>
      <c r="K14" s="187">
        <v>58</v>
      </c>
      <c r="L14" s="107">
        <v>69</v>
      </c>
      <c r="M14" s="97"/>
      <c r="N14" s="97"/>
    </row>
    <row r="15" spans="1:14" ht="15.95" customHeight="1" x14ac:dyDescent="0.2">
      <c r="A15" s="96" t="s">
        <v>6</v>
      </c>
      <c r="B15" s="186">
        <v>2901</v>
      </c>
      <c r="C15" s="187">
        <v>1577</v>
      </c>
      <c r="D15" s="187">
        <v>57</v>
      </c>
      <c r="E15" s="187">
        <v>3</v>
      </c>
      <c r="F15" s="187">
        <v>1</v>
      </c>
      <c r="G15" s="187">
        <v>0</v>
      </c>
      <c r="H15" s="187">
        <v>1</v>
      </c>
      <c r="I15" s="187">
        <v>0</v>
      </c>
      <c r="J15" s="187">
        <v>298</v>
      </c>
      <c r="K15" s="187">
        <v>154</v>
      </c>
      <c r="L15" s="107">
        <v>144</v>
      </c>
      <c r="M15" s="97"/>
      <c r="N15" s="97"/>
    </row>
    <row r="16" spans="1:14" ht="15.95" customHeight="1" x14ac:dyDescent="0.2">
      <c r="A16" s="96" t="s">
        <v>7</v>
      </c>
      <c r="B16" s="186">
        <v>4115</v>
      </c>
      <c r="C16" s="187">
        <v>2156</v>
      </c>
      <c r="D16" s="187">
        <v>63</v>
      </c>
      <c r="E16" s="187">
        <v>8</v>
      </c>
      <c r="F16" s="187">
        <v>2</v>
      </c>
      <c r="G16" s="187">
        <v>0</v>
      </c>
      <c r="H16" s="187">
        <v>2</v>
      </c>
      <c r="I16" s="187">
        <v>0</v>
      </c>
      <c r="J16" s="187">
        <v>237</v>
      </c>
      <c r="K16" s="187">
        <v>111</v>
      </c>
      <c r="L16" s="107">
        <v>126</v>
      </c>
      <c r="M16" s="97"/>
      <c r="N16" s="97"/>
    </row>
    <row r="17" spans="1:14" ht="15.95" customHeight="1" x14ac:dyDescent="0.2">
      <c r="A17" s="96" t="s">
        <v>8</v>
      </c>
      <c r="B17" s="186">
        <v>3042</v>
      </c>
      <c r="C17" s="187">
        <v>1557</v>
      </c>
      <c r="D17" s="187">
        <v>65</v>
      </c>
      <c r="E17" s="187">
        <v>5</v>
      </c>
      <c r="F17" s="187">
        <v>50</v>
      </c>
      <c r="G17" s="187">
        <v>14</v>
      </c>
      <c r="H17" s="187">
        <v>34</v>
      </c>
      <c r="I17" s="187">
        <v>2</v>
      </c>
      <c r="J17" s="187">
        <v>248</v>
      </c>
      <c r="K17" s="187">
        <v>55</v>
      </c>
      <c r="L17" s="107">
        <v>193</v>
      </c>
      <c r="M17" s="97"/>
      <c r="N17" s="97"/>
    </row>
    <row r="18" spans="1:14" ht="15.95" customHeight="1" x14ac:dyDescent="0.2">
      <c r="A18" s="96" t="s">
        <v>9</v>
      </c>
      <c r="B18" s="186">
        <v>2588</v>
      </c>
      <c r="C18" s="187">
        <v>1275</v>
      </c>
      <c r="D18" s="187">
        <v>87</v>
      </c>
      <c r="E18" s="187">
        <v>9</v>
      </c>
      <c r="F18" s="187">
        <v>3</v>
      </c>
      <c r="G18" s="187">
        <v>0</v>
      </c>
      <c r="H18" s="187">
        <v>2</v>
      </c>
      <c r="I18" s="187">
        <v>1</v>
      </c>
      <c r="J18" s="187">
        <v>278</v>
      </c>
      <c r="K18" s="187">
        <v>84</v>
      </c>
      <c r="L18" s="107">
        <v>194</v>
      </c>
      <c r="M18" s="97"/>
      <c r="N18" s="97"/>
    </row>
    <row r="19" spans="1:14" ht="15.95" customHeight="1" x14ac:dyDescent="0.2">
      <c r="A19" s="96" t="s">
        <v>10</v>
      </c>
      <c r="B19" s="188">
        <v>2385</v>
      </c>
      <c r="C19" s="189">
        <v>1281</v>
      </c>
      <c r="D19" s="189">
        <v>38</v>
      </c>
      <c r="E19" s="189">
        <v>4</v>
      </c>
      <c r="F19" s="189">
        <v>4</v>
      </c>
      <c r="G19" s="189">
        <v>0</v>
      </c>
      <c r="H19" s="189">
        <v>4</v>
      </c>
      <c r="I19" s="189">
        <v>0</v>
      </c>
      <c r="J19" s="189">
        <v>254</v>
      </c>
      <c r="K19" s="189">
        <v>73</v>
      </c>
      <c r="L19" s="108">
        <v>181</v>
      </c>
      <c r="M19" s="97"/>
      <c r="N19" s="97"/>
    </row>
    <row r="20" spans="1:14" ht="15.95" customHeight="1" x14ac:dyDescent="0.2">
      <c r="A20" s="98" t="s">
        <v>11</v>
      </c>
      <c r="B20" s="190">
        <v>22268</v>
      </c>
      <c r="C20" s="191">
        <v>11599</v>
      </c>
      <c r="D20" s="191">
        <v>419</v>
      </c>
      <c r="E20" s="191">
        <v>34</v>
      </c>
      <c r="F20" s="191">
        <v>66</v>
      </c>
      <c r="G20" s="191">
        <v>14</v>
      </c>
      <c r="H20" s="191">
        <v>49</v>
      </c>
      <c r="I20" s="191">
        <v>3</v>
      </c>
      <c r="J20" s="191">
        <v>1773</v>
      </c>
      <c r="K20" s="191">
        <v>710</v>
      </c>
      <c r="L20" s="109">
        <v>1063</v>
      </c>
      <c r="M20" s="97"/>
      <c r="N20" s="97"/>
    </row>
    <row r="21" spans="1:14" ht="15.95" customHeight="1" x14ac:dyDescent="0.2">
      <c r="A21" s="96" t="s">
        <v>12</v>
      </c>
      <c r="B21" s="192">
        <v>7518</v>
      </c>
      <c r="C21" s="187">
        <v>4134</v>
      </c>
      <c r="D21" s="187">
        <v>207</v>
      </c>
      <c r="E21" s="187">
        <v>58</v>
      </c>
      <c r="F21" s="187">
        <v>32</v>
      </c>
      <c r="G21" s="187">
        <v>3</v>
      </c>
      <c r="H21" s="187">
        <v>28</v>
      </c>
      <c r="I21" s="187">
        <v>1</v>
      </c>
      <c r="J21" s="187">
        <v>634</v>
      </c>
      <c r="K21" s="187">
        <v>127</v>
      </c>
      <c r="L21" s="107">
        <v>507</v>
      </c>
      <c r="M21" s="97"/>
      <c r="N21" s="97"/>
    </row>
    <row r="22" spans="1:14" ht="15.95" customHeight="1" x14ac:dyDescent="0.2">
      <c r="A22" s="96" t="s">
        <v>13</v>
      </c>
      <c r="B22" s="186">
        <v>3250</v>
      </c>
      <c r="C22" s="187">
        <v>1863</v>
      </c>
      <c r="D22" s="187">
        <v>112</v>
      </c>
      <c r="E22" s="187">
        <v>9</v>
      </c>
      <c r="F22" s="187">
        <v>18</v>
      </c>
      <c r="G22" s="187">
        <v>2</v>
      </c>
      <c r="H22" s="187">
        <v>13</v>
      </c>
      <c r="I22" s="187">
        <v>3</v>
      </c>
      <c r="J22" s="187">
        <v>374</v>
      </c>
      <c r="K22" s="187">
        <v>86</v>
      </c>
      <c r="L22" s="107">
        <v>288</v>
      </c>
      <c r="M22" s="97"/>
      <c r="N22" s="97"/>
    </row>
    <row r="23" spans="1:14" ht="15.95" customHeight="1" x14ac:dyDescent="0.2">
      <c r="A23" s="96" t="s">
        <v>14</v>
      </c>
      <c r="B23" s="186">
        <v>2062</v>
      </c>
      <c r="C23" s="187">
        <v>1029</v>
      </c>
      <c r="D23" s="187">
        <v>45</v>
      </c>
      <c r="E23" s="187">
        <v>8</v>
      </c>
      <c r="F23" s="187">
        <v>7</v>
      </c>
      <c r="G23" s="187">
        <v>0</v>
      </c>
      <c r="H23" s="187">
        <v>7</v>
      </c>
      <c r="I23" s="187">
        <v>0</v>
      </c>
      <c r="J23" s="187">
        <v>255</v>
      </c>
      <c r="K23" s="187">
        <v>72</v>
      </c>
      <c r="L23" s="107">
        <v>183</v>
      </c>
      <c r="M23" s="97"/>
      <c r="N23" s="97"/>
    </row>
    <row r="24" spans="1:14" ht="15.95" customHeight="1" x14ac:dyDescent="0.2">
      <c r="A24" s="96" t="s">
        <v>15</v>
      </c>
      <c r="B24" s="186">
        <v>2708</v>
      </c>
      <c r="C24" s="187">
        <v>1304</v>
      </c>
      <c r="D24" s="187">
        <v>97</v>
      </c>
      <c r="E24" s="187">
        <v>6</v>
      </c>
      <c r="F24" s="187">
        <v>21</v>
      </c>
      <c r="G24" s="187">
        <v>0</v>
      </c>
      <c r="H24" s="187">
        <v>19</v>
      </c>
      <c r="I24" s="187">
        <v>2</v>
      </c>
      <c r="J24" s="187">
        <v>247</v>
      </c>
      <c r="K24" s="187">
        <v>69</v>
      </c>
      <c r="L24" s="107">
        <v>178</v>
      </c>
      <c r="M24" s="97"/>
      <c r="N24" s="97"/>
    </row>
    <row r="25" spans="1:14" ht="15.95" customHeight="1" x14ac:dyDescent="0.2">
      <c r="A25" s="96" t="s">
        <v>16</v>
      </c>
      <c r="B25" s="186">
        <v>3763</v>
      </c>
      <c r="C25" s="187">
        <v>1977</v>
      </c>
      <c r="D25" s="187">
        <v>121</v>
      </c>
      <c r="E25" s="187">
        <v>105</v>
      </c>
      <c r="F25" s="187">
        <v>29</v>
      </c>
      <c r="G25" s="187">
        <v>20</v>
      </c>
      <c r="H25" s="187">
        <v>7</v>
      </c>
      <c r="I25" s="187">
        <v>2</v>
      </c>
      <c r="J25" s="187">
        <v>290</v>
      </c>
      <c r="K25" s="187">
        <v>58</v>
      </c>
      <c r="L25" s="107">
        <v>232</v>
      </c>
      <c r="M25" s="97"/>
      <c r="N25" s="97"/>
    </row>
    <row r="26" spans="1:14" ht="15.95" customHeight="1" x14ac:dyDescent="0.2">
      <c r="A26" s="96" t="s">
        <v>17</v>
      </c>
      <c r="B26" s="186">
        <v>2182</v>
      </c>
      <c r="C26" s="187">
        <v>1009</v>
      </c>
      <c r="D26" s="187">
        <v>86</v>
      </c>
      <c r="E26" s="187">
        <v>12</v>
      </c>
      <c r="F26" s="187">
        <v>15</v>
      </c>
      <c r="G26" s="187">
        <v>6</v>
      </c>
      <c r="H26" s="187">
        <v>6</v>
      </c>
      <c r="I26" s="187">
        <v>3</v>
      </c>
      <c r="J26" s="187">
        <v>241</v>
      </c>
      <c r="K26" s="187">
        <v>75</v>
      </c>
      <c r="L26" s="107">
        <v>166</v>
      </c>
      <c r="M26" s="97"/>
      <c r="N26" s="97"/>
    </row>
    <row r="27" spans="1:14" ht="15.95" customHeight="1" x14ac:dyDescent="0.2">
      <c r="A27" s="99" t="s">
        <v>18</v>
      </c>
      <c r="B27" s="188">
        <v>4773</v>
      </c>
      <c r="C27" s="189">
        <v>2583</v>
      </c>
      <c r="D27" s="189">
        <v>166</v>
      </c>
      <c r="E27" s="189">
        <v>3</v>
      </c>
      <c r="F27" s="189">
        <v>17</v>
      </c>
      <c r="G27" s="189">
        <v>0</v>
      </c>
      <c r="H27" s="189">
        <v>15</v>
      </c>
      <c r="I27" s="189">
        <v>2</v>
      </c>
      <c r="J27" s="189">
        <v>590</v>
      </c>
      <c r="K27" s="189">
        <v>207</v>
      </c>
      <c r="L27" s="108">
        <v>383</v>
      </c>
      <c r="M27" s="97"/>
      <c r="N27" s="97"/>
    </row>
    <row r="28" spans="1:14" ht="15.95" customHeight="1" x14ac:dyDescent="0.2">
      <c r="A28" s="100" t="s">
        <v>19</v>
      </c>
      <c r="B28" s="190">
        <v>26256</v>
      </c>
      <c r="C28" s="191">
        <v>13899</v>
      </c>
      <c r="D28" s="191">
        <v>834</v>
      </c>
      <c r="E28" s="191">
        <v>201</v>
      </c>
      <c r="F28" s="191">
        <v>139</v>
      </c>
      <c r="G28" s="191">
        <v>31</v>
      </c>
      <c r="H28" s="191">
        <v>95</v>
      </c>
      <c r="I28" s="191">
        <v>13</v>
      </c>
      <c r="J28" s="191">
        <v>2631</v>
      </c>
      <c r="K28" s="191">
        <v>694</v>
      </c>
      <c r="L28" s="109">
        <v>1937</v>
      </c>
      <c r="M28" s="97"/>
      <c r="N28" s="97"/>
    </row>
    <row r="29" spans="1:14" ht="15.95" customHeight="1" x14ac:dyDescent="0.2">
      <c r="A29" s="96" t="s">
        <v>20</v>
      </c>
      <c r="B29" s="192">
        <v>2089</v>
      </c>
      <c r="C29" s="187">
        <v>904</v>
      </c>
      <c r="D29" s="187">
        <v>142</v>
      </c>
      <c r="E29" s="187">
        <v>29</v>
      </c>
      <c r="F29" s="187">
        <v>16</v>
      </c>
      <c r="G29" s="187">
        <v>0</v>
      </c>
      <c r="H29" s="187">
        <v>15</v>
      </c>
      <c r="I29" s="187">
        <v>1</v>
      </c>
      <c r="J29" s="187">
        <v>206</v>
      </c>
      <c r="K29" s="187">
        <v>52</v>
      </c>
      <c r="L29" s="107">
        <v>154</v>
      </c>
      <c r="M29" s="97"/>
      <c r="N29" s="97"/>
    </row>
    <row r="30" spans="1:14" ht="15.95" customHeight="1" x14ac:dyDescent="0.2">
      <c r="A30" s="96" t="s">
        <v>21</v>
      </c>
      <c r="B30" s="186">
        <v>2712</v>
      </c>
      <c r="C30" s="187">
        <v>1445</v>
      </c>
      <c r="D30" s="187">
        <v>130</v>
      </c>
      <c r="E30" s="187">
        <v>5</v>
      </c>
      <c r="F30" s="187">
        <v>6</v>
      </c>
      <c r="G30" s="187">
        <v>0</v>
      </c>
      <c r="H30" s="187">
        <v>6</v>
      </c>
      <c r="I30" s="187">
        <v>0</v>
      </c>
      <c r="J30" s="187">
        <v>249</v>
      </c>
      <c r="K30" s="187">
        <v>81</v>
      </c>
      <c r="L30" s="107">
        <v>168</v>
      </c>
      <c r="M30" s="97"/>
      <c r="N30" s="97"/>
    </row>
    <row r="31" spans="1:14" ht="15.95" customHeight="1" x14ac:dyDescent="0.2">
      <c r="A31" s="96" t="s">
        <v>22</v>
      </c>
      <c r="B31" s="186">
        <v>1122</v>
      </c>
      <c r="C31" s="187">
        <v>523</v>
      </c>
      <c r="D31" s="187">
        <v>54</v>
      </c>
      <c r="E31" s="187">
        <v>2</v>
      </c>
      <c r="F31" s="187">
        <v>6</v>
      </c>
      <c r="G31" s="187">
        <v>0</v>
      </c>
      <c r="H31" s="187">
        <v>6</v>
      </c>
      <c r="I31" s="187">
        <v>0</v>
      </c>
      <c r="J31" s="187">
        <v>125</v>
      </c>
      <c r="K31" s="187">
        <v>49</v>
      </c>
      <c r="L31" s="107">
        <v>76</v>
      </c>
      <c r="M31" s="97"/>
      <c r="N31" s="97"/>
    </row>
    <row r="32" spans="1:14" ht="15.95" customHeight="1" x14ac:dyDescent="0.2">
      <c r="A32" s="96" t="s">
        <v>23</v>
      </c>
      <c r="B32" s="186">
        <v>2817</v>
      </c>
      <c r="C32" s="187">
        <v>1398</v>
      </c>
      <c r="D32" s="187">
        <v>109</v>
      </c>
      <c r="E32" s="187">
        <v>19</v>
      </c>
      <c r="F32" s="187">
        <v>19</v>
      </c>
      <c r="G32" s="187">
        <v>0</v>
      </c>
      <c r="H32" s="187">
        <v>19</v>
      </c>
      <c r="I32" s="187">
        <v>0</v>
      </c>
      <c r="J32" s="187">
        <v>247</v>
      </c>
      <c r="K32" s="187">
        <v>79</v>
      </c>
      <c r="L32" s="107">
        <v>168</v>
      </c>
      <c r="M32" s="97"/>
      <c r="N32" s="97"/>
    </row>
    <row r="33" spans="1:14" ht="15.95" customHeight="1" x14ac:dyDescent="0.2">
      <c r="A33" s="96" t="s">
        <v>24</v>
      </c>
      <c r="B33" s="186">
        <v>2985</v>
      </c>
      <c r="C33" s="187">
        <v>1427</v>
      </c>
      <c r="D33" s="187">
        <v>119</v>
      </c>
      <c r="E33" s="187">
        <v>11</v>
      </c>
      <c r="F33" s="187">
        <v>13</v>
      </c>
      <c r="G33" s="187">
        <v>0</v>
      </c>
      <c r="H33" s="187">
        <v>11</v>
      </c>
      <c r="I33" s="187">
        <v>2</v>
      </c>
      <c r="J33" s="187">
        <v>272</v>
      </c>
      <c r="K33" s="187">
        <v>62</v>
      </c>
      <c r="L33" s="107">
        <v>210</v>
      </c>
      <c r="M33" s="97"/>
      <c r="N33" s="97"/>
    </row>
    <row r="34" spans="1:14" ht="15.95" customHeight="1" x14ac:dyDescent="0.2">
      <c r="A34" s="96" t="s">
        <v>25</v>
      </c>
      <c r="B34" s="186">
        <v>3801</v>
      </c>
      <c r="C34" s="187">
        <v>1882</v>
      </c>
      <c r="D34" s="187">
        <v>225</v>
      </c>
      <c r="E34" s="187">
        <v>31</v>
      </c>
      <c r="F34" s="187">
        <v>1</v>
      </c>
      <c r="G34" s="187">
        <v>0</v>
      </c>
      <c r="H34" s="187">
        <v>1</v>
      </c>
      <c r="I34" s="187">
        <v>0</v>
      </c>
      <c r="J34" s="187">
        <v>421</v>
      </c>
      <c r="K34" s="187">
        <v>122</v>
      </c>
      <c r="L34" s="107">
        <v>299</v>
      </c>
      <c r="M34" s="97"/>
      <c r="N34" s="97"/>
    </row>
    <row r="35" spans="1:14" ht="15.95" customHeight="1" x14ac:dyDescent="0.2">
      <c r="A35" s="96" t="s">
        <v>26</v>
      </c>
      <c r="B35" s="186">
        <v>9527</v>
      </c>
      <c r="C35" s="187">
        <v>5049</v>
      </c>
      <c r="D35" s="187">
        <v>815</v>
      </c>
      <c r="E35" s="187">
        <v>46</v>
      </c>
      <c r="F35" s="187">
        <v>30</v>
      </c>
      <c r="G35" s="187">
        <v>0</v>
      </c>
      <c r="H35" s="187">
        <v>29</v>
      </c>
      <c r="I35" s="187">
        <v>1</v>
      </c>
      <c r="J35" s="187">
        <v>834</v>
      </c>
      <c r="K35" s="187">
        <v>217</v>
      </c>
      <c r="L35" s="107">
        <v>617</v>
      </c>
      <c r="M35" s="97"/>
      <c r="N35" s="97"/>
    </row>
    <row r="36" spans="1:14" ht="15.95" customHeight="1" x14ac:dyDescent="0.2">
      <c r="A36" s="96" t="s">
        <v>27</v>
      </c>
      <c r="B36" s="186">
        <v>1867</v>
      </c>
      <c r="C36" s="187">
        <v>960</v>
      </c>
      <c r="D36" s="187">
        <v>94</v>
      </c>
      <c r="E36" s="187">
        <v>2</v>
      </c>
      <c r="F36" s="187">
        <v>2</v>
      </c>
      <c r="G36" s="187">
        <v>0</v>
      </c>
      <c r="H36" s="187">
        <v>2</v>
      </c>
      <c r="I36" s="187">
        <v>0</v>
      </c>
      <c r="J36" s="187">
        <v>242</v>
      </c>
      <c r="K36" s="187">
        <v>72</v>
      </c>
      <c r="L36" s="107">
        <v>170</v>
      </c>
      <c r="M36" s="97"/>
      <c r="N36" s="97"/>
    </row>
    <row r="37" spans="1:14" ht="15.95" customHeight="1" x14ac:dyDescent="0.2">
      <c r="A37" s="99" t="s">
        <v>28</v>
      </c>
      <c r="B37" s="188">
        <v>4866</v>
      </c>
      <c r="C37" s="189">
        <v>2488</v>
      </c>
      <c r="D37" s="189">
        <v>186</v>
      </c>
      <c r="E37" s="189">
        <v>18</v>
      </c>
      <c r="F37" s="189">
        <v>5</v>
      </c>
      <c r="G37" s="189">
        <v>0</v>
      </c>
      <c r="H37" s="189">
        <v>5</v>
      </c>
      <c r="I37" s="189">
        <v>0</v>
      </c>
      <c r="J37" s="189">
        <v>547</v>
      </c>
      <c r="K37" s="189">
        <v>180</v>
      </c>
      <c r="L37" s="108">
        <v>367</v>
      </c>
      <c r="M37" s="97"/>
      <c r="N37" s="97"/>
    </row>
    <row r="38" spans="1:14" ht="15.95" customHeight="1" x14ac:dyDescent="0.2">
      <c r="A38" s="100" t="s">
        <v>29</v>
      </c>
      <c r="B38" s="193">
        <v>31786</v>
      </c>
      <c r="C38" s="191">
        <v>16076</v>
      </c>
      <c r="D38" s="191">
        <v>1874</v>
      </c>
      <c r="E38" s="191">
        <v>163</v>
      </c>
      <c r="F38" s="191">
        <v>98</v>
      </c>
      <c r="G38" s="191">
        <v>0</v>
      </c>
      <c r="H38" s="191">
        <v>94</v>
      </c>
      <c r="I38" s="191">
        <v>4</v>
      </c>
      <c r="J38" s="191">
        <v>3143</v>
      </c>
      <c r="K38" s="191">
        <v>914</v>
      </c>
      <c r="L38" s="109">
        <v>2229</v>
      </c>
      <c r="M38" s="97"/>
      <c r="N38" s="97"/>
    </row>
    <row r="39" spans="1:14" ht="15.95" customHeight="1" x14ac:dyDescent="0.2">
      <c r="A39" s="96" t="s">
        <v>30</v>
      </c>
      <c r="B39" s="192">
        <v>9257</v>
      </c>
      <c r="C39" s="187">
        <v>4821</v>
      </c>
      <c r="D39" s="187">
        <v>155</v>
      </c>
      <c r="E39" s="187">
        <v>50</v>
      </c>
      <c r="F39" s="187">
        <v>58</v>
      </c>
      <c r="G39" s="187">
        <v>20</v>
      </c>
      <c r="H39" s="187">
        <v>38</v>
      </c>
      <c r="I39" s="187">
        <v>0</v>
      </c>
      <c r="J39" s="187">
        <v>513</v>
      </c>
      <c r="K39" s="187">
        <v>111</v>
      </c>
      <c r="L39" s="107">
        <v>402</v>
      </c>
      <c r="M39" s="97"/>
      <c r="N39" s="97"/>
    </row>
    <row r="40" spans="1:14" ht="15.95" customHeight="1" x14ac:dyDescent="0.2">
      <c r="A40" s="96" t="s">
        <v>31</v>
      </c>
      <c r="B40" s="186">
        <v>8506</v>
      </c>
      <c r="C40" s="187">
        <v>4638</v>
      </c>
      <c r="D40" s="187">
        <v>212</v>
      </c>
      <c r="E40" s="187">
        <v>42</v>
      </c>
      <c r="F40" s="187">
        <v>52</v>
      </c>
      <c r="G40" s="187">
        <v>29</v>
      </c>
      <c r="H40" s="187">
        <v>22</v>
      </c>
      <c r="I40" s="187">
        <v>1</v>
      </c>
      <c r="J40" s="187">
        <v>604</v>
      </c>
      <c r="K40" s="187">
        <v>130</v>
      </c>
      <c r="L40" s="107">
        <v>474</v>
      </c>
      <c r="M40" s="97"/>
      <c r="N40" s="97"/>
    </row>
    <row r="41" spans="1:14" ht="15.95" customHeight="1" x14ac:dyDescent="0.2">
      <c r="A41" s="96" t="s">
        <v>32</v>
      </c>
      <c r="B41" s="186">
        <v>7992</v>
      </c>
      <c r="C41" s="187">
        <v>4124</v>
      </c>
      <c r="D41" s="187">
        <v>226</v>
      </c>
      <c r="E41" s="187">
        <v>68</v>
      </c>
      <c r="F41" s="187">
        <v>36</v>
      </c>
      <c r="G41" s="187">
        <v>4</v>
      </c>
      <c r="H41" s="187">
        <v>31</v>
      </c>
      <c r="I41" s="187">
        <v>1</v>
      </c>
      <c r="J41" s="187">
        <v>776</v>
      </c>
      <c r="K41" s="187">
        <v>330</v>
      </c>
      <c r="L41" s="107">
        <v>446</v>
      </c>
      <c r="M41" s="97"/>
      <c r="N41" s="97"/>
    </row>
    <row r="42" spans="1:14" ht="15.95" customHeight="1" x14ac:dyDescent="0.2">
      <c r="A42" s="96" t="s">
        <v>33</v>
      </c>
      <c r="B42" s="186">
        <v>8933</v>
      </c>
      <c r="C42" s="187">
        <v>5048</v>
      </c>
      <c r="D42" s="187">
        <v>190</v>
      </c>
      <c r="E42" s="187">
        <v>42</v>
      </c>
      <c r="F42" s="187">
        <v>47</v>
      </c>
      <c r="G42" s="187">
        <v>12</v>
      </c>
      <c r="H42" s="187">
        <v>35</v>
      </c>
      <c r="I42" s="187">
        <v>0</v>
      </c>
      <c r="J42" s="187">
        <v>662</v>
      </c>
      <c r="K42" s="187">
        <v>168</v>
      </c>
      <c r="L42" s="107">
        <v>494</v>
      </c>
      <c r="M42" s="97"/>
      <c r="N42" s="97"/>
    </row>
    <row r="43" spans="1:14" ht="15.95" customHeight="1" x14ac:dyDescent="0.2">
      <c r="A43" s="96" t="s">
        <v>34</v>
      </c>
      <c r="B43" s="194">
        <v>2595</v>
      </c>
      <c r="C43" s="195">
        <v>1549</v>
      </c>
      <c r="D43" s="195">
        <v>61</v>
      </c>
      <c r="E43" s="195">
        <v>13</v>
      </c>
      <c r="F43" s="195">
        <v>10</v>
      </c>
      <c r="G43" s="195">
        <v>3</v>
      </c>
      <c r="H43" s="195">
        <v>5</v>
      </c>
      <c r="I43" s="195">
        <v>2</v>
      </c>
      <c r="J43" s="195">
        <v>224</v>
      </c>
      <c r="K43" s="195">
        <v>64</v>
      </c>
      <c r="L43" s="110">
        <v>160</v>
      </c>
      <c r="M43" s="97"/>
      <c r="N43" s="97"/>
    </row>
    <row r="44" spans="1:14" ht="15.95" customHeight="1" x14ac:dyDescent="0.2">
      <c r="A44" s="96" t="s">
        <v>35</v>
      </c>
      <c r="B44" s="186">
        <v>4942</v>
      </c>
      <c r="C44" s="187">
        <v>2447</v>
      </c>
      <c r="D44" s="187">
        <v>188</v>
      </c>
      <c r="E44" s="187">
        <v>18</v>
      </c>
      <c r="F44" s="187">
        <v>12</v>
      </c>
      <c r="G44" s="187">
        <v>0</v>
      </c>
      <c r="H44" s="187">
        <v>10</v>
      </c>
      <c r="I44" s="187">
        <v>2</v>
      </c>
      <c r="J44" s="187">
        <v>491</v>
      </c>
      <c r="K44" s="187">
        <v>137</v>
      </c>
      <c r="L44" s="107">
        <v>354</v>
      </c>
      <c r="M44" s="97"/>
      <c r="N44" s="97"/>
    </row>
    <row r="45" spans="1:14" ht="15.95" customHeight="1" x14ac:dyDescent="0.2">
      <c r="A45" s="99" t="s">
        <v>36</v>
      </c>
      <c r="B45" s="188">
        <v>2384</v>
      </c>
      <c r="C45" s="189">
        <v>1288</v>
      </c>
      <c r="D45" s="189">
        <v>62</v>
      </c>
      <c r="E45" s="189">
        <v>31</v>
      </c>
      <c r="F45" s="189">
        <v>10</v>
      </c>
      <c r="G45" s="189">
        <v>1</v>
      </c>
      <c r="H45" s="189">
        <v>9</v>
      </c>
      <c r="I45" s="189">
        <v>0</v>
      </c>
      <c r="J45" s="189">
        <v>225</v>
      </c>
      <c r="K45" s="189">
        <v>58</v>
      </c>
      <c r="L45" s="108">
        <v>167</v>
      </c>
      <c r="M45" s="97"/>
      <c r="N45" s="97"/>
    </row>
    <row r="46" spans="1:14" ht="15.95" customHeight="1" x14ac:dyDescent="0.2">
      <c r="A46" s="100" t="s">
        <v>37</v>
      </c>
      <c r="B46" s="190">
        <v>44609</v>
      </c>
      <c r="C46" s="191">
        <v>23915</v>
      </c>
      <c r="D46" s="191">
        <v>1094</v>
      </c>
      <c r="E46" s="191">
        <v>264</v>
      </c>
      <c r="F46" s="191">
        <v>225</v>
      </c>
      <c r="G46" s="191">
        <v>69</v>
      </c>
      <c r="H46" s="191">
        <v>150</v>
      </c>
      <c r="I46" s="191">
        <v>6</v>
      </c>
      <c r="J46" s="191">
        <v>3495</v>
      </c>
      <c r="K46" s="191">
        <v>998</v>
      </c>
      <c r="L46" s="109">
        <v>2497</v>
      </c>
      <c r="M46" s="97"/>
      <c r="N46" s="97"/>
    </row>
    <row r="47" spans="1:14" ht="15.95" customHeight="1" x14ac:dyDescent="0.2">
      <c r="A47" s="96" t="s">
        <v>38</v>
      </c>
      <c r="B47" s="192">
        <v>2161</v>
      </c>
      <c r="C47" s="187">
        <v>1020</v>
      </c>
      <c r="D47" s="187">
        <v>80</v>
      </c>
      <c r="E47" s="187">
        <v>30</v>
      </c>
      <c r="F47" s="187">
        <v>2</v>
      </c>
      <c r="G47" s="187">
        <v>0</v>
      </c>
      <c r="H47" s="187">
        <v>2</v>
      </c>
      <c r="I47" s="187">
        <v>0</v>
      </c>
      <c r="J47" s="187">
        <v>221</v>
      </c>
      <c r="K47" s="187">
        <v>37</v>
      </c>
      <c r="L47" s="107">
        <v>184</v>
      </c>
      <c r="M47" s="97"/>
      <c r="N47" s="97"/>
    </row>
    <row r="48" spans="1:14" ht="15.95" customHeight="1" x14ac:dyDescent="0.2">
      <c r="A48" s="96" t="s">
        <v>39</v>
      </c>
      <c r="B48" s="186">
        <v>6220</v>
      </c>
      <c r="C48" s="187">
        <v>3185</v>
      </c>
      <c r="D48" s="187">
        <v>315</v>
      </c>
      <c r="E48" s="187">
        <v>23</v>
      </c>
      <c r="F48" s="187">
        <v>5</v>
      </c>
      <c r="G48" s="187">
        <v>0</v>
      </c>
      <c r="H48" s="187">
        <v>3</v>
      </c>
      <c r="I48" s="187">
        <v>2</v>
      </c>
      <c r="J48" s="187">
        <v>758</v>
      </c>
      <c r="K48" s="187">
        <v>131</v>
      </c>
      <c r="L48" s="107">
        <v>627</v>
      </c>
      <c r="M48" s="97"/>
      <c r="N48" s="97"/>
    </row>
    <row r="49" spans="1:14" ht="15.95" customHeight="1" x14ac:dyDescent="0.2">
      <c r="A49" s="96" t="s">
        <v>40</v>
      </c>
      <c r="B49" s="186">
        <v>2622</v>
      </c>
      <c r="C49" s="187">
        <v>1213</v>
      </c>
      <c r="D49" s="187">
        <v>131</v>
      </c>
      <c r="E49" s="187">
        <v>11</v>
      </c>
      <c r="F49" s="187">
        <v>6</v>
      </c>
      <c r="G49" s="187">
        <v>0</v>
      </c>
      <c r="H49" s="187">
        <v>4</v>
      </c>
      <c r="I49" s="187">
        <v>2</v>
      </c>
      <c r="J49" s="187">
        <v>244</v>
      </c>
      <c r="K49" s="187">
        <v>68</v>
      </c>
      <c r="L49" s="107">
        <v>176</v>
      </c>
      <c r="M49" s="97"/>
      <c r="N49" s="97"/>
    </row>
    <row r="50" spans="1:14" ht="15.95" customHeight="1" x14ac:dyDescent="0.2">
      <c r="A50" s="96" t="s">
        <v>41</v>
      </c>
      <c r="B50" s="186">
        <v>2254</v>
      </c>
      <c r="C50" s="187">
        <v>1072</v>
      </c>
      <c r="D50" s="187">
        <v>65</v>
      </c>
      <c r="E50" s="187">
        <v>17</v>
      </c>
      <c r="F50" s="187">
        <v>9</v>
      </c>
      <c r="G50" s="187">
        <v>2</v>
      </c>
      <c r="H50" s="187">
        <v>6</v>
      </c>
      <c r="I50" s="187">
        <v>1</v>
      </c>
      <c r="J50" s="187">
        <v>221</v>
      </c>
      <c r="K50" s="187">
        <v>42</v>
      </c>
      <c r="L50" s="107">
        <v>179</v>
      </c>
      <c r="M50" s="97"/>
      <c r="N50" s="97"/>
    </row>
    <row r="51" spans="1:14" ht="15.95" customHeight="1" x14ac:dyDescent="0.2">
      <c r="A51" s="96" t="s">
        <v>42</v>
      </c>
      <c r="B51" s="186">
        <v>4963</v>
      </c>
      <c r="C51" s="187">
        <v>2318</v>
      </c>
      <c r="D51" s="187">
        <v>202</v>
      </c>
      <c r="E51" s="187">
        <v>24</v>
      </c>
      <c r="F51" s="187">
        <v>56</v>
      </c>
      <c r="G51" s="187">
        <v>8</v>
      </c>
      <c r="H51" s="187">
        <v>45</v>
      </c>
      <c r="I51" s="187">
        <v>3</v>
      </c>
      <c r="J51" s="187">
        <v>344</v>
      </c>
      <c r="K51" s="187">
        <v>113</v>
      </c>
      <c r="L51" s="107">
        <v>231</v>
      </c>
      <c r="M51" s="97"/>
      <c r="N51" s="97"/>
    </row>
    <row r="52" spans="1:14" ht="15.95" customHeight="1" x14ac:dyDescent="0.2">
      <c r="A52" s="96" t="s">
        <v>43</v>
      </c>
      <c r="B52" s="186">
        <v>4428</v>
      </c>
      <c r="C52" s="187">
        <v>2263</v>
      </c>
      <c r="D52" s="187">
        <v>208</v>
      </c>
      <c r="E52" s="187">
        <v>17</v>
      </c>
      <c r="F52" s="187">
        <v>12</v>
      </c>
      <c r="G52" s="187">
        <v>1</v>
      </c>
      <c r="H52" s="187">
        <v>8</v>
      </c>
      <c r="I52" s="187">
        <v>3</v>
      </c>
      <c r="J52" s="187">
        <v>420</v>
      </c>
      <c r="K52" s="187">
        <v>128</v>
      </c>
      <c r="L52" s="107">
        <v>292</v>
      </c>
      <c r="M52" s="97"/>
      <c r="N52" s="97"/>
    </row>
    <row r="53" spans="1:14" ht="15.95" customHeight="1" x14ac:dyDescent="0.2">
      <c r="A53" s="96" t="s">
        <v>44</v>
      </c>
      <c r="B53" s="186">
        <v>3691</v>
      </c>
      <c r="C53" s="187">
        <v>1980</v>
      </c>
      <c r="D53" s="187">
        <v>227</v>
      </c>
      <c r="E53" s="187">
        <v>7</v>
      </c>
      <c r="F53" s="187">
        <v>6</v>
      </c>
      <c r="G53" s="187">
        <v>0</v>
      </c>
      <c r="H53" s="187">
        <v>6</v>
      </c>
      <c r="I53" s="187">
        <v>0</v>
      </c>
      <c r="J53" s="187">
        <v>514</v>
      </c>
      <c r="K53" s="187">
        <v>100</v>
      </c>
      <c r="L53" s="107">
        <v>414</v>
      </c>
      <c r="M53" s="97"/>
      <c r="N53" s="97"/>
    </row>
    <row r="54" spans="1:14" ht="15.95" customHeight="1" x14ac:dyDescent="0.2">
      <c r="A54" s="96" t="s">
        <v>45</v>
      </c>
      <c r="B54" s="186">
        <v>3849</v>
      </c>
      <c r="C54" s="187">
        <v>1823</v>
      </c>
      <c r="D54" s="187">
        <v>106</v>
      </c>
      <c r="E54" s="187">
        <v>20</v>
      </c>
      <c r="F54" s="187">
        <v>13</v>
      </c>
      <c r="G54" s="187">
        <v>4</v>
      </c>
      <c r="H54" s="187">
        <v>9</v>
      </c>
      <c r="I54" s="187">
        <v>0</v>
      </c>
      <c r="J54" s="187">
        <v>407</v>
      </c>
      <c r="K54" s="187">
        <v>95</v>
      </c>
      <c r="L54" s="107">
        <v>312</v>
      </c>
      <c r="M54" s="97"/>
      <c r="N54" s="97"/>
    </row>
    <row r="55" spans="1:14" s="33" customFormat="1" ht="15.95" customHeight="1" x14ac:dyDescent="0.2">
      <c r="A55" s="96" t="s">
        <v>46</v>
      </c>
      <c r="B55" s="186">
        <v>1144</v>
      </c>
      <c r="C55" s="187">
        <v>535</v>
      </c>
      <c r="D55" s="187">
        <v>63</v>
      </c>
      <c r="E55" s="187">
        <v>1</v>
      </c>
      <c r="F55" s="187">
        <v>7</v>
      </c>
      <c r="G55" s="187">
        <v>0</v>
      </c>
      <c r="H55" s="187">
        <v>6</v>
      </c>
      <c r="I55" s="187">
        <v>1</v>
      </c>
      <c r="J55" s="187">
        <v>112</v>
      </c>
      <c r="K55" s="187">
        <v>26</v>
      </c>
      <c r="L55" s="107">
        <v>86</v>
      </c>
      <c r="M55" s="101"/>
      <c r="N55" s="101"/>
    </row>
    <row r="56" spans="1:14" ht="15.95" customHeight="1" x14ac:dyDescent="0.2">
      <c r="A56" s="96" t="s">
        <v>47</v>
      </c>
      <c r="B56" s="186">
        <v>2039</v>
      </c>
      <c r="C56" s="187">
        <v>913</v>
      </c>
      <c r="D56" s="187">
        <v>88</v>
      </c>
      <c r="E56" s="187">
        <v>4</v>
      </c>
      <c r="F56" s="187">
        <v>7</v>
      </c>
      <c r="G56" s="187">
        <v>0</v>
      </c>
      <c r="H56" s="187">
        <v>4</v>
      </c>
      <c r="I56" s="187">
        <v>3</v>
      </c>
      <c r="J56" s="187">
        <v>304</v>
      </c>
      <c r="K56" s="187">
        <v>73</v>
      </c>
      <c r="L56" s="107">
        <v>231</v>
      </c>
      <c r="M56" s="97"/>
      <c r="N56" s="97"/>
    </row>
    <row r="57" spans="1:14" ht="15.95" customHeight="1" x14ac:dyDescent="0.2">
      <c r="A57" s="99" t="s">
        <v>48</v>
      </c>
      <c r="B57" s="188">
        <v>7135</v>
      </c>
      <c r="C57" s="189">
        <v>3598</v>
      </c>
      <c r="D57" s="189">
        <v>187</v>
      </c>
      <c r="E57" s="189">
        <v>18</v>
      </c>
      <c r="F57" s="189">
        <v>11</v>
      </c>
      <c r="G57" s="189">
        <v>0</v>
      </c>
      <c r="H57" s="189">
        <v>9</v>
      </c>
      <c r="I57" s="189">
        <v>2</v>
      </c>
      <c r="J57" s="189">
        <v>831</v>
      </c>
      <c r="K57" s="189">
        <v>225</v>
      </c>
      <c r="L57" s="108">
        <v>606</v>
      </c>
      <c r="M57" s="97"/>
      <c r="N57" s="97"/>
    </row>
    <row r="58" spans="1:14" ht="15.95" customHeight="1" thickBot="1" x14ac:dyDescent="0.25">
      <c r="A58" s="102" t="s">
        <v>49</v>
      </c>
      <c r="B58" s="196">
        <v>40506</v>
      </c>
      <c r="C58" s="197">
        <v>19920</v>
      </c>
      <c r="D58" s="197">
        <v>1672</v>
      </c>
      <c r="E58" s="197">
        <v>172</v>
      </c>
      <c r="F58" s="197">
        <v>134</v>
      </c>
      <c r="G58" s="197">
        <v>15</v>
      </c>
      <c r="H58" s="197">
        <v>102</v>
      </c>
      <c r="I58" s="197">
        <v>17</v>
      </c>
      <c r="J58" s="197">
        <v>4376</v>
      </c>
      <c r="K58" s="197">
        <v>1038</v>
      </c>
      <c r="L58" s="111">
        <v>3338</v>
      </c>
      <c r="M58" s="97"/>
      <c r="N58" s="97"/>
    </row>
    <row r="59" spans="1:14" ht="15.95" customHeight="1" x14ac:dyDescent="0.2">
      <c r="A59" s="103" t="s">
        <v>50</v>
      </c>
      <c r="B59" s="186">
        <v>5802</v>
      </c>
      <c r="C59" s="187">
        <v>2822</v>
      </c>
      <c r="D59" s="187">
        <v>187</v>
      </c>
      <c r="E59" s="187">
        <v>22</v>
      </c>
      <c r="F59" s="187">
        <v>16</v>
      </c>
      <c r="G59" s="187">
        <v>6</v>
      </c>
      <c r="H59" s="187">
        <v>9</v>
      </c>
      <c r="I59" s="187">
        <v>1</v>
      </c>
      <c r="J59" s="187">
        <v>510</v>
      </c>
      <c r="K59" s="187">
        <v>172</v>
      </c>
      <c r="L59" s="107">
        <v>338</v>
      </c>
      <c r="M59" s="97"/>
      <c r="N59" s="97"/>
    </row>
    <row r="60" spans="1:14" ht="15.95" customHeight="1" x14ac:dyDescent="0.2">
      <c r="A60" s="96" t="s">
        <v>51</v>
      </c>
      <c r="B60" s="186">
        <v>1517</v>
      </c>
      <c r="C60" s="187">
        <v>816</v>
      </c>
      <c r="D60" s="187">
        <v>104</v>
      </c>
      <c r="E60" s="187">
        <v>1</v>
      </c>
      <c r="F60" s="187">
        <v>5</v>
      </c>
      <c r="G60" s="187">
        <v>1</v>
      </c>
      <c r="H60" s="187">
        <v>2</v>
      </c>
      <c r="I60" s="187">
        <v>2</v>
      </c>
      <c r="J60" s="187">
        <v>102</v>
      </c>
      <c r="K60" s="187">
        <v>20</v>
      </c>
      <c r="L60" s="107">
        <v>82</v>
      </c>
      <c r="M60" s="97"/>
      <c r="N60" s="97"/>
    </row>
    <row r="61" spans="1:14" ht="15.95" customHeight="1" x14ac:dyDescent="0.2">
      <c r="A61" s="96" t="s">
        <v>52</v>
      </c>
      <c r="B61" s="186">
        <v>5130</v>
      </c>
      <c r="C61" s="187">
        <v>2705</v>
      </c>
      <c r="D61" s="187">
        <v>121</v>
      </c>
      <c r="E61" s="187">
        <v>31</v>
      </c>
      <c r="F61" s="187">
        <v>74</v>
      </c>
      <c r="G61" s="187">
        <v>11</v>
      </c>
      <c r="H61" s="187">
        <v>62</v>
      </c>
      <c r="I61" s="187">
        <v>1</v>
      </c>
      <c r="J61" s="187">
        <v>349</v>
      </c>
      <c r="K61" s="187">
        <v>81</v>
      </c>
      <c r="L61" s="107">
        <v>268</v>
      </c>
      <c r="M61" s="97"/>
      <c r="N61" s="97"/>
    </row>
    <row r="62" spans="1:14" ht="15.95" customHeight="1" x14ac:dyDescent="0.2">
      <c r="A62" s="96" t="s">
        <v>53</v>
      </c>
      <c r="B62" s="186">
        <v>2588</v>
      </c>
      <c r="C62" s="187">
        <v>1432</v>
      </c>
      <c r="D62" s="187">
        <v>91</v>
      </c>
      <c r="E62" s="187">
        <v>25</v>
      </c>
      <c r="F62" s="187">
        <v>14</v>
      </c>
      <c r="G62" s="187">
        <v>2</v>
      </c>
      <c r="H62" s="187">
        <v>11</v>
      </c>
      <c r="I62" s="187">
        <v>1</v>
      </c>
      <c r="J62" s="187">
        <v>224</v>
      </c>
      <c r="K62" s="187">
        <v>60</v>
      </c>
      <c r="L62" s="107">
        <v>164</v>
      </c>
      <c r="M62" s="97"/>
      <c r="N62" s="97"/>
    </row>
    <row r="63" spans="1:14" ht="15.95" customHeight="1" x14ac:dyDescent="0.2">
      <c r="A63" s="96" t="s">
        <v>54</v>
      </c>
      <c r="B63" s="186">
        <v>2048</v>
      </c>
      <c r="C63" s="187">
        <v>917</v>
      </c>
      <c r="D63" s="187">
        <v>34</v>
      </c>
      <c r="E63" s="187">
        <v>13</v>
      </c>
      <c r="F63" s="187">
        <v>9</v>
      </c>
      <c r="G63" s="187">
        <v>6</v>
      </c>
      <c r="H63" s="187">
        <v>3</v>
      </c>
      <c r="I63" s="187">
        <v>0</v>
      </c>
      <c r="J63" s="187">
        <v>146</v>
      </c>
      <c r="K63" s="187">
        <v>26</v>
      </c>
      <c r="L63" s="107">
        <v>120</v>
      </c>
      <c r="M63" s="97"/>
      <c r="N63" s="97"/>
    </row>
    <row r="64" spans="1:14" ht="15.95" customHeight="1" x14ac:dyDescent="0.2">
      <c r="A64" s="96" t="s">
        <v>55</v>
      </c>
      <c r="B64" s="186">
        <v>7933</v>
      </c>
      <c r="C64" s="187">
        <v>3872</v>
      </c>
      <c r="D64" s="187">
        <v>114</v>
      </c>
      <c r="E64" s="187">
        <v>29</v>
      </c>
      <c r="F64" s="187">
        <v>91</v>
      </c>
      <c r="G64" s="187">
        <v>42</v>
      </c>
      <c r="H64" s="187">
        <v>44</v>
      </c>
      <c r="I64" s="187">
        <v>5</v>
      </c>
      <c r="J64" s="187">
        <v>373</v>
      </c>
      <c r="K64" s="187">
        <v>59</v>
      </c>
      <c r="L64" s="107">
        <v>314</v>
      </c>
      <c r="M64" s="97"/>
      <c r="N64" s="97"/>
    </row>
    <row r="65" spans="1:14" ht="15.95" customHeight="1" x14ac:dyDescent="0.2">
      <c r="A65" s="96" t="s">
        <v>56</v>
      </c>
      <c r="B65" s="186">
        <v>2861</v>
      </c>
      <c r="C65" s="187">
        <v>1322</v>
      </c>
      <c r="D65" s="187">
        <v>36</v>
      </c>
      <c r="E65" s="187">
        <v>154</v>
      </c>
      <c r="F65" s="187">
        <v>8</v>
      </c>
      <c r="G65" s="187">
        <v>4</v>
      </c>
      <c r="H65" s="187">
        <v>4</v>
      </c>
      <c r="I65" s="187">
        <v>0</v>
      </c>
      <c r="J65" s="187">
        <v>152</v>
      </c>
      <c r="K65" s="187">
        <v>22</v>
      </c>
      <c r="L65" s="107">
        <v>130</v>
      </c>
      <c r="M65" s="97"/>
      <c r="N65" s="97"/>
    </row>
    <row r="66" spans="1:14" ht="15.95" customHeight="1" x14ac:dyDescent="0.2">
      <c r="A66" s="96" t="s">
        <v>57</v>
      </c>
      <c r="B66" s="186">
        <v>6421</v>
      </c>
      <c r="C66" s="187">
        <v>3157</v>
      </c>
      <c r="D66" s="187">
        <v>211</v>
      </c>
      <c r="E66" s="187">
        <v>45</v>
      </c>
      <c r="F66" s="187">
        <v>57</v>
      </c>
      <c r="G66" s="187">
        <v>14</v>
      </c>
      <c r="H66" s="187">
        <v>41</v>
      </c>
      <c r="I66" s="187">
        <v>2</v>
      </c>
      <c r="J66" s="187">
        <v>230</v>
      </c>
      <c r="K66" s="187">
        <v>46</v>
      </c>
      <c r="L66" s="107">
        <v>184</v>
      </c>
      <c r="M66" s="97"/>
      <c r="N66" s="97"/>
    </row>
    <row r="67" spans="1:14" ht="15.95" customHeight="1" x14ac:dyDescent="0.2">
      <c r="A67" s="96" t="s">
        <v>58</v>
      </c>
      <c r="B67" s="186">
        <v>13968</v>
      </c>
      <c r="C67" s="187">
        <v>6541</v>
      </c>
      <c r="D67" s="187">
        <v>321</v>
      </c>
      <c r="E67" s="187">
        <v>24</v>
      </c>
      <c r="F67" s="187">
        <v>308</v>
      </c>
      <c r="G67" s="187">
        <v>175</v>
      </c>
      <c r="H67" s="187">
        <v>131</v>
      </c>
      <c r="I67" s="187">
        <v>2</v>
      </c>
      <c r="J67" s="187">
        <v>477</v>
      </c>
      <c r="K67" s="187">
        <v>68</v>
      </c>
      <c r="L67" s="107">
        <v>409</v>
      </c>
      <c r="M67" s="97"/>
      <c r="N67" s="97"/>
    </row>
    <row r="68" spans="1:14" ht="15.95" customHeight="1" x14ac:dyDescent="0.2">
      <c r="A68" s="96" t="s">
        <v>59</v>
      </c>
      <c r="B68" s="186">
        <v>5293</v>
      </c>
      <c r="C68" s="187">
        <v>2589</v>
      </c>
      <c r="D68" s="187">
        <v>299</v>
      </c>
      <c r="E68" s="187">
        <v>17</v>
      </c>
      <c r="F68" s="187">
        <v>20</v>
      </c>
      <c r="G68" s="187">
        <v>11</v>
      </c>
      <c r="H68" s="187">
        <v>8</v>
      </c>
      <c r="I68" s="187">
        <v>1</v>
      </c>
      <c r="J68" s="187">
        <v>344</v>
      </c>
      <c r="K68" s="187">
        <v>60</v>
      </c>
      <c r="L68" s="107">
        <v>284</v>
      </c>
      <c r="M68" s="97"/>
      <c r="N68" s="97"/>
    </row>
    <row r="69" spans="1:14" ht="15.95" customHeight="1" x14ac:dyDescent="0.2">
      <c r="A69" s="96" t="s">
        <v>60</v>
      </c>
      <c r="B69" s="186">
        <v>3924</v>
      </c>
      <c r="C69" s="187">
        <v>2007</v>
      </c>
      <c r="D69" s="187">
        <v>118</v>
      </c>
      <c r="E69" s="187">
        <v>64</v>
      </c>
      <c r="F69" s="187">
        <v>6</v>
      </c>
      <c r="G69" s="187">
        <v>0</v>
      </c>
      <c r="H69" s="187">
        <v>5</v>
      </c>
      <c r="I69" s="187">
        <v>1</v>
      </c>
      <c r="J69" s="187">
        <v>326</v>
      </c>
      <c r="K69" s="187">
        <v>102</v>
      </c>
      <c r="L69" s="107">
        <v>224</v>
      </c>
      <c r="M69" s="97"/>
      <c r="N69" s="97"/>
    </row>
    <row r="70" spans="1:14" ht="15.95" customHeight="1" x14ac:dyDescent="0.2">
      <c r="A70" s="96" t="s">
        <v>61</v>
      </c>
      <c r="B70" s="186">
        <v>2362</v>
      </c>
      <c r="C70" s="187">
        <v>1228</v>
      </c>
      <c r="D70" s="187">
        <v>80</v>
      </c>
      <c r="E70" s="187">
        <v>19</v>
      </c>
      <c r="F70" s="187">
        <v>16</v>
      </c>
      <c r="G70" s="187">
        <v>0</v>
      </c>
      <c r="H70" s="187">
        <v>15</v>
      </c>
      <c r="I70" s="187">
        <v>1</v>
      </c>
      <c r="J70" s="187">
        <v>177</v>
      </c>
      <c r="K70" s="187">
        <v>48</v>
      </c>
      <c r="L70" s="107">
        <v>129</v>
      </c>
      <c r="M70" s="97"/>
      <c r="N70" s="97"/>
    </row>
    <row r="71" spans="1:14" ht="15.95" customHeight="1" x14ac:dyDescent="0.2">
      <c r="A71" s="96" t="s">
        <v>62</v>
      </c>
      <c r="B71" s="188">
        <v>3482</v>
      </c>
      <c r="C71" s="189">
        <v>1892</v>
      </c>
      <c r="D71" s="189">
        <v>208</v>
      </c>
      <c r="E71" s="189">
        <v>9</v>
      </c>
      <c r="F71" s="189">
        <v>23</v>
      </c>
      <c r="G71" s="189">
        <v>4</v>
      </c>
      <c r="H71" s="189">
        <v>18</v>
      </c>
      <c r="I71" s="189">
        <v>1</v>
      </c>
      <c r="J71" s="189">
        <v>269</v>
      </c>
      <c r="K71" s="189">
        <v>59</v>
      </c>
      <c r="L71" s="108">
        <v>210</v>
      </c>
      <c r="M71" s="97"/>
      <c r="N71" s="97"/>
    </row>
    <row r="72" spans="1:14" ht="15.95" customHeight="1" x14ac:dyDescent="0.2">
      <c r="A72" s="98" t="s">
        <v>63</v>
      </c>
      <c r="B72" s="198">
        <v>63329</v>
      </c>
      <c r="C72" s="191">
        <v>31300</v>
      </c>
      <c r="D72" s="191">
        <v>1924</v>
      </c>
      <c r="E72" s="191">
        <v>453</v>
      </c>
      <c r="F72" s="191">
        <v>647</v>
      </c>
      <c r="G72" s="191">
        <v>276</v>
      </c>
      <c r="H72" s="191">
        <v>353</v>
      </c>
      <c r="I72" s="191">
        <v>18</v>
      </c>
      <c r="J72" s="191">
        <v>3679</v>
      </c>
      <c r="K72" s="191">
        <v>823</v>
      </c>
      <c r="L72" s="109">
        <v>2856</v>
      </c>
      <c r="M72" s="97"/>
      <c r="N72" s="97"/>
    </row>
    <row r="73" spans="1:14" ht="15.95" customHeight="1" x14ac:dyDescent="0.2">
      <c r="A73" s="96" t="s">
        <v>64</v>
      </c>
      <c r="B73" s="186">
        <v>7893</v>
      </c>
      <c r="C73" s="187">
        <v>3719</v>
      </c>
      <c r="D73" s="187">
        <v>346</v>
      </c>
      <c r="E73" s="187">
        <v>13</v>
      </c>
      <c r="F73" s="187">
        <v>127</v>
      </c>
      <c r="G73" s="187">
        <v>26</v>
      </c>
      <c r="H73" s="187">
        <v>101</v>
      </c>
      <c r="I73" s="187">
        <v>0</v>
      </c>
      <c r="J73" s="187">
        <v>696</v>
      </c>
      <c r="K73" s="187">
        <v>215</v>
      </c>
      <c r="L73" s="107">
        <v>481</v>
      </c>
      <c r="M73" s="97"/>
      <c r="N73" s="97"/>
    </row>
    <row r="74" spans="1:14" ht="15.95" customHeight="1" x14ac:dyDescent="0.2">
      <c r="A74" s="96" t="s">
        <v>65</v>
      </c>
      <c r="B74" s="186">
        <v>5873</v>
      </c>
      <c r="C74" s="187">
        <v>2746</v>
      </c>
      <c r="D74" s="187">
        <v>335</v>
      </c>
      <c r="E74" s="187">
        <v>58</v>
      </c>
      <c r="F74" s="187">
        <v>25</v>
      </c>
      <c r="G74" s="187">
        <v>14</v>
      </c>
      <c r="H74" s="187">
        <v>9</v>
      </c>
      <c r="I74" s="187">
        <v>2</v>
      </c>
      <c r="J74" s="187">
        <v>540</v>
      </c>
      <c r="K74" s="187">
        <v>144</v>
      </c>
      <c r="L74" s="107">
        <v>396</v>
      </c>
      <c r="M74" s="97"/>
      <c r="N74" s="97"/>
    </row>
    <row r="75" spans="1:14" ht="15.95" customHeight="1" x14ac:dyDescent="0.2">
      <c r="A75" s="96" t="s">
        <v>66</v>
      </c>
      <c r="B75" s="186">
        <v>9319</v>
      </c>
      <c r="C75" s="187">
        <v>4111</v>
      </c>
      <c r="D75" s="187">
        <v>177</v>
      </c>
      <c r="E75" s="187">
        <v>9</v>
      </c>
      <c r="F75" s="187">
        <v>189</v>
      </c>
      <c r="G75" s="187">
        <v>96</v>
      </c>
      <c r="H75" s="187">
        <v>88</v>
      </c>
      <c r="I75" s="187">
        <v>5</v>
      </c>
      <c r="J75" s="187">
        <v>500</v>
      </c>
      <c r="K75" s="187">
        <v>84</v>
      </c>
      <c r="L75" s="107">
        <v>416</v>
      </c>
      <c r="M75" s="97"/>
      <c r="N75" s="97"/>
    </row>
    <row r="76" spans="1:14" ht="15.95" customHeight="1" x14ac:dyDescent="0.2">
      <c r="A76" s="96" t="s">
        <v>67</v>
      </c>
      <c r="B76" s="186">
        <v>3112</v>
      </c>
      <c r="C76" s="187">
        <v>1503</v>
      </c>
      <c r="D76" s="187">
        <v>162</v>
      </c>
      <c r="E76" s="187">
        <v>3</v>
      </c>
      <c r="F76" s="187">
        <v>33</v>
      </c>
      <c r="G76" s="187">
        <v>0</v>
      </c>
      <c r="H76" s="187">
        <v>33</v>
      </c>
      <c r="I76" s="187">
        <v>0</v>
      </c>
      <c r="J76" s="187">
        <v>259</v>
      </c>
      <c r="K76" s="187">
        <v>74</v>
      </c>
      <c r="L76" s="107">
        <v>185</v>
      </c>
      <c r="M76" s="97"/>
      <c r="N76" s="97"/>
    </row>
    <row r="77" spans="1:14" ht="15.95" customHeight="1" x14ac:dyDescent="0.2">
      <c r="A77" s="96" t="s">
        <v>68</v>
      </c>
      <c r="B77" s="186">
        <v>1342</v>
      </c>
      <c r="C77" s="187">
        <v>591</v>
      </c>
      <c r="D77" s="187">
        <v>96</v>
      </c>
      <c r="E77" s="187">
        <v>0</v>
      </c>
      <c r="F77" s="187">
        <v>4</v>
      </c>
      <c r="G77" s="187">
        <v>0</v>
      </c>
      <c r="H77" s="187">
        <v>4</v>
      </c>
      <c r="I77" s="187">
        <v>0</v>
      </c>
      <c r="J77" s="187">
        <v>105</v>
      </c>
      <c r="K77" s="187">
        <v>28</v>
      </c>
      <c r="L77" s="107">
        <v>77</v>
      </c>
      <c r="M77" s="97"/>
      <c r="N77" s="97"/>
    </row>
    <row r="78" spans="1:14" ht="15.95" customHeight="1" x14ac:dyDescent="0.2">
      <c r="A78" s="96" t="s">
        <v>69</v>
      </c>
      <c r="B78" s="186">
        <v>7576</v>
      </c>
      <c r="C78" s="187">
        <v>3601</v>
      </c>
      <c r="D78" s="187">
        <v>251</v>
      </c>
      <c r="E78" s="187">
        <v>18</v>
      </c>
      <c r="F78" s="187">
        <v>115</v>
      </c>
      <c r="G78" s="187">
        <v>6</v>
      </c>
      <c r="H78" s="187">
        <v>106</v>
      </c>
      <c r="I78" s="187">
        <v>3</v>
      </c>
      <c r="J78" s="187">
        <v>486</v>
      </c>
      <c r="K78" s="187">
        <v>141</v>
      </c>
      <c r="L78" s="107">
        <v>345</v>
      </c>
      <c r="M78" s="97"/>
      <c r="N78" s="97"/>
    </row>
    <row r="79" spans="1:14" ht="15.95" customHeight="1" x14ac:dyDescent="0.2">
      <c r="A79" s="96" t="s">
        <v>70</v>
      </c>
      <c r="B79" s="186">
        <v>13751</v>
      </c>
      <c r="C79" s="187">
        <v>6112</v>
      </c>
      <c r="D79" s="187">
        <v>475</v>
      </c>
      <c r="E79" s="187">
        <v>44</v>
      </c>
      <c r="F79" s="187">
        <v>139</v>
      </c>
      <c r="G79" s="187">
        <v>55</v>
      </c>
      <c r="H79" s="187">
        <v>81</v>
      </c>
      <c r="I79" s="187">
        <v>3</v>
      </c>
      <c r="J79" s="187">
        <v>1102</v>
      </c>
      <c r="K79" s="187">
        <v>349</v>
      </c>
      <c r="L79" s="107">
        <v>753</v>
      </c>
      <c r="M79" s="97"/>
      <c r="N79" s="97"/>
    </row>
    <row r="80" spans="1:14" ht="15.95" customHeight="1" x14ac:dyDescent="0.2">
      <c r="A80" s="96" t="s">
        <v>71</v>
      </c>
      <c r="B80" s="186">
        <v>6502</v>
      </c>
      <c r="C80" s="187">
        <v>3110</v>
      </c>
      <c r="D80" s="187">
        <v>215</v>
      </c>
      <c r="E80" s="187">
        <v>7</v>
      </c>
      <c r="F80" s="187">
        <v>104</v>
      </c>
      <c r="G80" s="187">
        <v>37</v>
      </c>
      <c r="H80" s="187">
        <v>64</v>
      </c>
      <c r="I80" s="187">
        <v>3</v>
      </c>
      <c r="J80" s="187">
        <v>480</v>
      </c>
      <c r="K80" s="187">
        <v>111</v>
      </c>
      <c r="L80" s="107">
        <v>369</v>
      </c>
      <c r="M80" s="97"/>
      <c r="N80" s="97"/>
    </row>
    <row r="81" spans="1:14" ht="15.95" customHeight="1" x14ac:dyDescent="0.2">
      <c r="A81" s="96" t="s">
        <v>72</v>
      </c>
      <c r="B81" s="186">
        <v>3901</v>
      </c>
      <c r="C81" s="187">
        <v>1876</v>
      </c>
      <c r="D81" s="187">
        <v>170</v>
      </c>
      <c r="E81" s="187">
        <v>70</v>
      </c>
      <c r="F81" s="187">
        <v>12</v>
      </c>
      <c r="G81" s="187">
        <v>3</v>
      </c>
      <c r="H81" s="187">
        <v>9</v>
      </c>
      <c r="I81" s="187">
        <v>0</v>
      </c>
      <c r="J81" s="187">
        <v>312</v>
      </c>
      <c r="K81" s="187">
        <v>112</v>
      </c>
      <c r="L81" s="107">
        <v>200</v>
      </c>
      <c r="M81" s="97"/>
      <c r="N81" s="97"/>
    </row>
    <row r="82" spans="1:14" ht="15.95" customHeight="1" x14ac:dyDescent="0.2">
      <c r="A82" s="96" t="s">
        <v>73</v>
      </c>
      <c r="B82" s="186">
        <v>3786</v>
      </c>
      <c r="C82" s="187">
        <v>1937</v>
      </c>
      <c r="D82" s="187">
        <v>186</v>
      </c>
      <c r="E82" s="187">
        <v>20</v>
      </c>
      <c r="F82" s="187">
        <v>58</v>
      </c>
      <c r="G82" s="187">
        <v>5</v>
      </c>
      <c r="H82" s="187">
        <v>47</v>
      </c>
      <c r="I82" s="187">
        <v>6</v>
      </c>
      <c r="J82" s="187">
        <v>426</v>
      </c>
      <c r="K82" s="187">
        <v>132</v>
      </c>
      <c r="L82" s="107">
        <v>294</v>
      </c>
      <c r="M82" s="97"/>
      <c r="N82" s="97"/>
    </row>
    <row r="83" spans="1:14" ht="15.95" customHeight="1" x14ac:dyDescent="0.2">
      <c r="A83" s="96" t="s">
        <v>74</v>
      </c>
      <c r="B83" s="186">
        <v>2250</v>
      </c>
      <c r="C83" s="187">
        <v>1067</v>
      </c>
      <c r="D83" s="187">
        <v>159</v>
      </c>
      <c r="E83" s="187">
        <v>5</v>
      </c>
      <c r="F83" s="187">
        <v>8</v>
      </c>
      <c r="G83" s="187">
        <v>0</v>
      </c>
      <c r="H83" s="187">
        <v>6</v>
      </c>
      <c r="I83" s="187">
        <v>2</v>
      </c>
      <c r="J83" s="187">
        <v>199</v>
      </c>
      <c r="K83" s="187">
        <v>55</v>
      </c>
      <c r="L83" s="107">
        <v>144</v>
      </c>
      <c r="M83" s="97"/>
      <c r="N83" s="97"/>
    </row>
    <row r="84" spans="1:14" ht="15.95" customHeight="1" x14ac:dyDescent="0.2">
      <c r="A84" s="96" t="s">
        <v>75</v>
      </c>
      <c r="B84" s="186">
        <v>3892</v>
      </c>
      <c r="C84" s="187">
        <v>1928</v>
      </c>
      <c r="D84" s="187">
        <v>189</v>
      </c>
      <c r="E84" s="187">
        <v>30</v>
      </c>
      <c r="F84" s="187">
        <v>13</v>
      </c>
      <c r="G84" s="187">
        <v>0</v>
      </c>
      <c r="H84" s="187">
        <v>9</v>
      </c>
      <c r="I84" s="187">
        <v>4</v>
      </c>
      <c r="J84" s="187">
        <v>296</v>
      </c>
      <c r="K84" s="187">
        <v>83</v>
      </c>
      <c r="L84" s="107">
        <v>213</v>
      </c>
      <c r="M84" s="97"/>
      <c r="N84" s="97"/>
    </row>
    <row r="85" spans="1:14" ht="15.95" customHeight="1" x14ac:dyDescent="0.2">
      <c r="A85" s="96" t="s">
        <v>76</v>
      </c>
      <c r="B85" s="188">
        <v>9585</v>
      </c>
      <c r="C85" s="189">
        <v>4556</v>
      </c>
      <c r="D85" s="189">
        <v>405</v>
      </c>
      <c r="E85" s="189">
        <v>17</v>
      </c>
      <c r="F85" s="189">
        <v>203</v>
      </c>
      <c r="G85" s="189">
        <v>122</v>
      </c>
      <c r="H85" s="189">
        <v>74</v>
      </c>
      <c r="I85" s="189">
        <v>7</v>
      </c>
      <c r="J85" s="189">
        <v>616</v>
      </c>
      <c r="K85" s="189">
        <v>156</v>
      </c>
      <c r="L85" s="108">
        <v>460</v>
      </c>
      <c r="M85" s="97"/>
      <c r="N85" s="97"/>
    </row>
    <row r="86" spans="1:14" ht="15.95" customHeight="1" x14ac:dyDescent="0.2">
      <c r="A86" s="98" t="s">
        <v>77</v>
      </c>
      <c r="B86" s="198">
        <v>78782</v>
      </c>
      <c r="C86" s="191">
        <v>36857</v>
      </c>
      <c r="D86" s="191">
        <v>3166</v>
      </c>
      <c r="E86" s="191">
        <v>294</v>
      </c>
      <c r="F86" s="191">
        <v>1030</v>
      </c>
      <c r="G86" s="191">
        <v>364</v>
      </c>
      <c r="H86" s="191">
        <v>631</v>
      </c>
      <c r="I86" s="191">
        <v>35</v>
      </c>
      <c r="J86" s="191">
        <v>6017</v>
      </c>
      <c r="K86" s="191">
        <v>1684</v>
      </c>
      <c r="L86" s="109">
        <v>4333</v>
      </c>
      <c r="M86" s="97"/>
      <c r="N86" s="97"/>
    </row>
    <row r="87" spans="1:14" ht="15.95" customHeight="1" x14ac:dyDescent="0.2">
      <c r="A87" s="96" t="s">
        <v>78</v>
      </c>
      <c r="B87" s="186">
        <v>3187</v>
      </c>
      <c r="C87" s="187">
        <v>1489</v>
      </c>
      <c r="D87" s="187">
        <v>94</v>
      </c>
      <c r="E87" s="187">
        <v>9</v>
      </c>
      <c r="F87" s="187">
        <v>42</v>
      </c>
      <c r="G87" s="187">
        <v>10</v>
      </c>
      <c r="H87" s="187">
        <v>24</v>
      </c>
      <c r="I87" s="187">
        <v>8</v>
      </c>
      <c r="J87" s="187">
        <v>187</v>
      </c>
      <c r="K87" s="187">
        <v>50</v>
      </c>
      <c r="L87" s="107">
        <v>137</v>
      </c>
      <c r="M87" s="97"/>
      <c r="N87" s="97"/>
    </row>
    <row r="88" spans="1:14" ht="15.95" customHeight="1" x14ac:dyDescent="0.2">
      <c r="A88" s="96" t="s">
        <v>79</v>
      </c>
      <c r="B88" s="186">
        <v>3544</v>
      </c>
      <c r="C88" s="187">
        <v>1846</v>
      </c>
      <c r="D88" s="187">
        <v>85</v>
      </c>
      <c r="E88" s="187">
        <v>15</v>
      </c>
      <c r="F88" s="187">
        <v>5</v>
      </c>
      <c r="G88" s="187">
        <v>0</v>
      </c>
      <c r="H88" s="187">
        <v>5</v>
      </c>
      <c r="I88" s="187">
        <v>0</v>
      </c>
      <c r="J88" s="187">
        <v>377</v>
      </c>
      <c r="K88" s="187">
        <v>173</v>
      </c>
      <c r="L88" s="107">
        <v>204</v>
      </c>
      <c r="M88" s="97"/>
      <c r="N88" s="97"/>
    </row>
    <row r="89" spans="1:14" ht="15.95" customHeight="1" x14ac:dyDescent="0.2">
      <c r="A89" s="96" t="s">
        <v>80</v>
      </c>
      <c r="B89" s="186">
        <v>3985</v>
      </c>
      <c r="C89" s="187">
        <v>2156</v>
      </c>
      <c r="D89" s="187">
        <v>108</v>
      </c>
      <c r="E89" s="187">
        <v>14</v>
      </c>
      <c r="F89" s="187">
        <v>16</v>
      </c>
      <c r="G89" s="187">
        <v>4</v>
      </c>
      <c r="H89" s="187">
        <v>10</v>
      </c>
      <c r="I89" s="187">
        <v>2</v>
      </c>
      <c r="J89" s="187">
        <v>341</v>
      </c>
      <c r="K89" s="187">
        <v>140</v>
      </c>
      <c r="L89" s="107">
        <v>201</v>
      </c>
      <c r="M89" s="97"/>
      <c r="N89" s="97"/>
    </row>
    <row r="90" spans="1:14" ht="15.95" customHeight="1" x14ac:dyDescent="0.2">
      <c r="A90" s="96" t="s">
        <v>81</v>
      </c>
      <c r="B90" s="186">
        <v>1517</v>
      </c>
      <c r="C90" s="187">
        <v>827</v>
      </c>
      <c r="D90" s="187">
        <v>56</v>
      </c>
      <c r="E90" s="187">
        <v>16</v>
      </c>
      <c r="F90" s="187">
        <v>2</v>
      </c>
      <c r="G90" s="187">
        <v>1</v>
      </c>
      <c r="H90" s="187">
        <v>1</v>
      </c>
      <c r="I90" s="187">
        <v>0</v>
      </c>
      <c r="J90" s="187">
        <v>109</v>
      </c>
      <c r="K90" s="187">
        <v>38</v>
      </c>
      <c r="L90" s="107">
        <v>71</v>
      </c>
      <c r="M90" s="97"/>
      <c r="N90" s="97"/>
    </row>
    <row r="91" spans="1:14" ht="15.95" customHeight="1" x14ac:dyDescent="0.2">
      <c r="A91" s="96" t="s">
        <v>82</v>
      </c>
      <c r="B91" s="186">
        <v>2688</v>
      </c>
      <c r="C91" s="187">
        <v>1341</v>
      </c>
      <c r="D91" s="187">
        <v>132</v>
      </c>
      <c r="E91" s="187">
        <v>11</v>
      </c>
      <c r="F91" s="187">
        <v>6</v>
      </c>
      <c r="G91" s="187">
        <v>2</v>
      </c>
      <c r="H91" s="187">
        <v>3</v>
      </c>
      <c r="I91" s="187">
        <v>1</v>
      </c>
      <c r="J91" s="187">
        <v>261</v>
      </c>
      <c r="K91" s="187">
        <v>87</v>
      </c>
      <c r="L91" s="107">
        <v>174</v>
      </c>
      <c r="M91" s="97"/>
      <c r="N91" s="97"/>
    </row>
    <row r="92" spans="1:14" ht="15.95" customHeight="1" x14ac:dyDescent="0.2">
      <c r="A92" s="96" t="s">
        <v>83</v>
      </c>
      <c r="B92" s="186">
        <v>12019</v>
      </c>
      <c r="C92" s="187">
        <v>5725</v>
      </c>
      <c r="D92" s="187">
        <v>207</v>
      </c>
      <c r="E92" s="187">
        <v>61</v>
      </c>
      <c r="F92" s="187">
        <v>71</v>
      </c>
      <c r="G92" s="187">
        <v>1</v>
      </c>
      <c r="H92" s="187">
        <v>58</v>
      </c>
      <c r="I92" s="187">
        <v>12</v>
      </c>
      <c r="J92" s="187">
        <v>726</v>
      </c>
      <c r="K92" s="187">
        <v>166</v>
      </c>
      <c r="L92" s="107">
        <v>560</v>
      </c>
      <c r="M92" s="97"/>
      <c r="N92" s="97"/>
    </row>
    <row r="93" spans="1:14" ht="15.95" customHeight="1" x14ac:dyDescent="0.2">
      <c r="A93" s="96" t="s">
        <v>84</v>
      </c>
      <c r="B93" s="186">
        <v>9929</v>
      </c>
      <c r="C93" s="187">
        <v>4820</v>
      </c>
      <c r="D93" s="187">
        <v>490</v>
      </c>
      <c r="E93" s="187">
        <v>28</v>
      </c>
      <c r="F93" s="187">
        <v>52</v>
      </c>
      <c r="G93" s="187">
        <v>32</v>
      </c>
      <c r="H93" s="187">
        <v>20</v>
      </c>
      <c r="I93" s="187">
        <v>0</v>
      </c>
      <c r="J93" s="187">
        <v>560</v>
      </c>
      <c r="K93" s="187">
        <v>166</v>
      </c>
      <c r="L93" s="107">
        <v>394</v>
      </c>
      <c r="M93" s="97"/>
      <c r="N93" s="97"/>
    </row>
    <row r="94" spans="1:14" ht="15.95" customHeight="1" x14ac:dyDescent="0.2">
      <c r="A94" s="96" t="s">
        <v>85</v>
      </c>
      <c r="B94" s="186">
        <v>8596</v>
      </c>
      <c r="C94" s="187">
        <v>4039</v>
      </c>
      <c r="D94" s="187">
        <v>128</v>
      </c>
      <c r="E94" s="187">
        <v>11</v>
      </c>
      <c r="F94" s="187">
        <v>43</v>
      </c>
      <c r="G94" s="187">
        <v>4</v>
      </c>
      <c r="H94" s="187">
        <v>34</v>
      </c>
      <c r="I94" s="187">
        <v>5</v>
      </c>
      <c r="J94" s="187">
        <v>438</v>
      </c>
      <c r="K94" s="187">
        <v>105</v>
      </c>
      <c r="L94" s="107">
        <v>333</v>
      </c>
      <c r="M94" s="97"/>
      <c r="N94" s="97"/>
    </row>
    <row r="95" spans="1:14" ht="15.95" customHeight="1" x14ac:dyDescent="0.2">
      <c r="A95" s="96" t="s">
        <v>86</v>
      </c>
      <c r="B95" s="186">
        <v>2485</v>
      </c>
      <c r="C95" s="187">
        <v>1121</v>
      </c>
      <c r="D95" s="187">
        <v>91</v>
      </c>
      <c r="E95" s="187">
        <v>11</v>
      </c>
      <c r="F95" s="187">
        <v>6</v>
      </c>
      <c r="G95" s="187">
        <v>0</v>
      </c>
      <c r="H95" s="187">
        <v>6</v>
      </c>
      <c r="I95" s="187">
        <v>0</v>
      </c>
      <c r="J95" s="187">
        <v>171</v>
      </c>
      <c r="K95" s="187">
        <v>45</v>
      </c>
      <c r="L95" s="107">
        <v>126</v>
      </c>
      <c r="M95" s="97"/>
      <c r="N95" s="97"/>
    </row>
    <row r="96" spans="1:14" ht="15.95" customHeight="1" x14ac:dyDescent="0.2">
      <c r="A96" s="96" t="s">
        <v>87</v>
      </c>
      <c r="B96" s="186">
        <v>8245</v>
      </c>
      <c r="C96" s="187">
        <v>3839</v>
      </c>
      <c r="D96" s="187">
        <v>246</v>
      </c>
      <c r="E96" s="187">
        <v>16</v>
      </c>
      <c r="F96" s="187">
        <v>87</v>
      </c>
      <c r="G96" s="187">
        <v>15</v>
      </c>
      <c r="H96" s="187">
        <v>67</v>
      </c>
      <c r="I96" s="187">
        <v>5</v>
      </c>
      <c r="J96" s="187">
        <v>584</v>
      </c>
      <c r="K96" s="187">
        <v>175</v>
      </c>
      <c r="L96" s="107">
        <v>409</v>
      </c>
      <c r="M96" s="97"/>
      <c r="N96" s="97"/>
    </row>
    <row r="97" spans="1:14" ht="15.95" customHeight="1" x14ac:dyDescent="0.2">
      <c r="A97" s="96" t="s">
        <v>88</v>
      </c>
      <c r="B97" s="188">
        <v>12247</v>
      </c>
      <c r="C97" s="189">
        <v>5940</v>
      </c>
      <c r="D97" s="189">
        <v>357</v>
      </c>
      <c r="E97" s="189">
        <v>71</v>
      </c>
      <c r="F97" s="189">
        <v>41</v>
      </c>
      <c r="G97" s="189">
        <v>5</v>
      </c>
      <c r="H97" s="189">
        <v>32</v>
      </c>
      <c r="I97" s="189">
        <v>4</v>
      </c>
      <c r="J97" s="189">
        <v>617</v>
      </c>
      <c r="K97" s="189">
        <v>137</v>
      </c>
      <c r="L97" s="108">
        <v>480</v>
      </c>
      <c r="M97" s="97"/>
      <c r="N97" s="97"/>
    </row>
    <row r="98" spans="1:14" ht="15.95" customHeight="1" x14ac:dyDescent="0.2">
      <c r="A98" s="98" t="s">
        <v>89</v>
      </c>
      <c r="B98" s="198">
        <v>68442</v>
      </c>
      <c r="C98" s="191">
        <v>33143</v>
      </c>
      <c r="D98" s="191">
        <v>1994</v>
      </c>
      <c r="E98" s="191">
        <v>263</v>
      </c>
      <c r="F98" s="191">
        <v>371</v>
      </c>
      <c r="G98" s="191">
        <v>74</v>
      </c>
      <c r="H98" s="191">
        <v>260</v>
      </c>
      <c r="I98" s="191">
        <v>37</v>
      </c>
      <c r="J98" s="191">
        <v>4371</v>
      </c>
      <c r="K98" s="191">
        <v>1282</v>
      </c>
      <c r="L98" s="109">
        <v>3089</v>
      </c>
      <c r="M98" s="97"/>
      <c r="N98" s="97"/>
    </row>
    <row r="99" spans="1:14" ht="15.95" customHeight="1" thickBot="1" x14ac:dyDescent="0.25">
      <c r="A99" s="35" t="s">
        <v>90</v>
      </c>
      <c r="B99" s="199">
        <v>375978</v>
      </c>
      <c r="C99" s="199">
        <v>186709</v>
      </c>
      <c r="D99" s="199">
        <v>12977</v>
      </c>
      <c r="E99" s="199">
        <v>1844</v>
      </c>
      <c r="F99" s="199">
        <v>2710</v>
      </c>
      <c r="G99" s="199">
        <v>843</v>
      </c>
      <c r="H99" s="199">
        <v>1734</v>
      </c>
      <c r="I99" s="199">
        <v>133</v>
      </c>
      <c r="J99" s="199">
        <v>29485</v>
      </c>
      <c r="K99" s="199">
        <v>8143</v>
      </c>
      <c r="L99" s="199">
        <v>21342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50" t="s">
        <v>401</v>
      </c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L101" s="350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J107" sqref="J106:J107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10" width="11.7109375" style="32" customWidth="1"/>
    <col min="11" max="16384" width="9.140625" style="32"/>
  </cols>
  <sheetData>
    <row r="1" spans="1:14" s="15" customFormat="1" ht="15.75" x14ac:dyDescent="0.2">
      <c r="A1" s="9" t="s">
        <v>403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253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264</v>
      </c>
      <c r="B7" s="60"/>
      <c r="C7" s="59"/>
      <c r="D7" s="59"/>
      <c r="E7" s="59"/>
      <c r="F7" s="60"/>
      <c r="G7" s="60"/>
      <c r="H7" s="60"/>
      <c r="I7" s="60"/>
      <c r="J7" s="256">
        <v>41913</v>
      </c>
      <c r="K7" s="60"/>
      <c r="L7" s="60"/>
      <c r="M7" s="60"/>
      <c r="N7" s="60"/>
    </row>
    <row r="8" spans="1:14" s="31" customFormat="1" ht="15" customHeight="1" x14ac:dyDescent="0.2">
      <c r="A8" s="92"/>
      <c r="B8" s="357" t="s">
        <v>254</v>
      </c>
      <c r="C8" s="351" t="s">
        <v>91</v>
      </c>
      <c r="D8" s="352"/>
      <c r="E8" s="352"/>
      <c r="F8" s="352"/>
      <c r="G8" s="363"/>
      <c r="H8" s="351" t="s">
        <v>255</v>
      </c>
      <c r="I8" s="352"/>
      <c r="J8" s="353"/>
      <c r="K8" s="93"/>
      <c r="L8" s="93"/>
      <c r="M8" s="93"/>
      <c r="N8" s="93"/>
    </row>
    <row r="9" spans="1:14" s="31" customFormat="1" ht="15" customHeight="1" x14ac:dyDescent="0.2">
      <c r="A9" s="94" t="s">
        <v>1</v>
      </c>
      <c r="B9" s="358"/>
      <c r="C9" s="354" t="s">
        <v>92</v>
      </c>
      <c r="D9" s="354" t="s">
        <v>230</v>
      </c>
      <c r="E9" s="354" t="s">
        <v>212</v>
      </c>
      <c r="F9" s="374" t="s">
        <v>93</v>
      </c>
      <c r="G9" s="354" t="s">
        <v>94</v>
      </c>
      <c r="H9" s="365" t="s">
        <v>256</v>
      </c>
      <c r="I9" s="368" t="s">
        <v>257</v>
      </c>
      <c r="J9" s="371" t="s">
        <v>258</v>
      </c>
      <c r="K9" s="93"/>
      <c r="L9" s="93"/>
      <c r="M9" s="93"/>
      <c r="N9" s="93"/>
    </row>
    <row r="10" spans="1:14" s="31" customFormat="1" ht="15" customHeight="1" x14ac:dyDescent="0.2">
      <c r="A10" s="94"/>
      <c r="B10" s="358"/>
      <c r="C10" s="355"/>
      <c r="D10" s="355"/>
      <c r="E10" s="355"/>
      <c r="F10" s="348"/>
      <c r="G10" s="355"/>
      <c r="H10" s="366"/>
      <c r="I10" s="369"/>
      <c r="J10" s="372"/>
      <c r="K10" s="93"/>
      <c r="L10" s="93"/>
      <c r="M10" s="93"/>
      <c r="N10" s="93"/>
    </row>
    <row r="11" spans="1:14" s="31" customFormat="1" ht="13.5" thickBot="1" x14ac:dyDescent="0.25">
      <c r="A11" s="95"/>
      <c r="B11" s="359"/>
      <c r="C11" s="356"/>
      <c r="D11" s="356"/>
      <c r="E11" s="356"/>
      <c r="F11" s="349"/>
      <c r="G11" s="356"/>
      <c r="H11" s="367"/>
      <c r="I11" s="370"/>
      <c r="J11" s="373"/>
      <c r="K11" s="93"/>
      <c r="L11" s="93"/>
      <c r="M11" s="93"/>
      <c r="N11" s="93"/>
    </row>
    <row r="12" spans="1:14" ht="15.95" customHeight="1" x14ac:dyDescent="0.2">
      <c r="A12" s="96" t="s">
        <v>3</v>
      </c>
      <c r="B12" s="183">
        <v>115</v>
      </c>
      <c r="C12" s="184">
        <v>60</v>
      </c>
      <c r="D12" s="184">
        <v>1</v>
      </c>
      <c r="E12" s="184">
        <v>0</v>
      </c>
      <c r="F12" s="184">
        <v>0</v>
      </c>
      <c r="G12" s="184">
        <v>27</v>
      </c>
      <c r="H12" s="184">
        <v>78</v>
      </c>
      <c r="I12" s="184">
        <v>24</v>
      </c>
      <c r="J12" s="185">
        <v>13</v>
      </c>
      <c r="K12" s="97"/>
      <c r="L12" s="97"/>
      <c r="M12" s="97"/>
      <c r="N12" s="97"/>
    </row>
    <row r="13" spans="1:14" ht="15.95" customHeight="1" x14ac:dyDescent="0.2">
      <c r="A13" s="96" t="s">
        <v>4</v>
      </c>
      <c r="B13" s="186">
        <v>341</v>
      </c>
      <c r="C13" s="187">
        <v>162</v>
      </c>
      <c r="D13" s="187">
        <v>6</v>
      </c>
      <c r="E13" s="187">
        <v>0</v>
      </c>
      <c r="F13" s="187">
        <v>0</v>
      </c>
      <c r="G13" s="187">
        <v>58</v>
      </c>
      <c r="H13" s="187">
        <v>252</v>
      </c>
      <c r="I13" s="187">
        <v>42</v>
      </c>
      <c r="J13" s="107">
        <v>47</v>
      </c>
      <c r="K13" s="97"/>
      <c r="L13" s="97"/>
      <c r="M13" s="97"/>
      <c r="N13" s="97"/>
    </row>
    <row r="14" spans="1:14" ht="15.95" customHeight="1" x14ac:dyDescent="0.2">
      <c r="A14" s="96" t="s">
        <v>5</v>
      </c>
      <c r="B14" s="186">
        <v>158</v>
      </c>
      <c r="C14" s="187">
        <v>87</v>
      </c>
      <c r="D14" s="187">
        <v>0</v>
      </c>
      <c r="E14" s="187">
        <v>0</v>
      </c>
      <c r="F14" s="187">
        <v>0</v>
      </c>
      <c r="G14" s="187">
        <v>29</v>
      </c>
      <c r="H14" s="187">
        <v>111</v>
      </c>
      <c r="I14" s="187">
        <v>21</v>
      </c>
      <c r="J14" s="107">
        <v>26</v>
      </c>
      <c r="K14" s="97"/>
      <c r="L14" s="97"/>
      <c r="M14" s="97"/>
      <c r="N14" s="97"/>
    </row>
    <row r="15" spans="1:14" ht="15.95" customHeight="1" x14ac:dyDescent="0.2">
      <c r="A15" s="96" t="s">
        <v>6</v>
      </c>
      <c r="B15" s="186">
        <v>344</v>
      </c>
      <c r="C15" s="187">
        <v>177</v>
      </c>
      <c r="D15" s="187">
        <v>8</v>
      </c>
      <c r="E15" s="187">
        <v>0</v>
      </c>
      <c r="F15" s="187">
        <v>0</v>
      </c>
      <c r="G15" s="187">
        <v>62</v>
      </c>
      <c r="H15" s="187">
        <v>272</v>
      </c>
      <c r="I15" s="187">
        <v>22</v>
      </c>
      <c r="J15" s="107">
        <v>50</v>
      </c>
      <c r="K15" s="97"/>
      <c r="L15" s="97"/>
      <c r="M15" s="97"/>
      <c r="N15" s="97"/>
    </row>
    <row r="16" spans="1:14" ht="15.95" customHeight="1" x14ac:dyDescent="0.2">
      <c r="A16" s="96" t="s">
        <v>7</v>
      </c>
      <c r="B16" s="186">
        <v>472</v>
      </c>
      <c r="C16" s="187">
        <v>229</v>
      </c>
      <c r="D16" s="187">
        <v>4</v>
      </c>
      <c r="E16" s="187">
        <v>0</v>
      </c>
      <c r="F16" s="187">
        <v>0</v>
      </c>
      <c r="G16" s="187">
        <v>55</v>
      </c>
      <c r="H16" s="187">
        <v>344</v>
      </c>
      <c r="I16" s="187">
        <v>52</v>
      </c>
      <c r="J16" s="107">
        <v>76</v>
      </c>
      <c r="K16" s="97"/>
      <c r="L16" s="97"/>
      <c r="M16" s="97"/>
      <c r="N16" s="97"/>
    </row>
    <row r="17" spans="1:14" ht="15.95" customHeight="1" x14ac:dyDescent="0.2">
      <c r="A17" s="96" t="s">
        <v>8</v>
      </c>
      <c r="B17" s="186">
        <v>296</v>
      </c>
      <c r="C17" s="187">
        <v>158</v>
      </c>
      <c r="D17" s="187">
        <v>9</v>
      </c>
      <c r="E17" s="187">
        <v>2</v>
      </c>
      <c r="F17" s="187">
        <v>0</v>
      </c>
      <c r="G17" s="187">
        <v>63</v>
      </c>
      <c r="H17" s="187">
        <v>221</v>
      </c>
      <c r="I17" s="187">
        <v>28</v>
      </c>
      <c r="J17" s="107">
        <v>47</v>
      </c>
      <c r="K17" s="97"/>
      <c r="L17" s="97"/>
      <c r="M17" s="97"/>
      <c r="N17" s="97"/>
    </row>
    <row r="18" spans="1:14" ht="15.95" customHeight="1" x14ac:dyDescent="0.2">
      <c r="A18" s="96" t="s">
        <v>9</v>
      </c>
      <c r="B18" s="186">
        <v>339</v>
      </c>
      <c r="C18" s="187">
        <v>162</v>
      </c>
      <c r="D18" s="187">
        <v>6</v>
      </c>
      <c r="E18" s="187">
        <v>2</v>
      </c>
      <c r="F18" s="187">
        <v>1</v>
      </c>
      <c r="G18" s="187">
        <v>58</v>
      </c>
      <c r="H18" s="187">
        <v>257</v>
      </c>
      <c r="I18" s="187">
        <v>45</v>
      </c>
      <c r="J18" s="107">
        <v>37</v>
      </c>
      <c r="K18" s="97"/>
      <c r="L18" s="97"/>
      <c r="M18" s="97"/>
      <c r="N18" s="97"/>
    </row>
    <row r="19" spans="1:14" ht="15.95" customHeight="1" x14ac:dyDescent="0.2">
      <c r="A19" s="96" t="s">
        <v>10</v>
      </c>
      <c r="B19" s="188">
        <v>309</v>
      </c>
      <c r="C19" s="189">
        <v>172</v>
      </c>
      <c r="D19" s="189">
        <v>3</v>
      </c>
      <c r="E19" s="189">
        <v>3</v>
      </c>
      <c r="F19" s="189">
        <v>0</v>
      </c>
      <c r="G19" s="189">
        <v>58</v>
      </c>
      <c r="H19" s="189">
        <v>240</v>
      </c>
      <c r="I19" s="189">
        <v>23</v>
      </c>
      <c r="J19" s="108">
        <v>46</v>
      </c>
      <c r="K19" s="97"/>
      <c r="L19" s="97"/>
      <c r="M19" s="97"/>
      <c r="N19" s="97"/>
    </row>
    <row r="20" spans="1:14" ht="15.95" customHeight="1" x14ac:dyDescent="0.2">
      <c r="A20" s="98" t="s">
        <v>11</v>
      </c>
      <c r="B20" s="190">
        <v>2374</v>
      </c>
      <c r="C20" s="191">
        <v>1207</v>
      </c>
      <c r="D20" s="191">
        <v>37</v>
      </c>
      <c r="E20" s="191">
        <v>7</v>
      </c>
      <c r="F20" s="191">
        <v>1</v>
      </c>
      <c r="G20" s="191">
        <v>410</v>
      </c>
      <c r="H20" s="191">
        <v>1775</v>
      </c>
      <c r="I20" s="191">
        <v>257</v>
      </c>
      <c r="J20" s="109">
        <v>342</v>
      </c>
      <c r="K20" s="97"/>
      <c r="L20" s="97"/>
      <c r="M20" s="97"/>
      <c r="N20" s="97"/>
    </row>
    <row r="21" spans="1:14" ht="15.95" customHeight="1" x14ac:dyDescent="0.2">
      <c r="A21" s="96" t="s">
        <v>12</v>
      </c>
      <c r="B21" s="192">
        <v>549</v>
      </c>
      <c r="C21" s="187">
        <v>281</v>
      </c>
      <c r="D21" s="187">
        <v>21</v>
      </c>
      <c r="E21" s="187">
        <v>4</v>
      </c>
      <c r="F21" s="187">
        <v>0</v>
      </c>
      <c r="G21" s="187">
        <v>105</v>
      </c>
      <c r="H21" s="187">
        <v>362</v>
      </c>
      <c r="I21" s="187">
        <v>104</v>
      </c>
      <c r="J21" s="107">
        <v>83</v>
      </c>
      <c r="K21" s="97"/>
      <c r="L21" s="97"/>
      <c r="M21" s="97"/>
      <c r="N21" s="97"/>
    </row>
    <row r="22" spans="1:14" ht="15.95" customHeight="1" x14ac:dyDescent="0.2">
      <c r="A22" s="96" t="s">
        <v>13</v>
      </c>
      <c r="B22" s="186">
        <v>405</v>
      </c>
      <c r="C22" s="187">
        <v>226</v>
      </c>
      <c r="D22" s="187">
        <v>13</v>
      </c>
      <c r="E22" s="187">
        <v>0</v>
      </c>
      <c r="F22" s="187">
        <v>0</v>
      </c>
      <c r="G22" s="187">
        <v>68</v>
      </c>
      <c r="H22" s="187">
        <v>267</v>
      </c>
      <c r="I22" s="187">
        <v>35</v>
      </c>
      <c r="J22" s="107">
        <v>103</v>
      </c>
      <c r="K22" s="97"/>
      <c r="L22" s="97"/>
      <c r="M22" s="97"/>
      <c r="N22" s="97"/>
    </row>
    <row r="23" spans="1:14" ht="15.95" customHeight="1" x14ac:dyDescent="0.2">
      <c r="A23" s="96" t="s">
        <v>14</v>
      </c>
      <c r="B23" s="186">
        <v>247</v>
      </c>
      <c r="C23" s="187">
        <v>134</v>
      </c>
      <c r="D23" s="187">
        <v>5</v>
      </c>
      <c r="E23" s="187">
        <v>1</v>
      </c>
      <c r="F23" s="187">
        <v>0</v>
      </c>
      <c r="G23" s="187">
        <v>49</v>
      </c>
      <c r="H23" s="187">
        <v>187</v>
      </c>
      <c r="I23" s="187">
        <v>25</v>
      </c>
      <c r="J23" s="107">
        <v>35</v>
      </c>
      <c r="K23" s="97"/>
      <c r="L23" s="97"/>
      <c r="M23" s="97"/>
      <c r="N23" s="97"/>
    </row>
    <row r="24" spans="1:14" ht="15.95" customHeight="1" x14ac:dyDescent="0.2">
      <c r="A24" s="96" t="s">
        <v>15</v>
      </c>
      <c r="B24" s="186">
        <v>321</v>
      </c>
      <c r="C24" s="187">
        <v>159</v>
      </c>
      <c r="D24" s="187">
        <v>6</v>
      </c>
      <c r="E24" s="187">
        <v>4</v>
      </c>
      <c r="F24" s="187">
        <v>0</v>
      </c>
      <c r="G24" s="187">
        <v>65</v>
      </c>
      <c r="H24" s="187">
        <v>222</v>
      </c>
      <c r="I24" s="187">
        <v>28</v>
      </c>
      <c r="J24" s="107">
        <v>71</v>
      </c>
      <c r="K24" s="97"/>
      <c r="L24" s="97"/>
      <c r="M24" s="97"/>
      <c r="N24" s="97"/>
    </row>
    <row r="25" spans="1:14" ht="15.95" customHeight="1" x14ac:dyDescent="0.2">
      <c r="A25" s="96" t="s">
        <v>16</v>
      </c>
      <c r="B25" s="186">
        <v>302</v>
      </c>
      <c r="C25" s="187">
        <v>157</v>
      </c>
      <c r="D25" s="187">
        <v>8</v>
      </c>
      <c r="E25" s="187">
        <v>8</v>
      </c>
      <c r="F25" s="187">
        <v>1</v>
      </c>
      <c r="G25" s="187">
        <v>58</v>
      </c>
      <c r="H25" s="187">
        <v>227</v>
      </c>
      <c r="I25" s="187">
        <v>27</v>
      </c>
      <c r="J25" s="107">
        <v>48</v>
      </c>
      <c r="K25" s="97"/>
      <c r="L25" s="97"/>
      <c r="M25" s="97"/>
      <c r="N25" s="97"/>
    </row>
    <row r="26" spans="1:14" ht="15.95" customHeight="1" x14ac:dyDescent="0.2">
      <c r="A26" s="96" t="s">
        <v>17</v>
      </c>
      <c r="B26" s="186">
        <v>208</v>
      </c>
      <c r="C26" s="187">
        <v>100</v>
      </c>
      <c r="D26" s="187">
        <v>10</v>
      </c>
      <c r="E26" s="187">
        <v>2</v>
      </c>
      <c r="F26" s="187">
        <v>1</v>
      </c>
      <c r="G26" s="187">
        <v>40</v>
      </c>
      <c r="H26" s="187">
        <v>144</v>
      </c>
      <c r="I26" s="187">
        <v>27</v>
      </c>
      <c r="J26" s="107">
        <v>37</v>
      </c>
      <c r="K26" s="97"/>
      <c r="L26" s="97"/>
      <c r="M26" s="97"/>
      <c r="N26" s="97"/>
    </row>
    <row r="27" spans="1:14" ht="15.95" customHeight="1" x14ac:dyDescent="0.2">
      <c r="A27" s="99" t="s">
        <v>18</v>
      </c>
      <c r="B27" s="188">
        <v>654</v>
      </c>
      <c r="C27" s="189">
        <v>345</v>
      </c>
      <c r="D27" s="189">
        <v>28</v>
      </c>
      <c r="E27" s="189">
        <v>0</v>
      </c>
      <c r="F27" s="189">
        <v>0</v>
      </c>
      <c r="G27" s="189">
        <v>134</v>
      </c>
      <c r="H27" s="189">
        <v>448</v>
      </c>
      <c r="I27" s="189">
        <v>103</v>
      </c>
      <c r="J27" s="108">
        <v>103</v>
      </c>
      <c r="K27" s="97"/>
      <c r="L27" s="97"/>
      <c r="M27" s="97"/>
      <c r="N27" s="97"/>
    </row>
    <row r="28" spans="1:14" ht="15.95" customHeight="1" x14ac:dyDescent="0.2">
      <c r="A28" s="100" t="s">
        <v>19</v>
      </c>
      <c r="B28" s="190">
        <v>2686</v>
      </c>
      <c r="C28" s="191">
        <v>1402</v>
      </c>
      <c r="D28" s="191">
        <v>91</v>
      </c>
      <c r="E28" s="191">
        <v>19</v>
      </c>
      <c r="F28" s="191">
        <v>2</v>
      </c>
      <c r="G28" s="191">
        <v>519</v>
      </c>
      <c r="H28" s="191">
        <v>1857</v>
      </c>
      <c r="I28" s="191">
        <v>349</v>
      </c>
      <c r="J28" s="109">
        <v>480</v>
      </c>
      <c r="K28" s="97"/>
      <c r="L28" s="97"/>
      <c r="M28" s="97"/>
      <c r="N28" s="97"/>
    </row>
    <row r="29" spans="1:14" ht="15.95" customHeight="1" x14ac:dyDescent="0.2">
      <c r="A29" s="96" t="s">
        <v>20</v>
      </c>
      <c r="B29" s="192">
        <v>192</v>
      </c>
      <c r="C29" s="187">
        <v>80</v>
      </c>
      <c r="D29" s="187">
        <v>10</v>
      </c>
      <c r="E29" s="187">
        <v>1</v>
      </c>
      <c r="F29" s="187">
        <v>1</v>
      </c>
      <c r="G29" s="187">
        <v>30</v>
      </c>
      <c r="H29" s="187">
        <v>143</v>
      </c>
      <c r="I29" s="187">
        <v>14</v>
      </c>
      <c r="J29" s="107">
        <v>35</v>
      </c>
      <c r="K29" s="97"/>
      <c r="L29" s="97"/>
      <c r="M29" s="97"/>
      <c r="N29" s="97"/>
    </row>
    <row r="30" spans="1:14" ht="15.95" customHeight="1" x14ac:dyDescent="0.2">
      <c r="A30" s="96" t="s">
        <v>21</v>
      </c>
      <c r="B30" s="186">
        <v>314</v>
      </c>
      <c r="C30" s="187">
        <v>160</v>
      </c>
      <c r="D30" s="187">
        <v>10</v>
      </c>
      <c r="E30" s="187">
        <v>1</v>
      </c>
      <c r="F30" s="187">
        <v>0</v>
      </c>
      <c r="G30" s="187">
        <v>63</v>
      </c>
      <c r="H30" s="187">
        <v>226</v>
      </c>
      <c r="I30" s="187">
        <v>35</v>
      </c>
      <c r="J30" s="107">
        <v>53</v>
      </c>
      <c r="K30" s="97"/>
      <c r="L30" s="97"/>
      <c r="M30" s="97"/>
      <c r="N30" s="97"/>
    </row>
    <row r="31" spans="1:14" ht="15.95" customHeight="1" x14ac:dyDescent="0.2">
      <c r="A31" s="96" t="s">
        <v>22</v>
      </c>
      <c r="B31" s="186">
        <v>153</v>
      </c>
      <c r="C31" s="187">
        <v>75</v>
      </c>
      <c r="D31" s="187">
        <v>6</v>
      </c>
      <c r="E31" s="187">
        <v>0</v>
      </c>
      <c r="F31" s="187">
        <v>0</v>
      </c>
      <c r="G31" s="187">
        <v>27</v>
      </c>
      <c r="H31" s="187">
        <v>120</v>
      </c>
      <c r="I31" s="187">
        <v>15</v>
      </c>
      <c r="J31" s="107">
        <v>18</v>
      </c>
      <c r="K31" s="97"/>
      <c r="L31" s="97"/>
      <c r="M31" s="97"/>
      <c r="N31" s="97"/>
    </row>
    <row r="32" spans="1:14" ht="15.95" customHeight="1" x14ac:dyDescent="0.2">
      <c r="A32" s="96" t="s">
        <v>23</v>
      </c>
      <c r="B32" s="186">
        <v>271</v>
      </c>
      <c r="C32" s="187">
        <v>121</v>
      </c>
      <c r="D32" s="187">
        <v>13</v>
      </c>
      <c r="E32" s="187">
        <v>0</v>
      </c>
      <c r="F32" s="187">
        <v>1</v>
      </c>
      <c r="G32" s="187">
        <v>51</v>
      </c>
      <c r="H32" s="187">
        <v>198</v>
      </c>
      <c r="I32" s="187">
        <v>16</v>
      </c>
      <c r="J32" s="107">
        <v>57</v>
      </c>
      <c r="K32" s="97"/>
      <c r="L32" s="97"/>
      <c r="M32" s="97"/>
      <c r="N32" s="97"/>
    </row>
    <row r="33" spans="1:14" ht="15.95" customHeight="1" x14ac:dyDescent="0.2">
      <c r="A33" s="96" t="s">
        <v>24</v>
      </c>
      <c r="B33" s="186">
        <v>253</v>
      </c>
      <c r="C33" s="187">
        <v>109</v>
      </c>
      <c r="D33" s="187">
        <v>11</v>
      </c>
      <c r="E33" s="187">
        <v>0</v>
      </c>
      <c r="F33" s="187">
        <v>1</v>
      </c>
      <c r="G33" s="187">
        <v>41</v>
      </c>
      <c r="H33" s="187">
        <v>190</v>
      </c>
      <c r="I33" s="187">
        <v>20</v>
      </c>
      <c r="J33" s="107">
        <v>43</v>
      </c>
      <c r="K33" s="97"/>
      <c r="L33" s="97"/>
      <c r="M33" s="97"/>
      <c r="N33" s="97"/>
    </row>
    <row r="34" spans="1:14" ht="15.95" customHeight="1" x14ac:dyDescent="0.2">
      <c r="A34" s="96" t="s">
        <v>25</v>
      </c>
      <c r="B34" s="186">
        <v>299</v>
      </c>
      <c r="C34" s="187">
        <v>155</v>
      </c>
      <c r="D34" s="187">
        <v>17</v>
      </c>
      <c r="E34" s="187">
        <v>1</v>
      </c>
      <c r="F34" s="187">
        <v>0</v>
      </c>
      <c r="G34" s="187">
        <v>66</v>
      </c>
      <c r="H34" s="187">
        <v>213</v>
      </c>
      <c r="I34" s="187">
        <v>29</v>
      </c>
      <c r="J34" s="107">
        <v>57</v>
      </c>
      <c r="K34" s="97"/>
      <c r="L34" s="97"/>
      <c r="M34" s="97"/>
      <c r="N34" s="97"/>
    </row>
    <row r="35" spans="1:14" ht="15.95" customHeight="1" x14ac:dyDescent="0.2">
      <c r="A35" s="96" t="s">
        <v>26</v>
      </c>
      <c r="B35" s="186">
        <v>755</v>
      </c>
      <c r="C35" s="187">
        <v>355</v>
      </c>
      <c r="D35" s="187">
        <v>41</v>
      </c>
      <c r="E35" s="187">
        <v>2</v>
      </c>
      <c r="F35" s="187">
        <v>0</v>
      </c>
      <c r="G35" s="187">
        <v>140</v>
      </c>
      <c r="H35" s="187">
        <v>561</v>
      </c>
      <c r="I35" s="187">
        <v>35</v>
      </c>
      <c r="J35" s="107">
        <v>159</v>
      </c>
      <c r="K35" s="97"/>
      <c r="L35" s="97"/>
      <c r="M35" s="97"/>
      <c r="N35" s="97"/>
    </row>
    <row r="36" spans="1:14" ht="15.95" customHeight="1" x14ac:dyDescent="0.2">
      <c r="A36" s="96" t="s">
        <v>27</v>
      </c>
      <c r="B36" s="186">
        <v>183</v>
      </c>
      <c r="C36" s="187">
        <v>91</v>
      </c>
      <c r="D36" s="187">
        <v>5</v>
      </c>
      <c r="E36" s="187">
        <v>0</v>
      </c>
      <c r="F36" s="187">
        <v>0</v>
      </c>
      <c r="G36" s="187">
        <v>54</v>
      </c>
      <c r="H36" s="187">
        <v>147</v>
      </c>
      <c r="I36" s="187">
        <v>10</v>
      </c>
      <c r="J36" s="107">
        <v>26</v>
      </c>
      <c r="K36" s="97"/>
      <c r="L36" s="97"/>
      <c r="M36" s="97"/>
      <c r="N36" s="97"/>
    </row>
    <row r="37" spans="1:14" ht="15.95" customHeight="1" x14ac:dyDescent="0.2">
      <c r="A37" s="99" t="s">
        <v>28</v>
      </c>
      <c r="B37" s="188">
        <v>555</v>
      </c>
      <c r="C37" s="189">
        <v>261</v>
      </c>
      <c r="D37" s="189">
        <v>13</v>
      </c>
      <c r="E37" s="189">
        <v>2</v>
      </c>
      <c r="F37" s="189">
        <v>1</v>
      </c>
      <c r="G37" s="189">
        <v>104</v>
      </c>
      <c r="H37" s="189">
        <v>414</v>
      </c>
      <c r="I37" s="189">
        <v>60</v>
      </c>
      <c r="J37" s="108">
        <v>81</v>
      </c>
      <c r="K37" s="97"/>
      <c r="L37" s="97"/>
      <c r="M37" s="97"/>
      <c r="N37" s="97"/>
    </row>
    <row r="38" spans="1:14" ht="15.95" customHeight="1" x14ac:dyDescent="0.2">
      <c r="A38" s="100" t="s">
        <v>29</v>
      </c>
      <c r="B38" s="193">
        <v>2975</v>
      </c>
      <c r="C38" s="191">
        <v>1407</v>
      </c>
      <c r="D38" s="191">
        <v>126</v>
      </c>
      <c r="E38" s="191">
        <v>7</v>
      </c>
      <c r="F38" s="191">
        <v>4</v>
      </c>
      <c r="G38" s="191">
        <v>576</v>
      </c>
      <c r="H38" s="191">
        <v>2212</v>
      </c>
      <c r="I38" s="191">
        <v>234</v>
      </c>
      <c r="J38" s="109">
        <v>529</v>
      </c>
      <c r="K38" s="97"/>
      <c r="L38" s="97"/>
      <c r="M38" s="97"/>
      <c r="N38" s="97"/>
    </row>
    <row r="39" spans="1:14" ht="15.95" customHeight="1" x14ac:dyDescent="0.2">
      <c r="A39" s="96" t="s">
        <v>30</v>
      </c>
      <c r="B39" s="192">
        <v>609</v>
      </c>
      <c r="C39" s="187">
        <v>282</v>
      </c>
      <c r="D39" s="187">
        <v>8</v>
      </c>
      <c r="E39" s="187">
        <v>1</v>
      </c>
      <c r="F39" s="187">
        <v>5</v>
      </c>
      <c r="G39" s="187">
        <v>78</v>
      </c>
      <c r="H39" s="187">
        <v>394</v>
      </c>
      <c r="I39" s="187">
        <v>113</v>
      </c>
      <c r="J39" s="107">
        <v>102</v>
      </c>
      <c r="K39" s="97"/>
      <c r="L39" s="97"/>
      <c r="M39" s="97"/>
      <c r="N39" s="97"/>
    </row>
    <row r="40" spans="1:14" ht="15.95" customHeight="1" x14ac:dyDescent="0.2">
      <c r="A40" s="96" t="s">
        <v>31</v>
      </c>
      <c r="B40" s="186">
        <v>512</v>
      </c>
      <c r="C40" s="187">
        <v>244</v>
      </c>
      <c r="D40" s="187">
        <v>16</v>
      </c>
      <c r="E40" s="187">
        <v>2</v>
      </c>
      <c r="F40" s="187">
        <v>1</v>
      </c>
      <c r="G40" s="187">
        <v>105</v>
      </c>
      <c r="H40" s="187">
        <v>344</v>
      </c>
      <c r="I40" s="187">
        <v>55</v>
      </c>
      <c r="J40" s="107">
        <v>113</v>
      </c>
      <c r="K40" s="97"/>
      <c r="L40" s="97"/>
      <c r="M40" s="97"/>
      <c r="N40" s="97"/>
    </row>
    <row r="41" spans="1:14" ht="15.95" customHeight="1" x14ac:dyDescent="0.2">
      <c r="A41" s="96" t="s">
        <v>32</v>
      </c>
      <c r="B41" s="186">
        <v>856</v>
      </c>
      <c r="C41" s="187">
        <v>388</v>
      </c>
      <c r="D41" s="187">
        <v>20</v>
      </c>
      <c r="E41" s="187">
        <v>9</v>
      </c>
      <c r="F41" s="187">
        <v>0</v>
      </c>
      <c r="G41" s="187">
        <v>154</v>
      </c>
      <c r="H41" s="187">
        <v>588</v>
      </c>
      <c r="I41" s="187">
        <v>105</v>
      </c>
      <c r="J41" s="107">
        <v>163</v>
      </c>
      <c r="K41" s="97"/>
      <c r="L41" s="97"/>
      <c r="M41" s="97"/>
      <c r="N41" s="97"/>
    </row>
    <row r="42" spans="1:14" ht="15.95" customHeight="1" x14ac:dyDescent="0.2">
      <c r="A42" s="96" t="s">
        <v>33</v>
      </c>
      <c r="B42" s="186">
        <v>642</v>
      </c>
      <c r="C42" s="187">
        <v>318</v>
      </c>
      <c r="D42" s="187">
        <v>22</v>
      </c>
      <c r="E42" s="187">
        <v>1</v>
      </c>
      <c r="F42" s="187">
        <v>0</v>
      </c>
      <c r="G42" s="187">
        <v>108</v>
      </c>
      <c r="H42" s="187">
        <v>445</v>
      </c>
      <c r="I42" s="187">
        <v>68</v>
      </c>
      <c r="J42" s="107">
        <v>129</v>
      </c>
      <c r="K42" s="97"/>
      <c r="L42" s="97"/>
      <c r="M42" s="97"/>
      <c r="N42" s="97"/>
    </row>
    <row r="43" spans="1:14" ht="15.95" customHeight="1" x14ac:dyDescent="0.2">
      <c r="A43" s="96" t="s">
        <v>34</v>
      </c>
      <c r="B43" s="194">
        <v>322</v>
      </c>
      <c r="C43" s="195">
        <v>147</v>
      </c>
      <c r="D43" s="195">
        <v>5</v>
      </c>
      <c r="E43" s="195">
        <v>1</v>
      </c>
      <c r="F43" s="195">
        <v>2</v>
      </c>
      <c r="G43" s="195">
        <v>42</v>
      </c>
      <c r="H43" s="195">
        <v>205</v>
      </c>
      <c r="I43" s="195">
        <v>58</v>
      </c>
      <c r="J43" s="110">
        <v>59</v>
      </c>
      <c r="K43" s="97"/>
      <c r="L43" s="97"/>
      <c r="M43" s="97"/>
      <c r="N43" s="97"/>
    </row>
    <row r="44" spans="1:14" ht="15.95" customHeight="1" x14ac:dyDescent="0.2">
      <c r="A44" s="96" t="s">
        <v>35</v>
      </c>
      <c r="B44" s="186">
        <v>273</v>
      </c>
      <c r="C44" s="187">
        <v>121</v>
      </c>
      <c r="D44" s="187">
        <v>14</v>
      </c>
      <c r="E44" s="187">
        <v>0</v>
      </c>
      <c r="F44" s="187">
        <v>1</v>
      </c>
      <c r="G44" s="187">
        <v>60</v>
      </c>
      <c r="H44" s="187">
        <v>186</v>
      </c>
      <c r="I44" s="187">
        <v>21</v>
      </c>
      <c r="J44" s="107">
        <v>66</v>
      </c>
      <c r="K44" s="97"/>
      <c r="L44" s="97"/>
      <c r="M44" s="97"/>
      <c r="N44" s="97"/>
    </row>
    <row r="45" spans="1:14" ht="15.95" customHeight="1" x14ac:dyDescent="0.2">
      <c r="A45" s="99" t="s">
        <v>36</v>
      </c>
      <c r="B45" s="188">
        <v>201</v>
      </c>
      <c r="C45" s="189">
        <v>85</v>
      </c>
      <c r="D45" s="189">
        <v>2</v>
      </c>
      <c r="E45" s="189">
        <v>3</v>
      </c>
      <c r="F45" s="189">
        <v>0</v>
      </c>
      <c r="G45" s="189">
        <v>37</v>
      </c>
      <c r="H45" s="189">
        <v>121</v>
      </c>
      <c r="I45" s="189">
        <v>44</v>
      </c>
      <c r="J45" s="108">
        <v>36</v>
      </c>
      <c r="K45" s="97"/>
      <c r="L45" s="97"/>
      <c r="M45" s="97"/>
      <c r="N45" s="97"/>
    </row>
    <row r="46" spans="1:14" ht="15.95" customHeight="1" x14ac:dyDescent="0.2">
      <c r="A46" s="100" t="s">
        <v>37</v>
      </c>
      <c r="B46" s="190">
        <v>3415</v>
      </c>
      <c r="C46" s="191">
        <v>1585</v>
      </c>
      <c r="D46" s="191">
        <v>87</v>
      </c>
      <c r="E46" s="191">
        <v>17</v>
      </c>
      <c r="F46" s="191">
        <v>9</v>
      </c>
      <c r="G46" s="191">
        <v>584</v>
      </c>
      <c r="H46" s="191">
        <v>2283</v>
      </c>
      <c r="I46" s="191">
        <v>464</v>
      </c>
      <c r="J46" s="109">
        <v>668</v>
      </c>
      <c r="K46" s="97"/>
      <c r="L46" s="97"/>
      <c r="M46" s="97"/>
      <c r="N46" s="97"/>
    </row>
    <row r="47" spans="1:14" ht="15.95" customHeight="1" x14ac:dyDescent="0.2">
      <c r="A47" s="96" t="s">
        <v>38</v>
      </c>
      <c r="B47" s="192">
        <v>144</v>
      </c>
      <c r="C47" s="187">
        <v>55</v>
      </c>
      <c r="D47" s="187">
        <v>3</v>
      </c>
      <c r="E47" s="187">
        <v>0</v>
      </c>
      <c r="F47" s="187">
        <v>0</v>
      </c>
      <c r="G47" s="187">
        <v>31</v>
      </c>
      <c r="H47" s="187">
        <v>122</v>
      </c>
      <c r="I47" s="187">
        <v>1</v>
      </c>
      <c r="J47" s="107">
        <v>21</v>
      </c>
      <c r="K47" s="97"/>
      <c r="L47" s="97"/>
      <c r="M47" s="97"/>
      <c r="N47" s="97"/>
    </row>
    <row r="48" spans="1:14" ht="15.95" customHeight="1" x14ac:dyDescent="0.2">
      <c r="A48" s="96" t="s">
        <v>39</v>
      </c>
      <c r="B48" s="186">
        <v>401</v>
      </c>
      <c r="C48" s="187">
        <v>211</v>
      </c>
      <c r="D48" s="187">
        <v>20</v>
      </c>
      <c r="E48" s="187">
        <v>0</v>
      </c>
      <c r="F48" s="187">
        <v>1</v>
      </c>
      <c r="G48" s="187">
        <v>68</v>
      </c>
      <c r="H48" s="187">
        <v>308</v>
      </c>
      <c r="I48" s="187">
        <v>24</v>
      </c>
      <c r="J48" s="107">
        <v>69</v>
      </c>
      <c r="K48" s="97"/>
      <c r="L48" s="97"/>
      <c r="M48" s="97"/>
      <c r="N48" s="97"/>
    </row>
    <row r="49" spans="1:14" ht="15.95" customHeight="1" x14ac:dyDescent="0.2">
      <c r="A49" s="96" t="s">
        <v>40</v>
      </c>
      <c r="B49" s="186">
        <v>249</v>
      </c>
      <c r="C49" s="187">
        <v>120</v>
      </c>
      <c r="D49" s="187">
        <v>11</v>
      </c>
      <c r="E49" s="187">
        <v>2</v>
      </c>
      <c r="F49" s="187">
        <v>0</v>
      </c>
      <c r="G49" s="187">
        <v>60</v>
      </c>
      <c r="H49" s="187">
        <v>175</v>
      </c>
      <c r="I49" s="187">
        <v>37</v>
      </c>
      <c r="J49" s="107">
        <v>37</v>
      </c>
      <c r="K49" s="97"/>
      <c r="L49" s="97"/>
      <c r="M49" s="97"/>
      <c r="N49" s="97"/>
    </row>
    <row r="50" spans="1:14" ht="15.95" customHeight="1" x14ac:dyDescent="0.2">
      <c r="A50" s="96" t="s">
        <v>41</v>
      </c>
      <c r="B50" s="186">
        <v>153</v>
      </c>
      <c r="C50" s="187">
        <v>73</v>
      </c>
      <c r="D50" s="187">
        <v>6</v>
      </c>
      <c r="E50" s="187">
        <v>1</v>
      </c>
      <c r="F50" s="187">
        <v>0</v>
      </c>
      <c r="G50" s="187">
        <v>31</v>
      </c>
      <c r="H50" s="187">
        <v>112</v>
      </c>
      <c r="I50" s="187">
        <v>11</v>
      </c>
      <c r="J50" s="107">
        <v>30</v>
      </c>
      <c r="K50" s="97"/>
      <c r="L50" s="97"/>
      <c r="M50" s="97"/>
      <c r="N50" s="97"/>
    </row>
    <row r="51" spans="1:14" ht="15.95" customHeight="1" x14ac:dyDescent="0.2">
      <c r="A51" s="96" t="s">
        <v>42</v>
      </c>
      <c r="B51" s="186">
        <v>330</v>
      </c>
      <c r="C51" s="187">
        <v>165</v>
      </c>
      <c r="D51" s="187">
        <v>12</v>
      </c>
      <c r="E51" s="187">
        <v>1</v>
      </c>
      <c r="F51" s="187">
        <v>2</v>
      </c>
      <c r="G51" s="187">
        <v>62</v>
      </c>
      <c r="H51" s="187">
        <v>257</v>
      </c>
      <c r="I51" s="187">
        <v>9</v>
      </c>
      <c r="J51" s="107">
        <v>64</v>
      </c>
      <c r="K51" s="97"/>
      <c r="L51" s="97"/>
      <c r="M51" s="97"/>
      <c r="N51" s="97"/>
    </row>
    <row r="52" spans="1:14" ht="15.95" customHeight="1" x14ac:dyDescent="0.2">
      <c r="A52" s="96" t="s">
        <v>43</v>
      </c>
      <c r="B52" s="186">
        <v>442</v>
      </c>
      <c r="C52" s="187">
        <v>188</v>
      </c>
      <c r="D52" s="187">
        <v>18</v>
      </c>
      <c r="E52" s="187">
        <v>0</v>
      </c>
      <c r="F52" s="187">
        <v>1</v>
      </c>
      <c r="G52" s="187">
        <v>93</v>
      </c>
      <c r="H52" s="187">
        <v>293</v>
      </c>
      <c r="I52" s="187">
        <v>68</v>
      </c>
      <c r="J52" s="107">
        <v>81</v>
      </c>
      <c r="K52" s="97"/>
      <c r="L52" s="97"/>
      <c r="M52" s="97"/>
      <c r="N52" s="97"/>
    </row>
    <row r="53" spans="1:14" ht="15.95" customHeight="1" x14ac:dyDescent="0.2">
      <c r="A53" s="96" t="s">
        <v>44</v>
      </c>
      <c r="B53" s="186">
        <v>350</v>
      </c>
      <c r="C53" s="187">
        <v>185</v>
      </c>
      <c r="D53" s="187">
        <v>13</v>
      </c>
      <c r="E53" s="187">
        <v>1</v>
      </c>
      <c r="F53" s="187">
        <v>1</v>
      </c>
      <c r="G53" s="187">
        <v>91</v>
      </c>
      <c r="H53" s="187">
        <v>250</v>
      </c>
      <c r="I53" s="187">
        <v>21</v>
      </c>
      <c r="J53" s="107">
        <v>79</v>
      </c>
      <c r="K53" s="97"/>
      <c r="L53" s="97"/>
      <c r="M53" s="97"/>
      <c r="N53" s="97"/>
    </row>
    <row r="54" spans="1:14" ht="15.95" customHeight="1" x14ac:dyDescent="0.2">
      <c r="A54" s="96" t="s">
        <v>45</v>
      </c>
      <c r="B54" s="186">
        <v>300</v>
      </c>
      <c r="C54" s="187">
        <v>140</v>
      </c>
      <c r="D54" s="187">
        <v>13</v>
      </c>
      <c r="E54" s="187">
        <v>1</v>
      </c>
      <c r="F54" s="187">
        <v>1</v>
      </c>
      <c r="G54" s="187">
        <v>60</v>
      </c>
      <c r="H54" s="187">
        <v>213</v>
      </c>
      <c r="I54" s="187">
        <v>23</v>
      </c>
      <c r="J54" s="107">
        <v>64</v>
      </c>
      <c r="K54" s="97"/>
      <c r="L54" s="97"/>
      <c r="M54" s="97"/>
      <c r="N54" s="97"/>
    </row>
    <row r="55" spans="1:14" s="33" customFormat="1" ht="15.95" customHeight="1" x14ac:dyDescent="0.2">
      <c r="A55" s="96" t="s">
        <v>46</v>
      </c>
      <c r="B55" s="186">
        <v>86</v>
      </c>
      <c r="C55" s="187">
        <v>40</v>
      </c>
      <c r="D55" s="187">
        <v>3</v>
      </c>
      <c r="E55" s="187">
        <v>0</v>
      </c>
      <c r="F55" s="187">
        <v>0</v>
      </c>
      <c r="G55" s="187">
        <v>23</v>
      </c>
      <c r="H55" s="187">
        <v>64</v>
      </c>
      <c r="I55" s="187">
        <v>7</v>
      </c>
      <c r="J55" s="107">
        <v>15</v>
      </c>
      <c r="K55" s="101"/>
      <c r="L55" s="101"/>
      <c r="M55" s="101"/>
      <c r="N55" s="101"/>
    </row>
    <row r="56" spans="1:14" ht="15.95" customHeight="1" x14ac:dyDescent="0.2">
      <c r="A56" s="96" t="s">
        <v>47</v>
      </c>
      <c r="B56" s="186">
        <v>194</v>
      </c>
      <c r="C56" s="187">
        <v>89</v>
      </c>
      <c r="D56" s="187">
        <v>6</v>
      </c>
      <c r="E56" s="187">
        <v>0</v>
      </c>
      <c r="F56" s="187">
        <v>0</v>
      </c>
      <c r="G56" s="187">
        <v>39</v>
      </c>
      <c r="H56" s="187">
        <v>129</v>
      </c>
      <c r="I56" s="187">
        <v>8</v>
      </c>
      <c r="J56" s="107">
        <v>57</v>
      </c>
      <c r="K56" s="97"/>
      <c r="L56" s="97"/>
      <c r="M56" s="97"/>
      <c r="N56" s="97"/>
    </row>
    <row r="57" spans="1:14" ht="15.95" customHeight="1" x14ac:dyDescent="0.2">
      <c r="A57" s="99" t="s">
        <v>48</v>
      </c>
      <c r="B57" s="188">
        <v>622</v>
      </c>
      <c r="C57" s="189">
        <v>281</v>
      </c>
      <c r="D57" s="189">
        <v>17</v>
      </c>
      <c r="E57" s="189">
        <v>1</v>
      </c>
      <c r="F57" s="189">
        <v>1</v>
      </c>
      <c r="G57" s="189">
        <v>116</v>
      </c>
      <c r="H57" s="189">
        <v>476</v>
      </c>
      <c r="I57" s="189">
        <v>39</v>
      </c>
      <c r="J57" s="108">
        <v>107</v>
      </c>
      <c r="K57" s="97"/>
      <c r="L57" s="97"/>
      <c r="M57" s="97"/>
      <c r="N57" s="97"/>
    </row>
    <row r="58" spans="1:14" ht="15.95" customHeight="1" thickBot="1" x14ac:dyDescent="0.25">
      <c r="A58" s="102" t="s">
        <v>49</v>
      </c>
      <c r="B58" s="196">
        <v>3271</v>
      </c>
      <c r="C58" s="197">
        <v>1547</v>
      </c>
      <c r="D58" s="197">
        <v>122</v>
      </c>
      <c r="E58" s="197">
        <v>7</v>
      </c>
      <c r="F58" s="197">
        <v>7</v>
      </c>
      <c r="G58" s="197">
        <v>674</v>
      </c>
      <c r="H58" s="197">
        <v>2399</v>
      </c>
      <c r="I58" s="197">
        <v>248</v>
      </c>
      <c r="J58" s="111">
        <v>624</v>
      </c>
      <c r="K58" s="97"/>
      <c r="L58" s="97"/>
      <c r="M58" s="97"/>
      <c r="N58" s="97"/>
    </row>
    <row r="59" spans="1:14" ht="15.95" customHeight="1" x14ac:dyDescent="0.2">
      <c r="A59" s="103" t="s">
        <v>50</v>
      </c>
      <c r="B59" s="186">
        <v>482</v>
      </c>
      <c r="C59" s="187">
        <v>222</v>
      </c>
      <c r="D59" s="187">
        <v>19</v>
      </c>
      <c r="E59" s="187">
        <v>2</v>
      </c>
      <c r="F59" s="187">
        <v>1</v>
      </c>
      <c r="G59" s="187">
        <v>73</v>
      </c>
      <c r="H59" s="187">
        <v>315</v>
      </c>
      <c r="I59" s="187">
        <v>87</v>
      </c>
      <c r="J59" s="107">
        <v>80</v>
      </c>
      <c r="K59" s="97"/>
      <c r="L59" s="97"/>
      <c r="M59" s="97"/>
      <c r="N59" s="97"/>
    </row>
    <row r="60" spans="1:14" ht="15.95" customHeight="1" x14ac:dyDescent="0.2">
      <c r="A60" s="96" t="s">
        <v>51</v>
      </c>
      <c r="B60" s="186">
        <v>75</v>
      </c>
      <c r="C60" s="187">
        <v>48</v>
      </c>
      <c r="D60" s="187">
        <v>4</v>
      </c>
      <c r="E60" s="187">
        <v>0</v>
      </c>
      <c r="F60" s="187">
        <v>0</v>
      </c>
      <c r="G60" s="187">
        <v>9</v>
      </c>
      <c r="H60" s="187">
        <v>54</v>
      </c>
      <c r="I60" s="187">
        <v>8</v>
      </c>
      <c r="J60" s="107">
        <v>13</v>
      </c>
      <c r="K60" s="97"/>
      <c r="L60" s="97"/>
      <c r="M60" s="97"/>
      <c r="N60" s="97"/>
    </row>
    <row r="61" spans="1:14" ht="15.95" customHeight="1" x14ac:dyDescent="0.2">
      <c r="A61" s="96" t="s">
        <v>52</v>
      </c>
      <c r="B61" s="186">
        <v>317</v>
      </c>
      <c r="C61" s="187">
        <v>137</v>
      </c>
      <c r="D61" s="187">
        <v>8</v>
      </c>
      <c r="E61" s="187">
        <v>0</v>
      </c>
      <c r="F61" s="187">
        <v>0</v>
      </c>
      <c r="G61" s="187">
        <v>44</v>
      </c>
      <c r="H61" s="187">
        <v>187</v>
      </c>
      <c r="I61" s="187">
        <v>60</v>
      </c>
      <c r="J61" s="107">
        <v>70</v>
      </c>
      <c r="K61" s="97"/>
      <c r="L61" s="97"/>
      <c r="M61" s="97"/>
      <c r="N61" s="97"/>
    </row>
    <row r="62" spans="1:14" ht="15.95" customHeight="1" x14ac:dyDescent="0.2">
      <c r="A62" s="96" t="s">
        <v>53</v>
      </c>
      <c r="B62" s="186">
        <v>168</v>
      </c>
      <c r="C62" s="187">
        <v>82</v>
      </c>
      <c r="D62" s="187">
        <v>6</v>
      </c>
      <c r="E62" s="187">
        <v>3</v>
      </c>
      <c r="F62" s="187">
        <v>0</v>
      </c>
      <c r="G62" s="187">
        <v>19</v>
      </c>
      <c r="H62" s="187">
        <v>102</v>
      </c>
      <c r="I62" s="187">
        <v>22</v>
      </c>
      <c r="J62" s="107">
        <v>44</v>
      </c>
      <c r="K62" s="97"/>
      <c r="L62" s="97"/>
      <c r="M62" s="97"/>
      <c r="N62" s="97"/>
    </row>
    <row r="63" spans="1:14" ht="15.95" customHeight="1" x14ac:dyDescent="0.2">
      <c r="A63" s="96" t="s">
        <v>54</v>
      </c>
      <c r="B63" s="186">
        <v>121</v>
      </c>
      <c r="C63" s="187">
        <v>41</v>
      </c>
      <c r="D63" s="187">
        <v>5</v>
      </c>
      <c r="E63" s="187">
        <v>4</v>
      </c>
      <c r="F63" s="187">
        <v>0</v>
      </c>
      <c r="G63" s="187">
        <v>24</v>
      </c>
      <c r="H63" s="187">
        <v>76</v>
      </c>
      <c r="I63" s="187">
        <v>22</v>
      </c>
      <c r="J63" s="107">
        <v>23</v>
      </c>
      <c r="K63" s="97"/>
      <c r="L63" s="97"/>
      <c r="M63" s="97"/>
      <c r="N63" s="97"/>
    </row>
    <row r="64" spans="1:14" ht="15.95" customHeight="1" x14ac:dyDescent="0.2">
      <c r="A64" s="96" t="s">
        <v>55</v>
      </c>
      <c r="B64" s="186">
        <v>416</v>
      </c>
      <c r="C64" s="187">
        <v>189</v>
      </c>
      <c r="D64" s="187">
        <v>4</v>
      </c>
      <c r="E64" s="187">
        <v>3</v>
      </c>
      <c r="F64" s="187">
        <v>2</v>
      </c>
      <c r="G64" s="187">
        <v>59</v>
      </c>
      <c r="H64" s="187">
        <v>246</v>
      </c>
      <c r="I64" s="187">
        <v>70</v>
      </c>
      <c r="J64" s="107">
        <v>100</v>
      </c>
      <c r="K64" s="97"/>
      <c r="L64" s="97"/>
      <c r="M64" s="97"/>
      <c r="N64" s="97"/>
    </row>
    <row r="65" spans="1:14" ht="15.95" customHeight="1" x14ac:dyDescent="0.2">
      <c r="A65" s="96" t="s">
        <v>56</v>
      </c>
      <c r="B65" s="186">
        <v>137</v>
      </c>
      <c r="C65" s="187">
        <v>54</v>
      </c>
      <c r="D65" s="187">
        <v>2</v>
      </c>
      <c r="E65" s="187">
        <v>2</v>
      </c>
      <c r="F65" s="187">
        <v>0</v>
      </c>
      <c r="G65" s="187">
        <v>25</v>
      </c>
      <c r="H65" s="187">
        <v>88</v>
      </c>
      <c r="I65" s="187">
        <v>18</v>
      </c>
      <c r="J65" s="107">
        <v>31</v>
      </c>
      <c r="K65" s="97"/>
      <c r="L65" s="97"/>
      <c r="M65" s="97"/>
      <c r="N65" s="97"/>
    </row>
    <row r="66" spans="1:14" ht="15.95" customHeight="1" x14ac:dyDescent="0.2">
      <c r="A66" s="96" t="s">
        <v>57</v>
      </c>
      <c r="B66" s="186">
        <v>303</v>
      </c>
      <c r="C66" s="187">
        <v>159</v>
      </c>
      <c r="D66" s="187">
        <v>12</v>
      </c>
      <c r="E66" s="187">
        <v>2</v>
      </c>
      <c r="F66" s="187">
        <v>2</v>
      </c>
      <c r="G66" s="187">
        <v>24</v>
      </c>
      <c r="H66" s="187">
        <v>151</v>
      </c>
      <c r="I66" s="187">
        <v>62</v>
      </c>
      <c r="J66" s="107">
        <v>90</v>
      </c>
      <c r="K66" s="97"/>
      <c r="L66" s="97"/>
      <c r="M66" s="97"/>
      <c r="N66" s="97"/>
    </row>
    <row r="67" spans="1:14" ht="15.95" customHeight="1" x14ac:dyDescent="0.2">
      <c r="A67" s="96" t="s">
        <v>58</v>
      </c>
      <c r="B67" s="186">
        <v>511</v>
      </c>
      <c r="C67" s="187">
        <v>265</v>
      </c>
      <c r="D67" s="187">
        <v>16</v>
      </c>
      <c r="E67" s="187">
        <v>0</v>
      </c>
      <c r="F67" s="187">
        <v>5</v>
      </c>
      <c r="G67" s="187">
        <v>48</v>
      </c>
      <c r="H67" s="187">
        <v>223</v>
      </c>
      <c r="I67" s="187">
        <v>119</v>
      </c>
      <c r="J67" s="107">
        <v>169</v>
      </c>
      <c r="K67" s="97"/>
      <c r="L67" s="97"/>
      <c r="M67" s="97"/>
      <c r="N67" s="97"/>
    </row>
    <row r="68" spans="1:14" ht="15.95" customHeight="1" x14ac:dyDescent="0.2">
      <c r="A68" s="96" t="s">
        <v>59</v>
      </c>
      <c r="B68" s="186">
        <v>222</v>
      </c>
      <c r="C68" s="187">
        <v>111</v>
      </c>
      <c r="D68" s="187">
        <v>12</v>
      </c>
      <c r="E68" s="187">
        <v>2</v>
      </c>
      <c r="F68" s="187">
        <v>0</v>
      </c>
      <c r="G68" s="187">
        <v>27</v>
      </c>
      <c r="H68" s="187">
        <v>170</v>
      </c>
      <c r="I68" s="187">
        <v>20</v>
      </c>
      <c r="J68" s="107">
        <v>32</v>
      </c>
      <c r="K68" s="97"/>
      <c r="L68" s="97"/>
      <c r="M68" s="97"/>
      <c r="N68" s="97"/>
    </row>
    <row r="69" spans="1:14" ht="15.95" customHeight="1" x14ac:dyDescent="0.2">
      <c r="A69" s="96" t="s">
        <v>60</v>
      </c>
      <c r="B69" s="186">
        <v>283</v>
      </c>
      <c r="C69" s="187">
        <v>141</v>
      </c>
      <c r="D69" s="187">
        <v>8</v>
      </c>
      <c r="E69" s="187">
        <v>2</v>
      </c>
      <c r="F69" s="187">
        <v>2</v>
      </c>
      <c r="G69" s="187">
        <v>48</v>
      </c>
      <c r="H69" s="187">
        <v>200</v>
      </c>
      <c r="I69" s="187">
        <v>30</v>
      </c>
      <c r="J69" s="107">
        <v>53</v>
      </c>
      <c r="K69" s="97"/>
      <c r="L69" s="97"/>
      <c r="M69" s="97"/>
      <c r="N69" s="97"/>
    </row>
    <row r="70" spans="1:14" ht="15.95" customHeight="1" x14ac:dyDescent="0.2">
      <c r="A70" s="96" t="s">
        <v>61</v>
      </c>
      <c r="B70" s="186">
        <v>131</v>
      </c>
      <c r="C70" s="187">
        <v>59</v>
      </c>
      <c r="D70" s="187">
        <v>3</v>
      </c>
      <c r="E70" s="187">
        <v>0</v>
      </c>
      <c r="F70" s="187">
        <v>0</v>
      </c>
      <c r="G70" s="187">
        <v>23</v>
      </c>
      <c r="H70" s="187">
        <v>83</v>
      </c>
      <c r="I70" s="187">
        <v>13</v>
      </c>
      <c r="J70" s="107">
        <v>35</v>
      </c>
      <c r="K70" s="97"/>
      <c r="L70" s="97"/>
      <c r="M70" s="97"/>
      <c r="N70" s="97"/>
    </row>
    <row r="71" spans="1:14" ht="15.95" customHeight="1" x14ac:dyDescent="0.2">
      <c r="A71" s="96" t="s">
        <v>62</v>
      </c>
      <c r="B71" s="188">
        <v>261</v>
      </c>
      <c r="C71" s="189">
        <v>116</v>
      </c>
      <c r="D71" s="189">
        <v>10</v>
      </c>
      <c r="E71" s="189">
        <v>1</v>
      </c>
      <c r="F71" s="189">
        <v>1</v>
      </c>
      <c r="G71" s="189">
        <v>37</v>
      </c>
      <c r="H71" s="189">
        <v>190</v>
      </c>
      <c r="I71" s="189">
        <v>35</v>
      </c>
      <c r="J71" s="108">
        <v>36</v>
      </c>
      <c r="K71" s="97"/>
      <c r="L71" s="97"/>
      <c r="M71" s="97"/>
      <c r="N71" s="97"/>
    </row>
    <row r="72" spans="1:14" ht="15.95" customHeight="1" x14ac:dyDescent="0.2">
      <c r="A72" s="98" t="s">
        <v>63</v>
      </c>
      <c r="B72" s="198">
        <v>3427</v>
      </c>
      <c r="C72" s="191">
        <v>1624</v>
      </c>
      <c r="D72" s="191">
        <v>109</v>
      </c>
      <c r="E72" s="191">
        <v>21</v>
      </c>
      <c r="F72" s="191">
        <v>13</v>
      </c>
      <c r="G72" s="191">
        <v>460</v>
      </c>
      <c r="H72" s="191">
        <v>2085</v>
      </c>
      <c r="I72" s="191">
        <v>566</v>
      </c>
      <c r="J72" s="109">
        <v>776</v>
      </c>
      <c r="K72" s="97"/>
      <c r="L72" s="97"/>
      <c r="M72" s="97"/>
      <c r="N72" s="97"/>
    </row>
    <row r="73" spans="1:14" ht="15.95" customHeight="1" x14ac:dyDescent="0.2">
      <c r="A73" s="96" t="s">
        <v>64</v>
      </c>
      <c r="B73" s="186">
        <v>347</v>
      </c>
      <c r="C73" s="187">
        <v>140</v>
      </c>
      <c r="D73" s="187">
        <v>15</v>
      </c>
      <c r="E73" s="187">
        <v>0</v>
      </c>
      <c r="F73" s="187">
        <v>0</v>
      </c>
      <c r="G73" s="187">
        <v>69</v>
      </c>
      <c r="H73" s="187">
        <v>258</v>
      </c>
      <c r="I73" s="187">
        <v>17</v>
      </c>
      <c r="J73" s="107">
        <v>72</v>
      </c>
      <c r="K73" s="97"/>
      <c r="L73" s="97"/>
      <c r="M73" s="97"/>
      <c r="N73" s="97"/>
    </row>
    <row r="74" spans="1:14" ht="15.95" customHeight="1" x14ac:dyDescent="0.2">
      <c r="A74" s="96" t="s">
        <v>65</v>
      </c>
      <c r="B74" s="186">
        <v>314</v>
      </c>
      <c r="C74" s="187">
        <v>129</v>
      </c>
      <c r="D74" s="187">
        <v>13</v>
      </c>
      <c r="E74" s="187">
        <v>1</v>
      </c>
      <c r="F74" s="187">
        <v>0</v>
      </c>
      <c r="G74" s="187">
        <v>65</v>
      </c>
      <c r="H74" s="187">
        <v>216</v>
      </c>
      <c r="I74" s="187">
        <v>37</v>
      </c>
      <c r="J74" s="107">
        <v>61</v>
      </c>
      <c r="K74" s="97"/>
      <c r="L74" s="97"/>
      <c r="M74" s="97"/>
      <c r="N74" s="97"/>
    </row>
    <row r="75" spans="1:14" ht="15.95" customHeight="1" x14ac:dyDescent="0.2">
      <c r="A75" s="96" t="s">
        <v>66</v>
      </c>
      <c r="B75" s="186">
        <v>396</v>
      </c>
      <c r="C75" s="187">
        <v>170</v>
      </c>
      <c r="D75" s="187">
        <v>14</v>
      </c>
      <c r="E75" s="187">
        <v>1</v>
      </c>
      <c r="F75" s="187">
        <v>2</v>
      </c>
      <c r="G75" s="187">
        <v>56</v>
      </c>
      <c r="H75" s="187">
        <v>276</v>
      </c>
      <c r="I75" s="187">
        <v>35</v>
      </c>
      <c r="J75" s="107">
        <v>85</v>
      </c>
      <c r="K75" s="97"/>
      <c r="L75" s="97"/>
      <c r="M75" s="97"/>
      <c r="N75" s="97"/>
    </row>
    <row r="76" spans="1:14" ht="15.95" customHeight="1" x14ac:dyDescent="0.2">
      <c r="A76" s="96" t="s">
        <v>67</v>
      </c>
      <c r="B76" s="186">
        <v>159</v>
      </c>
      <c r="C76" s="187">
        <v>80</v>
      </c>
      <c r="D76" s="187">
        <v>9</v>
      </c>
      <c r="E76" s="187">
        <v>0</v>
      </c>
      <c r="F76" s="187">
        <v>0</v>
      </c>
      <c r="G76" s="187">
        <v>38</v>
      </c>
      <c r="H76" s="187">
        <v>121</v>
      </c>
      <c r="I76" s="187">
        <v>16</v>
      </c>
      <c r="J76" s="107">
        <v>22</v>
      </c>
      <c r="K76" s="97"/>
      <c r="L76" s="97"/>
      <c r="M76" s="97"/>
      <c r="N76" s="97"/>
    </row>
    <row r="77" spans="1:14" ht="15.95" customHeight="1" x14ac:dyDescent="0.2">
      <c r="A77" s="96" t="s">
        <v>68</v>
      </c>
      <c r="B77" s="186">
        <v>55</v>
      </c>
      <c r="C77" s="187">
        <v>21</v>
      </c>
      <c r="D77" s="187">
        <v>2</v>
      </c>
      <c r="E77" s="187">
        <v>0</v>
      </c>
      <c r="F77" s="187">
        <v>1</v>
      </c>
      <c r="G77" s="187">
        <v>11</v>
      </c>
      <c r="H77" s="187">
        <v>42</v>
      </c>
      <c r="I77" s="187">
        <v>4</v>
      </c>
      <c r="J77" s="107">
        <v>9</v>
      </c>
      <c r="K77" s="97"/>
      <c r="L77" s="97"/>
      <c r="M77" s="97"/>
      <c r="N77" s="97"/>
    </row>
    <row r="78" spans="1:14" ht="15.95" customHeight="1" x14ac:dyDescent="0.2">
      <c r="A78" s="96" t="s">
        <v>69</v>
      </c>
      <c r="B78" s="186">
        <v>443</v>
      </c>
      <c r="C78" s="187">
        <v>216</v>
      </c>
      <c r="D78" s="187">
        <v>10</v>
      </c>
      <c r="E78" s="187">
        <v>0</v>
      </c>
      <c r="F78" s="187">
        <v>1</v>
      </c>
      <c r="G78" s="187">
        <v>97</v>
      </c>
      <c r="H78" s="187">
        <v>301</v>
      </c>
      <c r="I78" s="187">
        <v>21</v>
      </c>
      <c r="J78" s="107">
        <v>121</v>
      </c>
      <c r="K78" s="97"/>
      <c r="L78" s="97"/>
      <c r="M78" s="97"/>
      <c r="N78" s="97"/>
    </row>
    <row r="79" spans="1:14" ht="15.95" customHeight="1" x14ac:dyDescent="0.2">
      <c r="A79" s="96" t="s">
        <v>70</v>
      </c>
      <c r="B79" s="186">
        <v>914</v>
      </c>
      <c r="C79" s="187">
        <v>416</v>
      </c>
      <c r="D79" s="187">
        <v>21</v>
      </c>
      <c r="E79" s="187">
        <v>2</v>
      </c>
      <c r="F79" s="187">
        <v>6</v>
      </c>
      <c r="G79" s="187">
        <v>173</v>
      </c>
      <c r="H79" s="187">
        <v>539</v>
      </c>
      <c r="I79" s="187">
        <v>164</v>
      </c>
      <c r="J79" s="107">
        <v>211</v>
      </c>
      <c r="K79" s="97"/>
      <c r="L79" s="97"/>
      <c r="M79" s="97"/>
      <c r="N79" s="97"/>
    </row>
    <row r="80" spans="1:14" ht="15.95" customHeight="1" x14ac:dyDescent="0.2">
      <c r="A80" s="96" t="s">
        <v>71</v>
      </c>
      <c r="B80" s="186">
        <v>336</v>
      </c>
      <c r="C80" s="187">
        <v>159</v>
      </c>
      <c r="D80" s="187">
        <v>7</v>
      </c>
      <c r="E80" s="187">
        <v>0</v>
      </c>
      <c r="F80" s="187">
        <v>3</v>
      </c>
      <c r="G80" s="187">
        <v>72</v>
      </c>
      <c r="H80" s="187">
        <v>204</v>
      </c>
      <c r="I80" s="187">
        <v>49</v>
      </c>
      <c r="J80" s="107">
        <v>83</v>
      </c>
      <c r="K80" s="97"/>
      <c r="L80" s="97"/>
      <c r="M80" s="97"/>
      <c r="N80" s="97"/>
    </row>
    <row r="81" spans="1:14" ht="15.95" customHeight="1" x14ac:dyDescent="0.2">
      <c r="A81" s="96" t="s">
        <v>72</v>
      </c>
      <c r="B81" s="186">
        <v>222</v>
      </c>
      <c r="C81" s="187">
        <v>78</v>
      </c>
      <c r="D81" s="187">
        <v>6</v>
      </c>
      <c r="E81" s="187">
        <v>0</v>
      </c>
      <c r="F81" s="187">
        <v>0</v>
      </c>
      <c r="G81" s="187">
        <v>46</v>
      </c>
      <c r="H81" s="187">
        <v>158</v>
      </c>
      <c r="I81" s="187">
        <v>19</v>
      </c>
      <c r="J81" s="107">
        <v>45</v>
      </c>
      <c r="K81" s="97"/>
      <c r="L81" s="97"/>
      <c r="M81" s="97"/>
      <c r="N81" s="97"/>
    </row>
    <row r="82" spans="1:14" ht="15.95" customHeight="1" x14ac:dyDescent="0.2">
      <c r="A82" s="96" t="s">
        <v>73</v>
      </c>
      <c r="B82" s="186">
        <v>296</v>
      </c>
      <c r="C82" s="187">
        <v>151</v>
      </c>
      <c r="D82" s="187">
        <v>11</v>
      </c>
      <c r="E82" s="187">
        <v>1</v>
      </c>
      <c r="F82" s="187">
        <v>1</v>
      </c>
      <c r="G82" s="187">
        <v>69</v>
      </c>
      <c r="H82" s="187">
        <v>218</v>
      </c>
      <c r="I82" s="187">
        <v>31</v>
      </c>
      <c r="J82" s="107">
        <v>47</v>
      </c>
      <c r="K82" s="97"/>
      <c r="L82" s="97"/>
      <c r="M82" s="97"/>
      <c r="N82" s="97"/>
    </row>
    <row r="83" spans="1:14" ht="15.95" customHeight="1" x14ac:dyDescent="0.2">
      <c r="A83" s="96" t="s">
        <v>74</v>
      </c>
      <c r="B83" s="186">
        <v>123</v>
      </c>
      <c r="C83" s="187">
        <v>52</v>
      </c>
      <c r="D83" s="187">
        <v>13</v>
      </c>
      <c r="E83" s="187">
        <v>0</v>
      </c>
      <c r="F83" s="187">
        <v>1</v>
      </c>
      <c r="G83" s="187">
        <v>29</v>
      </c>
      <c r="H83" s="187">
        <v>84</v>
      </c>
      <c r="I83" s="187">
        <v>9</v>
      </c>
      <c r="J83" s="107">
        <v>30</v>
      </c>
      <c r="K83" s="97"/>
      <c r="L83" s="97"/>
      <c r="M83" s="97"/>
      <c r="N83" s="97"/>
    </row>
    <row r="84" spans="1:14" ht="15.95" customHeight="1" x14ac:dyDescent="0.2">
      <c r="A84" s="96" t="s">
        <v>75</v>
      </c>
      <c r="B84" s="186">
        <v>196</v>
      </c>
      <c r="C84" s="187">
        <v>92</v>
      </c>
      <c r="D84" s="187">
        <v>10</v>
      </c>
      <c r="E84" s="187">
        <v>1</v>
      </c>
      <c r="F84" s="187">
        <v>0</v>
      </c>
      <c r="G84" s="187">
        <v>33</v>
      </c>
      <c r="H84" s="187">
        <v>148</v>
      </c>
      <c r="I84" s="187">
        <v>21</v>
      </c>
      <c r="J84" s="107">
        <v>27</v>
      </c>
      <c r="K84" s="97"/>
      <c r="L84" s="97"/>
      <c r="M84" s="97"/>
      <c r="N84" s="97"/>
    </row>
    <row r="85" spans="1:14" ht="15.95" customHeight="1" x14ac:dyDescent="0.2">
      <c r="A85" s="96" t="s">
        <v>76</v>
      </c>
      <c r="B85" s="188">
        <v>494</v>
      </c>
      <c r="C85" s="189">
        <v>197</v>
      </c>
      <c r="D85" s="189">
        <v>23</v>
      </c>
      <c r="E85" s="189">
        <v>0</v>
      </c>
      <c r="F85" s="189">
        <v>4</v>
      </c>
      <c r="G85" s="189">
        <v>81</v>
      </c>
      <c r="H85" s="189">
        <v>322</v>
      </c>
      <c r="I85" s="189">
        <v>78</v>
      </c>
      <c r="J85" s="108">
        <v>94</v>
      </c>
      <c r="K85" s="97"/>
      <c r="L85" s="97"/>
      <c r="M85" s="97"/>
      <c r="N85" s="97"/>
    </row>
    <row r="86" spans="1:14" ht="15.95" customHeight="1" x14ac:dyDescent="0.2">
      <c r="A86" s="98" t="s">
        <v>77</v>
      </c>
      <c r="B86" s="198">
        <v>4295</v>
      </c>
      <c r="C86" s="191">
        <v>1901</v>
      </c>
      <c r="D86" s="191">
        <v>154</v>
      </c>
      <c r="E86" s="191">
        <v>6</v>
      </c>
      <c r="F86" s="191">
        <v>19</v>
      </c>
      <c r="G86" s="191">
        <v>839</v>
      </c>
      <c r="H86" s="191">
        <v>2887</v>
      </c>
      <c r="I86" s="191">
        <v>501</v>
      </c>
      <c r="J86" s="109">
        <v>907</v>
      </c>
      <c r="K86" s="97"/>
      <c r="L86" s="97"/>
      <c r="M86" s="97"/>
      <c r="N86" s="97"/>
    </row>
    <row r="87" spans="1:14" ht="15.95" customHeight="1" x14ac:dyDescent="0.2">
      <c r="A87" s="96" t="s">
        <v>78</v>
      </c>
      <c r="B87" s="186">
        <v>165</v>
      </c>
      <c r="C87" s="187">
        <v>71</v>
      </c>
      <c r="D87" s="187">
        <v>10</v>
      </c>
      <c r="E87" s="187">
        <v>1</v>
      </c>
      <c r="F87" s="187">
        <v>1</v>
      </c>
      <c r="G87" s="187">
        <v>26</v>
      </c>
      <c r="H87" s="187">
        <v>92</v>
      </c>
      <c r="I87" s="187">
        <v>26</v>
      </c>
      <c r="J87" s="107">
        <v>47</v>
      </c>
      <c r="K87" s="97"/>
      <c r="L87" s="97"/>
      <c r="M87" s="97"/>
      <c r="N87" s="97"/>
    </row>
    <row r="88" spans="1:14" ht="15.95" customHeight="1" x14ac:dyDescent="0.2">
      <c r="A88" s="96" t="s">
        <v>79</v>
      </c>
      <c r="B88" s="186">
        <v>279</v>
      </c>
      <c r="C88" s="187">
        <v>141</v>
      </c>
      <c r="D88" s="187">
        <v>8</v>
      </c>
      <c r="E88" s="187">
        <v>0</v>
      </c>
      <c r="F88" s="187">
        <v>0</v>
      </c>
      <c r="G88" s="187">
        <v>62</v>
      </c>
      <c r="H88" s="187">
        <v>191</v>
      </c>
      <c r="I88" s="187">
        <v>37</v>
      </c>
      <c r="J88" s="107">
        <v>51</v>
      </c>
      <c r="K88" s="97"/>
      <c r="L88" s="97"/>
      <c r="M88" s="97"/>
      <c r="N88" s="97"/>
    </row>
    <row r="89" spans="1:14" ht="15.95" customHeight="1" x14ac:dyDescent="0.2">
      <c r="A89" s="96" t="s">
        <v>80</v>
      </c>
      <c r="B89" s="186">
        <v>335</v>
      </c>
      <c r="C89" s="187">
        <v>156</v>
      </c>
      <c r="D89" s="187">
        <v>9</v>
      </c>
      <c r="E89" s="187">
        <v>0</v>
      </c>
      <c r="F89" s="187">
        <v>0</v>
      </c>
      <c r="G89" s="187">
        <v>59</v>
      </c>
      <c r="H89" s="187">
        <v>206</v>
      </c>
      <c r="I89" s="187">
        <v>75</v>
      </c>
      <c r="J89" s="107">
        <v>54</v>
      </c>
      <c r="K89" s="97"/>
      <c r="L89" s="97"/>
      <c r="M89" s="97"/>
      <c r="N89" s="97"/>
    </row>
    <row r="90" spans="1:14" ht="15.95" customHeight="1" x14ac:dyDescent="0.2">
      <c r="A90" s="96" t="s">
        <v>81</v>
      </c>
      <c r="B90" s="186">
        <v>139</v>
      </c>
      <c r="C90" s="187">
        <v>62</v>
      </c>
      <c r="D90" s="187">
        <v>4</v>
      </c>
      <c r="E90" s="187">
        <v>2</v>
      </c>
      <c r="F90" s="187">
        <v>0</v>
      </c>
      <c r="G90" s="187">
        <v>17</v>
      </c>
      <c r="H90" s="187">
        <v>89</v>
      </c>
      <c r="I90" s="187">
        <v>26</v>
      </c>
      <c r="J90" s="107">
        <v>24</v>
      </c>
      <c r="K90" s="97"/>
      <c r="L90" s="97"/>
      <c r="M90" s="97"/>
      <c r="N90" s="97"/>
    </row>
    <row r="91" spans="1:14" ht="15.95" customHeight="1" x14ac:dyDescent="0.2">
      <c r="A91" s="96" t="s">
        <v>82</v>
      </c>
      <c r="B91" s="186">
        <v>217</v>
      </c>
      <c r="C91" s="187">
        <v>94</v>
      </c>
      <c r="D91" s="187">
        <v>6</v>
      </c>
      <c r="E91" s="187">
        <v>0</v>
      </c>
      <c r="F91" s="187">
        <v>0</v>
      </c>
      <c r="G91" s="187">
        <v>32</v>
      </c>
      <c r="H91" s="187">
        <v>135</v>
      </c>
      <c r="I91" s="187">
        <v>46</v>
      </c>
      <c r="J91" s="107">
        <v>36</v>
      </c>
      <c r="K91" s="97"/>
      <c r="L91" s="97"/>
      <c r="M91" s="97"/>
      <c r="N91" s="97"/>
    </row>
    <row r="92" spans="1:14" ht="15.95" customHeight="1" x14ac:dyDescent="0.2">
      <c r="A92" s="96" t="s">
        <v>83</v>
      </c>
      <c r="B92" s="186">
        <v>554</v>
      </c>
      <c r="C92" s="187">
        <v>266</v>
      </c>
      <c r="D92" s="187">
        <v>11</v>
      </c>
      <c r="E92" s="187">
        <v>1</v>
      </c>
      <c r="F92" s="187">
        <v>2</v>
      </c>
      <c r="G92" s="187">
        <v>76</v>
      </c>
      <c r="H92" s="187">
        <v>331</v>
      </c>
      <c r="I92" s="187">
        <v>84</v>
      </c>
      <c r="J92" s="107">
        <v>139</v>
      </c>
      <c r="K92" s="97"/>
      <c r="L92" s="97"/>
      <c r="M92" s="97"/>
      <c r="N92" s="97"/>
    </row>
    <row r="93" spans="1:14" ht="15.95" customHeight="1" x14ac:dyDescent="0.2">
      <c r="A93" s="96" t="s">
        <v>84</v>
      </c>
      <c r="B93" s="186">
        <v>599</v>
      </c>
      <c r="C93" s="187">
        <v>262</v>
      </c>
      <c r="D93" s="187">
        <v>39</v>
      </c>
      <c r="E93" s="187">
        <v>1</v>
      </c>
      <c r="F93" s="187">
        <v>4</v>
      </c>
      <c r="G93" s="187">
        <v>67</v>
      </c>
      <c r="H93" s="187">
        <v>343</v>
      </c>
      <c r="I93" s="187">
        <v>107</v>
      </c>
      <c r="J93" s="107">
        <v>149</v>
      </c>
      <c r="K93" s="97"/>
      <c r="L93" s="97"/>
      <c r="M93" s="97"/>
      <c r="N93" s="97"/>
    </row>
    <row r="94" spans="1:14" ht="15.95" customHeight="1" x14ac:dyDescent="0.2">
      <c r="A94" s="96" t="s">
        <v>85</v>
      </c>
      <c r="B94" s="186">
        <v>365</v>
      </c>
      <c r="C94" s="187">
        <v>170</v>
      </c>
      <c r="D94" s="187">
        <v>8</v>
      </c>
      <c r="E94" s="187">
        <v>0</v>
      </c>
      <c r="F94" s="187">
        <v>1</v>
      </c>
      <c r="G94" s="187">
        <v>53</v>
      </c>
      <c r="H94" s="187">
        <v>206</v>
      </c>
      <c r="I94" s="187">
        <v>82</v>
      </c>
      <c r="J94" s="107">
        <v>77</v>
      </c>
      <c r="K94" s="97"/>
      <c r="L94" s="97"/>
      <c r="M94" s="97"/>
      <c r="N94" s="97"/>
    </row>
    <row r="95" spans="1:14" ht="15.95" customHeight="1" x14ac:dyDescent="0.2">
      <c r="A95" s="96" t="s">
        <v>86</v>
      </c>
      <c r="B95" s="186">
        <v>152</v>
      </c>
      <c r="C95" s="187">
        <v>87</v>
      </c>
      <c r="D95" s="187">
        <v>4</v>
      </c>
      <c r="E95" s="187">
        <v>42</v>
      </c>
      <c r="F95" s="187">
        <v>0</v>
      </c>
      <c r="G95" s="187">
        <v>16</v>
      </c>
      <c r="H95" s="187">
        <v>107</v>
      </c>
      <c r="I95" s="187">
        <v>15</v>
      </c>
      <c r="J95" s="107">
        <v>30</v>
      </c>
      <c r="K95" s="97"/>
      <c r="L95" s="97"/>
      <c r="M95" s="97"/>
      <c r="N95" s="97"/>
    </row>
    <row r="96" spans="1:14" ht="15.95" customHeight="1" x14ac:dyDescent="0.2">
      <c r="A96" s="96" t="s">
        <v>87</v>
      </c>
      <c r="B96" s="186">
        <v>519</v>
      </c>
      <c r="C96" s="187">
        <v>226</v>
      </c>
      <c r="D96" s="187">
        <v>19</v>
      </c>
      <c r="E96" s="187">
        <v>1</v>
      </c>
      <c r="F96" s="187">
        <v>1</v>
      </c>
      <c r="G96" s="187">
        <v>89</v>
      </c>
      <c r="H96" s="187">
        <v>332</v>
      </c>
      <c r="I96" s="187">
        <v>73</v>
      </c>
      <c r="J96" s="107">
        <v>114</v>
      </c>
      <c r="K96" s="97"/>
      <c r="L96" s="97"/>
      <c r="M96" s="97"/>
      <c r="N96" s="97"/>
    </row>
    <row r="97" spans="1:14" ht="15.95" customHeight="1" x14ac:dyDescent="0.2">
      <c r="A97" s="96" t="s">
        <v>88</v>
      </c>
      <c r="B97" s="188">
        <v>601</v>
      </c>
      <c r="C97" s="189">
        <v>270</v>
      </c>
      <c r="D97" s="189">
        <v>19</v>
      </c>
      <c r="E97" s="189">
        <v>3</v>
      </c>
      <c r="F97" s="189">
        <v>1</v>
      </c>
      <c r="G97" s="189">
        <v>78</v>
      </c>
      <c r="H97" s="189">
        <v>383</v>
      </c>
      <c r="I97" s="189">
        <v>109</v>
      </c>
      <c r="J97" s="108">
        <v>109</v>
      </c>
      <c r="K97" s="97"/>
      <c r="L97" s="97"/>
      <c r="M97" s="97"/>
      <c r="N97" s="97"/>
    </row>
    <row r="98" spans="1:14" ht="15.95" customHeight="1" x14ac:dyDescent="0.2">
      <c r="A98" s="98" t="s">
        <v>89</v>
      </c>
      <c r="B98" s="198">
        <v>3925</v>
      </c>
      <c r="C98" s="191">
        <v>1805</v>
      </c>
      <c r="D98" s="191">
        <v>137</v>
      </c>
      <c r="E98" s="191">
        <v>51</v>
      </c>
      <c r="F98" s="191">
        <v>10</v>
      </c>
      <c r="G98" s="191">
        <v>575</v>
      </c>
      <c r="H98" s="191">
        <v>2415</v>
      </c>
      <c r="I98" s="191">
        <v>680</v>
      </c>
      <c r="J98" s="109">
        <v>830</v>
      </c>
      <c r="K98" s="97"/>
      <c r="L98" s="97"/>
      <c r="M98" s="97"/>
      <c r="N98" s="97"/>
    </row>
    <row r="99" spans="1:14" ht="15.95" customHeight="1" thickBot="1" x14ac:dyDescent="0.25">
      <c r="A99" s="35" t="s">
        <v>90</v>
      </c>
      <c r="B99" s="199">
        <v>26368</v>
      </c>
      <c r="C99" s="199">
        <v>12478</v>
      </c>
      <c r="D99" s="199">
        <v>863</v>
      </c>
      <c r="E99" s="199">
        <v>135</v>
      </c>
      <c r="F99" s="199">
        <v>65</v>
      </c>
      <c r="G99" s="199">
        <v>4637</v>
      </c>
      <c r="H99" s="199">
        <v>17913</v>
      </c>
      <c r="I99" s="199">
        <v>3299</v>
      </c>
      <c r="J99" s="199">
        <v>5156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50" t="s">
        <v>401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  <row r="102" spans="1:14" x14ac:dyDescent="0.2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403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34.5" customHeight="1" x14ac:dyDescent="0.2">
      <c r="A6" s="375" t="s">
        <v>426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57"/>
    </row>
    <row r="7" spans="1:14" s="21" customFormat="1" ht="13.5" thickBot="1" x14ac:dyDescent="0.25">
      <c r="A7" s="58" t="s">
        <v>266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6"/>
      <c r="M7" s="376"/>
      <c r="N7" s="256">
        <v>41913</v>
      </c>
    </row>
    <row r="8" spans="1:14" s="31" customFormat="1" ht="21" customHeight="1" thickBot="1" x14ac:dyDescent="0.25">
      <c r="A8" s="377" t="s">
        <v>1</v>
      </c>
      <c r="B8" s="357" t="s">
        <v>206</v>
      </c>
      <c r="C8" s="379" t="s">
        <v>207</v>
      </c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1"/>
    </row>
    <row r="9" spans="1:14" s="31" customFormat="1" ht="48.75" customHeight="1" thickBot="1" x14ac:dyDescent="0.25">
      <c r="A9" s="378"/>
      <c r="B9" s="359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195</v>
      </c>
      <c r="N9" s="283" t="s">
        <v>445</v>
      </c>
    </row>
    <row r="10" spans="1:14" ht="15.95" customHeight="1" x14ac:dyDescent="0.2">
      <c r="A10" s="96" t="s">
        <v>3</v>
      </c>
      <c r="B10" s="192">
        <v>78</v>
      </c>
      <c r="C10" s="186">
        <v>0</v>
      </c>
      <c r="D10" s="187">
        <v>0</v>
      </c>
      <c r="E10" s="187">
        <v>4</v>
      </c>
      <c r="F10" s="187">
        <v>3</v>
      </c>
      <c r="G10" s="187">
        <v>4</v>
      </c>
      <c r="H10" s="187">
        <v>1</v>
      </c>
      <c r="I10" s="187">
        <v>0</v>
      </c>
      <c r="J10" s="187">
        <v>0</v>
      </c>
      <c r="K10" s="187">
        <v>0</v>
      </c>
      <c r="L10" s="187">
        <v>0</v>
      </c>
      <c r="M10" s="107">
        <v>4</v>
      </c>
      <c r="N10" s="273">
        <v>62</v>
      </c>
    </row>
    <row r="11" spans="1:14" ht="15.95" customHeight="1" x14ac:dyDescent="0.2">
      <c r="A11" s="96" t="s">
        <v>4</v>
      </c>
      <c r="B11" s="186">
        <v>335</v>
      </c>
      <c r="C11" s="186">
        <v>0</v>
      </c>
      <c r="D11" s="187">
        <v>5</v>
      </c>
      <c r="E11" s="187">
        <v>10</v>
      </c>
      <c r="F11" s="187">
        <v>3</v>
      </c>
      <c r="G11" s="187">
        <v>5</v>
      </c>
      <c r="H11" s="187">
        <v>14</v>
      </c>
      <c r="I11" s="187">
        <v>0</v>
      </c>
      <c r="J11" s="187">
        <v>0</v>
      </c>
      <c r="K11" s="187">
        <v>3</v>
      </c>
      <c r="L11" s="187">
        <v>6</v>
      </c>
      <c r="M11" s="107">
        <v>25</v>
      </c>
      <c r="N11" s="274">
        <v>264</v>
      </c>
    </row>
    <row r="12" spans="1:14" ht="15.95" customHeight="1" x14ac:dyDescent="0.2">
      <c r="A12" s="96" t="s">
        <v>5</v>
      </c>
      <c r="B12" s="186">
        <v>150</v>
      </c>
      <c r="C12" s="186">
        <v>0</v>
      </c>
      <c r="D12" s="187">
        <v>1</v>
      </c>
      <c r="E12" s="187">
        <v>2</v>
      </c>
      <c r="F12" s="187">
        <v>2</v>
      </c>
      <c r="G12" s="187">
        <v>6</v>
      </c>
      <c r="H12" s="187">
        <v>7</v>
      </c>
      <c r="I12" s="187">
        <v>0</v>
      </c>
      <c r="J12" s="187">
        <v>1</v>
      </c>
      <c r="K12" s="187">
        <v>1</v>
      </c>
      <c r="L12" s="187">
        <v>3</v>
      </c>
      <c r="M12" s="107">
        <v>5</v>
      </c>
      <c r="N12" s="274">
        <v>122</v>
      </c>
    </row>
    <row r="13" spans="1:14" ht="15.95" customHeight="1" x14ac:dyDescent="0.2">
      <c r="A13" s="96" t="s">
        <v>6</v>
      </c>
      <c r="B13" s="186">
        <v>166</v>
      </c>
      <c r="C13" s="186">
        <v>0</v>
      </c>
      <c r="D13" s="187">
        <v>15</v>
      </c>
      <c r="E13" s="187">
        <v>16</v>
      </c>
      <c r="F13" s="187">
        <v>15</v>
      </c>
      <c r="G13" s="187">
        <v>18</v>
      </c>
      <c r="H13" s="187">
        <v>31</v>
      </c>
      <c r="I13" s="187">
        <v>0</v>
      </c>
      <c r="J13" s="187">
        <v>1</v>
      </c>
      <c r="K13" s="187">
        <v>5</v>
      </c>
      <c r="L13" s="187">
        <v>3</v>
      </c>
      <c r="M13" s="107">
        <v>3</v>
      </c>
      <c r="N13" s="274">
        <v>59</v>
      </c>
    </row>
    <row r="14" spans="1:14" ht="15.95" customHeight="1" x14ac:dyDescent="0.2">
      <c r="A14" s="96" t="s">
        <v>7</v>
      </c>
      <c r="B14" s="186">
        <v>335</v>
      </c>
      <c r="C14" s="186">
        <v>0</v>
      </c>
      <c r="D14" s="187">
        <v>5</v>
      </c>
      <c r="E14" s="187">
        <v>23</v>
      </c>
      <c r="F14" s="187">
        <v>64</v>
      </c>
      <c r="G14" s="187">
        <v>18</v>
      </c>
      <c r="H14" s="187">
        <v>32</v>
      </c>
      <c r="I14" s="187">
        <v>0</v>
      </c>
      <c r="J14" s="187">
        <v>9</v>
      </c>
      <c r="K14" s="187">
        <v>9</v>
      </c>
      <c r="L14" s="187">
        <v>5</v>
      </c>
      <c r="M14" s="107">
        <v>5</v>
      </c>
      <c r="N14" s="274">
        <v>165</v>
      </c>
    </row>
    <row r="15" spans="1:14" ht="15.95" customHeight="1" x14ac:dyDescent="0.2">
      <c r="A15" s="96" t="s">
        <v>8</v>
      </c>
      <c r="B15" s="186">
        <v>243</v>
      </c>
      <c r="C15" s="186">
        <v>0</v>
      </c>
      <c r="D15" s="187">
        <v>5</v>
      </c>
      <c r="E15" s="187">
        <v>16</v>
      </c>
      <c r="F15" s="187">
        <v>18</v>
      </c>
      <c r="G15" s="187">
        <v>16</v>
      </c>
      <c r="H15" s="187">
        <v>21</v>
      </c>
      <c r="I15" s="187">
        <v>3</v>
      </c>
      <c r="J15" s="187">
        <v>15</v>
      </c>
      <c r="K15" s="187">
        <v>16</v>
      </c>
      <c r="L15" s="187">
        <v>18</v>
      </c>
      <c r="M15" s="107">
        <v>0</v>
      </c>
      <c r="N15" s="274">
        <v>115</v>
      </c>
    </row>
    <row r="16" spans="1:14" ht="15.95" customHeight="1" x14ac:dyDescent="0.2">
      <c r="A16" s="96" t="s">
        <v>9</v>
      </c>
      <c r="B16" s="186">
        <v>285</v>
      </c>
      <c r="C16" s="186">
        <v>0</v>
      </c>
      <c r="D16" s="187">
        <v>8</v>
      </c>
      <c r="E16" s="187">
        <v>16</v>
      </c>
      <c r="F16" s="187">
        <v>21</v>
      </c>
      <c r="G16" s="187">
        <v>26</v>
      </c>
      <c r="H16" s="187">
        <v>37</v>
      </c>
      <c r="I16" s="187">
        <v>1</v>
      </c>
      <c r="J16" s="187">
        <v>5</v>
      </c>
      <c r="K16" s="187">
        <v>7</v>
      </c>
      <c r="L16" s="187">
        <v>8</v>
      </c>
      <c r="M16" s="107">
        <v>15</v>
      </c>
      <c r="N16" s="274">
        <v>141</v>
      </c>
    </row>
    <row r="17" spans="1:14" ht="15.95" customHeight="1" x14ac:dyDescent="0.2">
      <c r="A17" s="96" t="s">
        <v>10</v>
      </c>
      <c r="B17" s="188">
        <v>267</v>
      </c>
      <c r="C17" s="188">
        <v>0</v>
      </c>
      <c r="D17" s="189">
        <v>14</v>
      </c>
      <c r="E17" s="189">
        <v>12</v>
      </c>
      <c r="F17" s="189">
        <v>15</v>
      </c>
      <c r="G17" s="189">
        <v>28</v>
      </c>
      <c r="H17" s="189">
        <v>30</v>
      </c>
      <c r="I17" s="189">
        <v>0</v>
      </c>
      <c r="J17" s="189">
        <v>3</v>
      </c>
      <c r="K17" s="189">
        <v>6</v>
      </c>
      <c r="L17" s="189">
        <v>13</v>
      </c>
      <c r="M17" s="108">
        <v>24</v>
      </c>
      <c r="N17" s="275">
        <v>122</v>
      </c>
    </row>
    <row r="18" spans="1:14" ht="15.95" customHeight="1" x14ac:dyDescent="0.2">
      <c r="A18" s="98" t="s">
        <v>11</v>
      </c>
      <c r="B18" s="190">
        <v>1859</v>
      </c>
      <c r="C18" s="198">
        <v>0</v>
      </c>
      <c r="D18" s="191">
        <v>53</v>
      </c>
      <c r="E18" s="191">
        <v>99</v>
      </c>
      <c r="F18" s="191">
        <v>141</v>
      </c>
      <c r="G18" s="191">
        <v>121</v>
      </c>
      <c r="H18" s="191">
        <v>173</v>
      </c>
      <c r="I18" s="191">
        <v>4</v>
      </c>
      <c r="J18" s="191">
        <v>34</v>
      </c>
      <c r="K18" s="191">
        <v>47</v>
      </c>
      <c r="L18" s="191">
        <v>56</v>
      </c>
      <c r="M18" s="109">
        <v>81</v>
      </c>
      <c r="N18" s="276">
        <v>1050</v>
      </c>
    </row>
    <row r="19" spans="1:14" ht="15.95" customHeight="1" x14ac:dyDescent="0.2">
      <c r="A19" s="96" t="s">
        <v>12</v>
      </c>
      <c r="B19" s="200">
        <v>543</v>
      </c>
      <c r="C19" s="186">
        <v>0</v>
      </c>
      <c r="D19" s="187">
        <v>5</v>
      </c>
      <c r="E19" s="187">
        <v>16</v>
      </c>
      <c r="F19" s="187">
        <v>17</v>
      </c>
      <c r="G19" s="187">
        <v>29</v>
      </c>
      <c r="H19" s="187">
        <v>63</v>
      </c>
      <c r="I19" s="187">
        <v>2</v>
      </c>
      <c r="J19" s="187">
        <v>28</v>
      </c>
      <c r="K19" s="187">
        <v>13</v>
      </c>
      <c r="L19" s="187">
        <v>67</v>
      </c>
      <c r="M19" s="107">
        <v>5</v>
      </c>
      <c r="N19" s="277">
        <v>298</v>
      </c>
    </row>
    <row r="20" spans="1:14" ht="15.95" customHeight="1" x14ac:dyDescent="0.2">
      <c r="A20" s="96" t="s">
        <v>13</v>
      </c>
      <c r="B20" s="186">
        <v>253</v>
      </c>
      <c r="C20" s="186">
        <v>0</v>
      </c>
      <c r="D20" s="187">
        <v>5</v>
      </c>
      <c r="E20" s="187">
        <v>10</v>
      </c>
      <c r="F20" s="187">
        <v>11</v>
      </c>
      <c r="G20" s="187">
        <v>5</v>
      </c>
      <c r="H20" s="187">
        <v>29</v>
      </c>
      <c r="I20" s="187">
        <v>0</v>
      </c>
      <c r="J20" s="187">
        <v>13</v>
      </c>
      <c r="K20" s="187">
        <v>15</v>
      </c>
      <c r="L20" s="187">
        <v>15</v>
      </c>
      <c r="M20" s="107">
        <v>1</v>
      </c>
      <c r="N20" s="274">
        <v>149</v>
      </c>
    </row>
    <row r="21" spans="1:14" ht="15.95" customHeight="1" x14ac:dyDescent="0.2">
      <c r="A21" s="96" t="s">
        <v>14</v>
      </c>
      <c r="B21" s="186">
        <v>171</v>
      </c>
      <c r="C21" s="186">
        <v>0</v>
      </c>
      <c r="D21" s="187">
        <v>2</v>
      </c>
      <c r="E21" s="187">
        <v>6</v>
      </c>
      <c r="F21" s="187">
        <v>8</v>
      </c>
      <c r="G21" s="187">
        <v>7</v>
      </c>
      <c r="H21" s="187">
        <v>21</v>
      </c>
      <c r="I21" s="187">
        <v>0</v>
      </c>
      <c r="J21" s="187">
        <v>14</v>
      </c>
      <c r="K21" s="187">
        <v>15</v>
      </c>
      <c r="L21" s="187">
        <v>14</v>
      </c>
      <c r="M21" s="107">
        <v>1</v>
      </c>
      <c r="N21" s="274">
        <v>83</v>
      </c>
    </row>
    <row r="22" spans="1:14" ht="15.95" customHeight="1" x14ac:dyDescent="0.2">
      <c r="A22" s="96" t="s">
        <v>15</v>
      </c>
      <c r="B22" s="186">
        <v>254</v>
      </c>
      <c r="C22" s="186">
        <v>0</v>
      </c>
      <c r="D22" s="187">
        <v>2</v>
      </c>
      <c r="E22" s="187">
        <v>8</v>
      </c>
      <c r="F22" s="187">
        <v>12</v>
      </c>
      <c r="G22" s="187">
        <v>11</v>
      </c>
      <c r="H22" s="187">
        <v>36</v>
      </c>
      <c r="I22" s="187">
        <v>2</v>
      </c>
      <c r="J22" s="187">
        <v>4</v>
      </c>
      <c r="K22" s="187">
        <v>19</v>
      </c>
      <c r="L22" s="187">
        <v>25</v>
      </c>
      <c r="M22" s="107">
        <v>4</v>
      </c>
      <c r="N22" s="274">
        <v>131</v>
      </c>
    </row>
    <row r="23" spans="1:14" ht="15.95" customHeight="1" x14ac:dyDescent="0.2">
      <c r="A23" s="96" t="s">
        <v>16</v>
      </c>
      <c r="B23" s="186">
        <v>283</v>
      </c>
      <c r="C23" s="186">
        <v>0</v>
      </c>
      <c r="D23" s="187">
        <v>2</v>
      </c>
      <c r="E23" s="187">
        <v>6</v>
      </c>
      <c r="F23" s="187">
        <v>19</v>
      </c>
      <c r="G23" s="187">
        <v>11</v>
      </c>
      <c r="H23" s="187">
        <v>28</v>
      </c>
      <c r="I23" s="187">
        <v>1</v>
      </c>
      <c r="J23" s="187">
        <v>11</v>
      </c>
      <c r="K23" s="187">
        <v>45</v>
      </c>
      <c r="L23" s="187">
        <v>24</v>
      </c>
      <c r="M23" s="107">
        <v>0</v>
      </c>
      <c r="N23" s="274">
        <v>136</v>
      </c>
    </row>
    <row r="24" spans="1:14" ht="15.95" customHeight="1" x14ac:dyDescent="0.2">
      <c r="A24" s="96" t="s">
        <v>17</v>
      </c>
      <c r="B24" s="186">
        <v>187</v>
      </c>
      <c r="C24" s="186">
        <v>0</v>
      </c>
      <c r="D24" s="187">
        <v>2</v>
      </c>
      <c r="E24" s="187">
        <v>3</v>
      </c>
      <c r="F24" s="187">
        <v>7</v>
      </c>
      <c r="G24" s="187">
        <v>4</v>
      </c>
      <c r="H24" s="187">
        <v>14</v>
      </c>
      <c r="I24" s="187">
        <v>0</v>
      </c>
      <c r="J24" s="187">
        <v>16</v>
      </c>
      <c r="K24" s="187">
        <v>20</v>
      </c>
      <c r="L24" s="187">
        <v>8</v>
      </c>
      <c r="M24" s="107">
        <v>1</v>
      </c>
      <c r="N24" s="274">
        <v>112</v>
      </c>
    </row>
    <row r="25" spans="1:14" ht="15.95" customHeight="1" x14ac:dyDescent="0.2">
      <c r="A25" s="99" t="s">
        <v>18</v>
      </c>
      <c r="B25" s="188">
        <v>518</v>
      </c>
      <c r="C25" s="188">
        <v>0</v>
      </c>
      <c r="D25" s="189">
        <v>4</v>
      </c>
      <c r="E25" s="189">
        <v>23</v>
      </c>
      <c r="F25" s="189">
        <v>29</v>
      </c>
      <c r="G25" s="189">
        <v>25</v>
      </c>
      <c r="H25" s="189">
        <v>60</v>
      </c>
      <c r="I25" s="189">
        <v>2</v>
      </c>
      <c r="J25" s="189">
        <v>18</v>
      </c>
      <c r="K25" s="189">
        <v>49</v>
      </c>
      <c r="L25" s="189">
        <v>28</v>
      </c>
      <c r="M25" s="108">
        <v>0</v>
      </c>
      <c r="N25" s="275">
        <v>280</v>
      </c>
    </row>
    <row r="26" spans="1:14" ht="15.95" customHeight="1" x14ac:dyDescent="0.2">
      <c r="A26" s="100" t="s">
        <v>19</v>
      </c>
      <c r="B26" s="190">
        <v>2209</v>
      </c>
      <c r="C26" s="198">
        <v>0</v>
      </c>
      <c r="D26" s="191">
        <v>22</v>
      </c>
      <c r="E26" s="191">
        <v>72</v>
      </c>
      <c r="F26" s="191">
        <v>103</v>
      </c>
      <c r="G26" s="191">
        <v>92</v>
      </c>
      <c r="H26" s="191">
        <v>251</v>
      </c>
      <c r="I26" s="191">
        <v>7</v>
      </c>
      <c r="J26" s="191">
        <v>104</v>
      </c>
      <c r="K26" s="191">
        <v>176</v>
      </c>
      <c r="L26" s="191">
        <v>181</v>
      </c>
      <c r="M26" s="109">
        <v>12</v>
      </c>
      <c r="N26" s="276">
        <v>1189</v>
      </c>
    </row>
    <row r="27" spans="1:14" ht="15.95" customHeight="1" x14ac:dyDescent="0.2">
      <c r="A27" s="96" t="s">
        <v>20</v>
      </c>
      <c r="B27" s="200">
        <v>161</v>
      </c>
      <c r="C27" s="186">
        <v>0</v>
      </c>
      <c r="D27" s="187">
        <v>0</v>
      </c>
      <c r="E27" s="187">
        <v>1</v>
      </c>
      <c r="F27" s="187">
        <v>8</v>
      </c>
      <c r="G27" s="187">
        <v>5</v>
      </c>
      <c r="H27" s="187">
        <v>14</v>
      </c>
      <c r="I27" s="187">
        <v>0</v>
      </c>
      <c r="J27" s="187">
        <v>17</v>
      </c>
      <c r="K27" s="187">
        <v>9</v>
      </c>
      <c r="L27" s="187">
        <v>9</v>
      </c>
      <c r="M27" s="107">
        <v>0</v>
      </c>
      <c r="N27" s="277">
        <v>98</v>
      </c>
    </row>
    <row r="28" spans="1:14" ht="15.95" customHeight="1" x14ac:dyDescent="0.2">
      <c r="A28" s="96" t="s">
        <v>21</v>
      </c>
      <c r="B28" s="186">
        <v>213</v>
      </c>
      <c r="C28" s="186">
        <v>1</v>
      </c>
      <c r="D28" s="187">
        <v>2</v>
      </c>
      <c r="E28" s="187">
        <v>9</v>
      </c>
      <c r="F28" s="187">
        <v>9</v>
      </c>
      <c r="G28" s="187">
        <v>14</v>
      </c>
      <c r="H28" s="187">
        <v>31</v>
      </c>
      <c r="I28" s="187">
        <v>2</v>
      </c>
      <c r="J28" s="187">
        <v>11</v>
      </c>
      <c r="K28" s="187">
        <v>16</v>
      </c>
      <c r="L28" s="187">
        <v>16</v>
      </c>
      <c r="M28" s="107">
        <v>1</v>
      </c>
      <c r="N28" s="274">
        <v>101</v>
      </c>
    </row>
    <row r="29" spans="1:14" ht="15.95" customHeight="1" x14ac:dyDescent="0.2">
      <c r="A29" s="96" t="s">
        <v>22</v>
      </c>
      <c r="B29" s="186">
        <v>120</v>
      </c>
      <c r="C29" s="186">
        <v>0</v>
      </c>
      <c r="D29" s="187">
        <v>3</v>
      </c>
      <c r="E29" s="187">
        <v>2</v>
      </c>
      <c r="F29" s="187">
        <v>3</v>
      </c>
      <c r="G29" s="187">
        <v>6</v>
      </c>
      <c r="H29" s="187">
        <v>10</v>
      </c>
      <c r="I29" s="187">
        <v>0</v>
      </c>
      <c r="J29" s="187">
        <v>14</v>
      </c>
      <c r="K29" s="187">
        <v>16</v>
      </c>
      <c r="L29" s="187">
        <v>4</v>
      </c>
      <c r="M29" s="107">
        <v>0</v>
      </c>
      <c r="N29" s="274">
        <v>62</v>
      </c>
    </row>
    <row r="30" spans="1:14" ht="15.95" customHeight="1" x14ac:dyDescent="0.2">
      <c r="A30" s="96" t="s">
        <v>23</v>
      </c>
      <c r="B30" s="186">
        <v>263</v>
      </c>
      <c r="C30" s="186">
        <v>0</v>
      </c>
      <c r="D30" s="187">
        <v>2</v>
      </c>
      <c r="E30" s="187">
        <v>4</v>
      </c>
      <c r="F30" s="187">
        <v>9</v>
      </c>
      <c r="G30" s="187">
        <v>21</v>
      </c>
      <c r="H30" s="187">
        <v>25</v>
      </c>
      <c r="I30" s="187">
        <v>0</v>
      </c>
      <c r="J30" s="187">
        <v>21</v>
      </c>
      <c r="K30" s="187">
        <v>22</v>
      </c>
      <c r="L30" s="187">
        <v>26</v>
      </c>
      <c r="M30" s="107">
        <v>0</v>
      </c>
      <c r="N30" s="274">
        <v>133</v>
      </c>
    </row>
    <row r="31" spans="1:14" ht="15.95" customHeight="1" x14ac:dyDescent="0.2">
      <c r="A31" s="96" t="s">
        <v>24</v>
      </c>
      <c r="B31" s="186">
        <v>214</v>
      </c>
      <c r="C31" s="186">
        <v>0</v>
      </c>
      <c r="D31" s="187">
        <v>2</v>
      </c>
      <c r="E31" s="187">
        <v>5</v>
      </c>
      <c r="F31" s="187">
        <v>11</v>
      </c>
      <c r="G31" s="187">
        <v>2</v>
      </c>
      <c r="H31" s="187">
        <v>6</v>
      </c>
      <c r="I31" s="187">
        <v>3</v>
      </c>
      <c r="J31" s="187">
        <v>24</v>
      </c>
      <c r="K31" s="187">
        <v>23</v>
      </c>
      <c r="L31" s="187">
        <v>6</v>
      </c>
      <c r="M31" s="107">
        <v>1</v>
      </c>
      <c r="N31" s="274">
        <v>131</v>
      </c>
    </row>
    <row r="32" spans="1:14" ht="15.95" customHeight="1" x14ac:dyDescent="0.2">
      <c r="A32" s="96" t="s">
        <v>25</v>
      </c>
      <c r="B32" s="186">
        <v>315</v>
      </c>
      <c r="C32" s="186">
        <v>0</v>
      </c>
      <c r="D32" s="187">
        <v>6</v>
      </c>
      <c r="E32" s="187">
        <v>7</v>
      </c>
      <c r="F32" s="187">
        <v>10</v>
      </c>
      <c r="G32" s="187">
        <v>21</v>
      </c>
      <c r="H32" s="187">
        <v>21</v>
      </c>
      <c r="I32" s="187">
        <v>4</v>
      </c>
      <c r="J32" s="187">
        <v>32</v>
      </c>
      <c r="K32" s="187">
        <v>26</v>
      </c>
      <c r="L32" s="187">
        <v>27</v>
      </c>
      <c r="M32" s="107">
        <v>0</v>
      </c>
      <c r="N32" s="274">
        <v>161</v>
      </c>
    </row>
    <row r="33" spans="1:14" ht="15.95" customHeight="1" x14ac:dyDescent="0.2">
      <c r="A33" s="96" t="s">
        <v>26</v>
      </c>
      <c r="B33" s="186">
        <v>657</v>
      </c>
      <c r="C33" s="186">
        <v>0</v>
      </c>
      <c r="D33" s="187">
        <v>11</v>
      </c>
      <c r="E33" s="187">
        <v>17</v>
      </c>
      <c r="F33" s="187">
        <v>20</v>
      </c>
      <c r="G33" s="187">
        <v>29</v>
      </c>
      <c r="H33" s="187">
        <v>91</v>
      </c>
      <c r="I33" s="187">
        <v>4</v>
      </c>
      <c r="J33" s="187">
        <v>46</v>
      </c>
      <c r="K33" s="187">
        <v>42</v>
      </c>
      <c r="L33" s="187">
        <v>62</v>
      </c>
      <c r="M33" s="107">
        <v>2</v>
      </c>
      <c r="N33" s="274">
        <v>333</v>
      </c>
    </row>
    <row r="34" spans="1:14" ht="15.95" customHeight="1" x14ac:dyDescent="0.2">
      <c r="A34" s="96" t="s">
        <v>27</v>
      </c>
      <c r="B34" s="186">
        <v>150</v>
      </c>
      <c r="C34" s="186">
        <v>0</v>
      </c>
      <c r="D34" s="187">
        <v>2</v>
      </c>
      <c r="E34" s="187">
        <v>2</v>
      </c>
      <c r="F34" s="187">
        <v>2</v>
      </c>
      <c r="G34" s="187">
        <v>6</v>
      </c>
      <c r="H34" s="187">
        <v>14</v>
      </c>
      <c r="I34" s="187">
        <v>0</v>
      </c>
      <c r="J34" s="187">
        <v>4</v>
      </c>
      <c r="K34" s="187">
        <v>6</v>
      </c>
      <c r="L34" s="187">
        <v>20</v>
      </c>
      <c r="M34" s="107">
        <v>4</v>
      </c>
      <c r="N34" s="274">
        <v>90</v>
      </c>
    </row>
    <row r="35" spans="1:14" ht="15.95" customHeight="1" x14ac:dyDescent="0.2">
      <c r="A35" s="99" t="s">
        <v>28</v>
      </c>
      <c r="B35" s="188">
        <v>468</v>
      </c>
      <c r="C35" s="188">
        <v>0</v>
      </c>
      <c r="D35" s="189">
        <v>9</v>
      </c>
      <c r="E35" s="189">
        <v>15</v>
      </c>
      <c r="F35" s="189">
        <v>21</v>
      </c>
      <c r="G35" s="189">
        <v>30</v>
      </c>
      <c r="H35" s="189">
        <v>55</v>
      </c>
      <c r="I35" s="189">
        <v>1</v>
      </c>
      <c r="J35" s="189">
        <v>24</v>
      </c>
      <c r="K35" s="189">
        <v>27</v>
      </c>
      <c r="L35" s="189">
        <v>21</v>
      </c>
      <c r="M35" s="108">
        <v>14</v>
      </c>
      <c r="N35" s="275">
        <v>251</v>
      </c>
    </row>
    <row r="36" spans="1:14" ht="15.95" customHeight="1" x14ac:dyDescent="0.2">
      <c r="A36" s="100" t="s">
        <v>29</v>
      </c>
      <c r="B36" s="193">
        <v>2561</v>
      </c>
      <c r="C36" s="198">
        <v>1</v>
      </c>
      <c r="D36" s="191">
        <v>37</v>
      </c>
      <c r="E36" s="191">
        <v>62</v>
      </c>
      <c r="F36" s="191">
        <v>93</v>
      </c>
      <c r="G36" s="191">
        <v>134</v>
      </c>
      <c r="H36" s="191">
        <v>267</v>
      </c>
      <c r="I36" s="191">
        <v>14</v>
      </c>
      <c r="J36" s="191">
        <v>193</v>
      </c>
      <c r="K36" s="191">
        <v>187</v>
      </c>
      <c r="L36" s="191">
        <v>191</v>
      </c>
      <c r="M36" s="109">
        <v>22</v>
      </c>
      <c r="N36" s="276">
        <v>1360</v>
      </c>
    </row>
    <row r="37" spans="1:14" ht="15.95" customHeight="1" x14ac:dyDescent="0.2">
      <c r="A37" s="96" t="s">
        <v>30</v>
      </c>
      <c r="B37" s="200">
        <v>480</v>
      </c>
      <c r="C37" s="186">
        <v>0</v>
      </c>
      <c r="D37" s="187">
        <v>3</v>
      </c>
      <c r="E37" s="187">
        <v>7</v>
      </c>
      <c r="F37" s="187">
        <v>10</v>
      </c>
      <c r="G37" s="187">
        <v>15</v>
      </c>
      <c r="H37" s="187">
        <v>35</v>
      </c>
      <c r="I37" s="187">
        <v>4</v>
      </c>
      <c r="J37" s="187">
        <v>22</v>
      </c>
      <c r="K37" s="187">
        <v>25</v>
      </c>
      <c r="L37" s="187">
        <v>62</v>
      </c>
      <c r="M37" s="107">
        <v>1</v>
      </c>
      <c r="N37" s="277">
        <v>296</v>
      </c>
    </row>
    <row r="38" spans="1:14" ht="15.95" customHeight="1" x14ac:dyDescent="0.2">
      <c r="A38" s="96" t="s">
        <v>31</v>
      </c>
      <c r="B38" s="186">
        <v>544</v>
      </c>
      <c r="C38" s="186">
        <v>3</v>
      </c>
      <c r="D38" s="187">
        <v>5</v>
      </c>
      <c r="E38" s="187">
        <v>13</v>
      </c>
      <c r="F38" s="187">
        <v>19</v>
      </c>
      <c r="G38" s="187">
        <v>20</v>
      </c>
      <c r="H38" s="187">
        <v>35</v>
      </c>
      <c r="I38" s="187">
        <v>4</v>
      </c>
      <c r="J38" s="187">
        <v>31</v>
      </c>
      <c r="K38" s="187">
        <v>33</v>
      </c>
      <c r="L38" s="187">
        <v>41</v>
      </c>
      <c r="M38" s="107">
        <v>5</v>
      </c>
      <c r="N38" s="274">
        <v>335</v>
      </c>
    </row>
    <row r="39" spans="1:14" ht="15.95" customHeight="1" x14ac:dyDescent="0.2">
      <c r="A39" s="96" t="s">
        <v>32</v>
      </c>
      <c r="B39" s="186">
        <v>788</v>
      </c>
      <c r="C39" s="186">
        <v>2</v>
      </c>
      <c r="D39" s="187">
        <v>14</v>
      </c>
      <c r="E39" s="187">
        <v>26</v>
      </c>
      <c r="F39" s="187">
        <v>27</v>
      </c>
      <c r="G39" s="187">
        <v>55</v>
      </c>
      <c r="H39" s="187">
        <v>60</v>
      </c>
      <c r="I39" s="187">
        <v>4</v>
      </c>
      <c r="J39" s="187">
        <v>30</v>
      </c>
      <c r="K39" s="187">
        <v>42</v>
      </c>
      <c r="L39" s="187">
        <v>107</v>
      </c>
      <c r="M39" s="107">
        <v>7</v>
      </c>
      <c r="N39" s="274">
        <v>414</v>
      </c>
    </row>
    <row r="40" spans="1:14" ht="15.95" customHeight="1" x14ac:dyDescent="0.2">
      <c r="A40" s="96" t="s">
        <v>33</v>
      </c>
      <c r="B40" s="186">
        <v>390</v>
      </c>
      <c r="C40" s="186">
        <v>1</v>
      </c>
      <c r="D40" s="187">
        <v>3</v>
      </c>
      <c r="E40" s="187">
        <v>5</v>
      </c>
      <c r="F40" s="187">
        <v>17</v>
      </c>
      <c r="G40" s="187">
        <v>23</v>
      </c>
      <c r="H40" s="187">
        <v>51</v>
      </c>
      <c r="I40" s="187">
        <v>5</v>
      </c>
      <c r="J40" s="187">
        <v>12</v>
      </c>
      <c r="K40" s="187">
        <v>29</v>
      </c>
      <c r="L40" s="187">
        <v>43</v>
      </c>
      <c r="M40" s="107">
        <v>18</v>
      </c>
      <c r="N40" s="274">
        <v>183</v>
      </c>
    </row>
    <row r="41" spans="1:14" ht="15.95" customHeight="1" x14ac:dyDescent="0.2">
      <c r="A41" s="96" t="s">
        <v>34</v>
      </c>
      <c r="B41" s="194">
        <v>223</v>
      </c>
      <c r="C41" s="194">
        <v>0</v>
      </c>
      <c r="D41" s="195">
        <v>1</v>
      </c>
      <c r="E41" s="195">
        <v>7</v>
      </c>
      <c r="F41" s="195">
        <v>20</v>
      </c>
      <c r="G41" s="195">
        <v>12</v>
      </c>
      <c r="H41" s="195">
        <v>18</v>
      </c>
      <c r="I41" s="195">
        <v>1</v>
      </c>
      <c r="J41" s="195">
        <v>15</v>
      </c>
      <c r="K41" s="195">
        <v>11</v>
      </c>
      <c r="L41" s="195">
        <v>20</v>
      </c>
      <c r="M41" s="110">
        <v>8</v>
      </c>
      <c r="N41" s="278">
        <v>110</v>
      </c>
    </row>
    <row r="42" spans="1:14" ht="15.95" customHeight="1" x14ac:dyDescent="0.2">
      <c r="A42" s="96" t="s">
        <v>35</v>
      </c>
      <c r="B42" s="186">
        <v>273</v>
      </c>
      <c r="C42" s="186">
        <v>0</v>
      </c>
      <c r="D42" s="187">
        <v>3</v>
      </c>
      <c r="E42" s="187">
        <v>12</v>
      </c>
      <c r="F42" s="187">
        <v>15</v>
      </c>
      <c r="G42" s="187">
        <v>6</v>
      </c>
      <c r="H42" s="187">
        <v>24</v>
      </c>
      <c r="I42" s="187">
        <v>1</v>
      </c>
      <c r="J42" s="187">
        <v>25</v>
      </c>
      <c r="K42" s="187">
        <v>18</v>
      </c>
      <c r="L42" s="187">
        <v>21</v>
      </c>
      <c r="M42" s="107">
        <v>2</v>
      </c>
      <c r="N42" s="274">
        <v>146</v>
      </c>
    </row>
    <row r="43" spans="1:14" ht="15.95" customHeight="1" x14ac:dyDescent="0.2">
      <c r="A43" s="99" t="s">
        <v>36</v>
      </c>
      <c r="B43" s="188">
        <v>198</v>
      </c>
      <c r="C43" s="188">
        <v>0</v>
      </c>
      <c r="D43" s="189">
        <v>2</v>
      </c>
      <c r="E43" s="189">
        <v>5</v>
      </c>
      <c r="F43" s="189">
        <v>7</v>
      </c>
      <c r="G43" s="189">
        <v>15</v>
      </c>
      <c r="H43" s="189">
        <v>12</v>
      </c>
      <c r="I43" s="189">
        <v>5</v>
      </c>
      <c r="J43" s="189">
        <v>5</v>
      </c>
      <c r="K43" s="189">
        <v>30</v>
      </c>
      <c r="L43" s="189">
        <v>7</v>
      </c>
      <c r="M43" s="108">
        <v>2</v>
      </c>
      <c r="N43" s="275">
        <v>108</v>
      </c>
    </row>
    <row r="44" spans="1:14" ht="15.95" customHeight="1" x14ac:dyDescent="0.2">
      <c r="A44" s="100" t="s">
        <v>37</v>
      </c>
      <c r="B44" s="190">
        <v>2896</v>
      </c>
      <c r="C44" s="198">
        <v>6</v>
      </c>
      <c r="D44" s="191">
        <v>31</v>
      </c>
      <c r="E44" s="191">
        <v>75</v>
      </c>
      <c r="F44" s="191">
        <v>115</v>
      </c>
      <c r="G44" s="191">
        <v>146</v>
      </c>
      <c r="H44" s="191">
        <v>235</v>
      </c>
      <c r="I44" s="191">
        <v>24</v>
      </c>
      <c r="J44" s="191">
        <v>140</v>
      </c>
      <c r="K44" s="191">
        <v>188</v>
      </c>
      <c r="L44" s="191">
        <v>301</v>
      </c>
      <c r="M44" s="109">
        <v>43</v>
      </c>
      <c r="N44" s="276">
        <v>1592</v>
      </c>
    </row>
    <row r="45" spans="1:14" ht="15.95" customHeight="1" x14ac:dyDescent="0.2">
      <c r="A45" s="96" t="s">
        <v>38</v>
      </c>
      <c r="B45" s="200">
        <v>131</v>
      </c>
      <c r="C45" s="186">
        <v>0</v>
      </c>
      <c r="D45" s="187">
        <v>2</v>
      </c>
      <c r="E45" s="187">
        <v>3</v>
      </c>
      <c r="F45" s="187">
        <v>7</v>
      </c>
      <c r="G45" s="187">
        <v>5</v>
      </c>
      <c r="H45" s="187">
        <v>14</v>
      </c>
      <c r="I45" s="187">
        <v>1</v>
      </c>
      <c r="J45" s="187">
        <v>13</v>
      </c>
      <c r="K45" s="187">
        <v>5</v>
      </c>
      <c r="L45" s="187">
        <v>27</v>
      </c>
      <c r="M45" s="107">
        <v>0</v>
      </c>
      <c r="N45" s="277">
        <v>54</v>
      </c>
    </row>
    <row r="46" spans="1:14" ht="15.95" customHeight="1" x14ac:dyDescent="0.2">
      <c r="A46" s="96" t="s">
        <v>39</v>
      </c>
      <c r="B46" s="186">
        <v>409</v>
      </c>
      <c r="C46" s="186">
        <v>0</v>
      </c>
      <c r="D46" s="187">
        <v>3</v>
      </c>
      <c r="E46" s="187">
        <v>3</v>
      </c>
      <c r="F46" s="187">
        <v>9</v>
      </c>
      <c r="G46" s="187">
        <v>7</v>
      </c>
      <c r="H46" s="187">
        <v>42</v>
      </c>
      <c r="I46" s="187">
        <v>6</v>
      </c>
      <c r="J46" s="187">
        <v>19</v>
      </c>
      <c r="K46" s="187">
        <v>26</v>
      </c>
      <c r="L46" s="187">
        <v>44</v>
      </c>
      <c r="M46" s="107">
        <v>0</v>
      </c>
      <c r="N46" s="274">
        <v>250</v>
      </c>
    </row>
    <row r="47" spans="1:14" ht="15.95" customHeight="1" x14ac:dyDescent="0.2">
      <c r="A47" s="96" t="s">
        <v>40</v>
      </c>
      <c r="B47" s="186">
        <v>204</v>
      </c>
      <c r="C47" s="186">
        <v>0</v>
      </c>
      <c r="D47" s="187">
        <v>2</v>
      </c>
      <c r="E47" s="187">
        <v>7</v>
      </c>
      <c r="F47" s="187">
        <v>13</v>
      </c>
      <c r="G47" s="187">
        <v>4</v>
      </c>
      <c r="H47" s="187">
        <v>29</v>
      </c>
      <c r="I47" s="187">
        <v>2</v>
      </c>
      <c r="J47" s="187">
        <v>27</v>
      </c>
      <c r="K47" s="187">
        <v>11</v>
      </c>
      <c r="L47" s="187">
        <v>10</v>
      </c>
      <c r="M47" s="107">
        <v>2</v>
      </c>
      <c r="N47" s="274">
        <v>97</v>
      </c>
    </row>
    <row r="48" spans="1:14" ht="15.95" customHeight="1" x14ac:dyDescent="0.2">
      <c r="A48" s="96" t="s">
        <v>41</v>
      </c>
      <c r="B48" s="186">
        <v>129</v>
      </c>
      <c r="C48" s="186">
        <v>0</v>
      </c>
      <c r="D48" s="187">
        <v>3</v>
      </c>
      <c r="E48" s="187">
        <v>2</v>
      </c>
      <c r="F48" s="187">
        <v>3</v>
      </c>
      <c r="G48" s="187">
        <v>6</v>
      </c>
      <c r="H48" s="187">
        <v>14</v>
      </c>
      <c r="I48" s="187">
        <v>0</v>
      </c>
      <c r="J48" s="187">
        <v>13</v>
      </c>
      <c r="K48" s="187">
        <v>9</v>
      </c>
      <c r="L48" s="187">
        <v>14</v>
      </c>
      <c r="M48" s="107">
        <v>3</v>
      </c>
      <c r="N48" s="274">
        <v>62</v>
      </c>
    </row>
    <row r="49" spans="1:14" ht="15.95" customHeight="1" x14ac:dyDescent="0.2">
      <c r="A49" s="96" t="s">
        <v>42</v>
      </c>
      <c r="B49" s="186">
        <v>340</v>
      </c>
      <c r="C49" s="186">
        <v>0</v>
      </c>
      <c r="D49" s="187">
        <v>5</v>
      </c>
      <c r="E49" s="187">
        <v>18</v>
      </c>
      <c r="F49" s="187">
        <v>8</v>
      </c>
      <c r="G49" s="187">
        <v>18</v>
      </c>
      <c r="H49" s="187">
        <v>57</v>
      </c>
      <c r="I49" s="187">
        <v>0</v>
      </c>
      <c r="J49" s="187">
        <v>20</v>
      </c>
      <c r="K49" s="187">
        <v>12</v>
      </c>
      <c r="L49" s="187">
        <v>39</v>
      </c>
      <c r="M49" s="107">
        <v>7</v>
      </c>
      <c r="N49" s="274">
        <v>156</v>
      </c>
    </row>
    <row r="50" spans="1:14" ht="15.95" customHeight="1" x14ac:dyDescent="0.2">
      <c r="A50" s="96" t="s">
        <v>43</v>
      </c>
      <c r="B50" s="186">
        <v>371</v>
      </c>
      <c r="C50" s="186">
        <v>0</v>
      </c>
      <c r="D50" s="187">
        <v>11</v>
      </c>
      <c r="E50" s="187">
        <v>12</v>
      </c>
      <c r="F50" s="187">
        <v>19</v>
      </c>
      <c r="G50" s="187">
        <v>16</v>
      </c>
      <c r="H50" s="187">
        <v>33</v>
      </c>
      <c r="I50" s="187">
        <v>1</v>
      </c>
      <c r="J50" s="187">
        <v>25</v>
      </c>
      <c r="K50" s="187">
        <v>21</v>
      </c>
      <c r="L50" s="187">
        <v>28</v>
      </c>
      <c r="M50" s="107">
        <v>0</v>
      </c>
      <c r="N50" s="274">
        <v>205</v>
      </c>
    </row>
    <row r="51" spans="1:14" ht="15.95" customHeight="1" x14ac:dyDescent="0.2">
      <c r="A51" s="96" t="s">
        <v>44</v>
      </c>
      <c r="B51" s="186">
        <v>218</v>
      </c>
      <c r="C51" s="186">
        <v>0</v>
      </c>
      <c r="D51" s="187">
        <v>0</v>
      </c>
      <c r="E51" s="187">
        <v>3</v>
      </c>
      <c r="F51" s="187">
        <v>8</v>
      </c>
      <c r="G51" s="187">
        <v>9</v>
      </c>
      <c r="H51" s="187">
        <v>14</v>
      </c>
      <c r="I51" s="187">
        <v>4</v>
      </c>
      <c r="J51" s="187">
        <v>28</v>
      </c>
      <c r="K51" s="187">
        <v>14</v>
      </c>
      <c r="L51" s="187">
        <v>26</v>
      </c>
      <c r="M51" s="107">
        <v>3</v>
      </c>
      <c r="N51" s="274">
        <v>109</v>
      </c>
    </row>
    <row r="52" spans="1:14" ht="15.95" customHeight="1" x14ac:dyDescent="0.2">
      <c r="A52" s="96" t="s">
        <v>45</v>
      </c>
      <c r="B52" s="186">
        <v>254</v>
      </c>
      <c r="C52" s="186">
        <v>0</v>
      </c>
      <c r="D52" s="187">
        <v>2</v>
      </c>
      <c r="E52" s="187">
        <v>1</v>
      </c>
      <c r="F52" s="187">
        <v>13</v>
      </c>
      <c r="G52" s="187">
        <v>13</v>
      </c>
      <c r="H52" s="187">
        <v>39</v>
      </c>
      <c r="I52" s="187">
        <v>6</v>
      </c>
      <c r="J52" s="187">
        <v>17</v>
      </c>
      <c r="K52" s="187">
        <v>11</v>
      </c>
      <c r="L52" s="187">
        <v>27</v>
      </c>
      <c r="M52" s="107">
        <v>1</v>
      </c>
      <c r="N52" s="274">
        <v>124</v>
      </c>
    </row>
    <row r="53" spans="1:14" s="33" customFormat="1" ht="15.95" customHeight="1" x14ac:dyDescent="0.2">
      <c r="A53" s="96" t="s">
        <v>46</v>
      </c>
      <c r="B53" s="186">
        <v>68</v>
      </c>
      <c r="C53" s="186">
        <v>0</v>
      </c>
      <c r="D53" s="187">
        <v>1</v>
      </c>
      <c r="E53" s="187">
        <v>2</v>
      </c>
      <c r="F53" s="187">
        <v>1</v>
      </c>
      <c r="G53" s="187">
        <v>3</v>
      </c>
      <c r="H53" s="187">
        <v>6</v>
      </c>
      <c r="I53" s="187">
        <v>0</v>
      </c>
      <c r="J53" s="187">
        <v>4</v>
      </c>
      <c r="K53" s="187">
        <v>5</v>
      </c>
      <c r="L53" s="187">
        <v>2</v>
      </c>
      <c r="M53" s="107">
        <v>0</v>
      </c>
      <c r="N53" s="274">
        <v>44</v>
      </c>
    </row>
    <row r="54" spans="1:14" ht="15.95" customHeight="1" x14ac:dyDescent="0.2">
      <c r="A54" s="96" t="s">
        <v>47</v>
      </c>
      <c r="B54" s="186">
        <v>153</v>
      </c>
      <c r="C54" s="186">
        <v>0</v>
      </c>
      <c r="D54" s="187">
        <v>0</v>
      </c>
      <c r="E54" s="187">
        <v>1</v>
      </c>
      <c r="F54" s="187">
        <v>3</v>
      </c>
      <c r="G54" s="187">
        <v>7</v>
      </c>
      <c r="H54" s="187">
        <v>16</v>
      </c>
      <c r="I54" s="187">
        <v>6</v>
      </c>
      <c r="J54" s="187">
        <v>22</v>
      </c>
      <c r="K54" s="187">
        <v>7</v>
      </c>
      <c r="L54" s="187">
        <v>20</v>
      </c>
      <c r="M54" s="107">
        <v>0</v>
      </c>
      <c r="N54" s="274">
        <v>71</v>
      </c>
    </row>
    <row r="55" spans="1:14" ht="15.95" customHeight="1" x14ac:dyDescent="0.2">
      <c r="A55" s="99" t="s">
        <v>48</v>
      </c>
      <c r="B55" s="188">
        <v>457</v>
      </c>
      <c r="C55" s="188">
        <v>2</v>
      </c>
      <c r="D55" s="189">
        <v>7</v>
      </c>
      <c r="E55" s="189">
        <v>15</v>
      </c>
      <c r="F55" s="189">
        <v>26</v>
      </c>
      <c r="G55" s="189">
        <v>21</v>
      </c>
      <c r="H55" s="189">
        <v>44</v>
      </c>
      <c r="I55" s="189">
        <v>1</v>
      </c>
      <c r="J55" s="189">
        <v>22</v>
      </c>
      <c r="K55" s="189">
        <v>14</v>
      </c>
      <c r="L55" s="189">
        <v>30</v>
      </c>
      <c r="M55" s="108">
        <v>34</v>
      </c>
      <c r="N55" s="275">
        <v>241</v>
      </c>
    </row>
    <row r="56" spans="1:14" ht="15.95" customHeight="1" thickBot="1" x14ac:dyDescent="0.25">
      <c r="A56" s="102" t="s">
        <v>49</v>
      </c>
      <c r="B56" s="196">
        <v>2734</v>
      </c>
      <c r="C56" s="201">
        <v>2</v>
      </c>
      <c r="D56" s="197">
        <v>36</v>
      </c>
      <c r="E56" s="197">
        <v>67</v>
      </c>
      <c r="F56" s="197">
        <v>110</v>
      </c>
      <c r="G56" s="197">
        <v>109</v>
      </c>
      <c r="H56" s="197">
        <v>308</v>
      </c>
      <c r="I56" s="197">
        <v>27</v>
      </c>
      <c r="J56" s="197">
        <v>210</v>
      </c>
      <c r="K56" s="197">
        <v>135</v>
      </c>
      <c r="L56" s="197">
        <v>267</v>
      </c>
      <c r="M56" s="111">
        <v>50</v>
      </c>
      <c r="N56" s="279">
        <v>1413</v>
      </c>
    </row>
    <row r="57" spans="1:14" ht="15.95" customHeight="1" x14ac:dyDescent="0.2">
      <c r="A57" s="103" t="s">
        <v>50</v>
      </c>
      <c r="B57" s="187">
        <v>343</v>
      </c>
      <c r="C57" s="186">
        <v>0</v>
      </c>
      <c r="D57" s="187">
        <v>8</v>
      </c>
      <c r="E57" s="187">
        <v>19</v>
      </c>
      <c r="F57" s="187">
        <v>27</v>
      </c>
      <c r="G57" s="187">
        <v>22</v>
      </c>
      <c r="H57" s="187">
        <v>40</v>
      </c>
      <c r="I57" s="187">
        <v>6</v>
      </c>
      <c r="J57" s="187">
        <v>11</v>
      </c>
      <c r="K57" s="187">
        <v>16</v>
      </c>
      <c r="L57" s="187">
        <v>17</v>
      </c>
      <c r="M57" s="107">
        <v>5</v>
      </c>
      <c r="N57" s="107">
        <v>172</v>
      </c>
    </row>
    <row r="58" spans="1:14" ht="15.95" customHeight="1" x14ac:dyDescent="0.2">
      <c r="A58" s="96" t="s">
        <v>51</v>
      </c>
      <c r="B58" s="187">
        <v>116</v>
      </c>
      <c r="C58" s="186">
        <v>0</v>
      </c>
      <c r="D58" s="187">
        <v>1</v>
      </c>
      <c r="E58" s="187">
        <v>1</v>
      </c>
      <c r="F58" s="187">
        <v>4</v>
      </c>
      <c r="G58" s="187">
        <v>1</v>
      </c>
      <c r="H58" s="187">
        <v>18</v>
      </c>
      <c r="I58" s="187">
        <v>0</v>
      </c>
      <c r="J58" s="187">
        <v>4</v>
      </c>
      <c r="K58" s="187">
        <v>3</v>
      </c>
      <c r="L58" s="187">
        <v>18</v>
      </c>
      <c r="M58" s="107">
        <v>0</v>
      </c>
      <c r="N58" s="107">
        <v>66</v>
      </c>
    </row>
    <row r="59" spans="1:14" ht="15.95" customHeight="1" x14ac:dyDescent="0.2">
      <c r="A59" s="96" t="s">
        <v>52</v>
      </c>
      <c r="B59" s="187">
        <v>423</v>
      </c>
      <c r="C59" s="186">
        <v>1</v>
      </c>
      <c r="D59" s="187">
        <v>1</v>
      </c>
      <c r="E59" s="187">
        <v>7</v>
      </c>
      <c r="F59" s="187">
        <v>16</v>
      </c>
      <c r="G59" s="187">
        <v>11</v>
      </c>
      <c r="H59" s="187">
        <v>38</v>
      </c>
      <c r="I59" s="187">
        <v>26</v>
      </c>
      <c r="J59" s="187">
        <v>12</v>
      </c>
      <c r="K59" s="187">
        <v>19</v>
      </c>
      <c r="L59" s="187">
        <v>30</v>
      </c>
      <c r="M59" s="107">
        <v>0</v>
      </c>
      <c r="N59" s="107">
        <v>262</v>
      </c>
    </row>
    <row r="60" spans="1:14" ht="15.95" customHeight="1" x14ac:dyDescent="0.2">
      <c r="A60" s="96" t="s">
        <v>53</v>
      </c>
      <c r="B60" s="187">
        <v>280</v>
      </c>
      <c r="C60" s="186">
        <v>0</v>
      </c>
      <c r="D60" s="187">
        <v>0</v>
      </c>
      <c r="E60" s="187">
        <v>4</v>
      </c>
      <c r="F60" s="187">
        <v>7</v>
      </c>
      <c r="G60" s="187">
        <v>4</v>
      </c>
      <c r="H60" s="187">
        <v>15</v>
      </c>
      <c r="I60" s="187">
        <v>3</v>
      </c>
      <c r="J60" s="187">
        <v>18</v>
      </c>
      <c r="K60" s="187">
        <v>9</v>
      </c>
      <c r="L60" s="187">
        <v>29</v>
      </c>
      <c r="M60" s="107">
        <v>7</v>
      </c>
      <c r="N60" s="107">
        <v>184</v>
      </c>
    </row>
    <row r="61" spans="1:14" ht="15.95" customHeight="1" x14ac:dyDescent="0.2">
      <c r="A61" s="96" t="s">
        <v>54</v>
      </c>
      <c r="B61" s="187">
        <v>142</v>
      </c>
      <c r="C61" s="186">
        <v>0</v>
      </c>
      <c r="D61" s="187">
        <v>0</v>
      </c>
      <c r="E61" s="187">
        <v>4</v>
      </c>
      <c r="F61" s="187">
        <v>6</v>
      </c>
      <c r="G61" s="187">
        <v>5</v>
      </c>
      <c r="H61" s="187">
        <v>17</v>
      </c>
      <c r="I61" s="187">
        <v>3</v>
      </c>
      <c r="J61" s="187">
        <v>19</v>
      </c>
      <c r="K61" s="187">
        <v>11</v>
      </c>
      <c r="L61" s="187">
        <v>4</v>
      </c>
      <c r="M61" s="107">
        <v>0</v>
      </c>
      <c r="N61" s="107">
        <v>73</v>
      </c>
    </row>
    <row r="62" spans="1:14" ht="15.95" customHeight="1" x14ac:dyDescent="0.2">
      <c r="A62" s="96" t="s">
        <v>55</v>
      </c>
      <c r="B62" s="187">
        <v>436</v>
      </c>
      <c r="C62" s="186">
        <v>0</v>
      </c>
      <c r="D62" s="187">
        <v>8</v>
      </c>
      <c r="E62" s="187">
        <v>7</v>
      </c>
      <c r="F62" s="187">
        <v>14</v>
      </c>
      <c r="G62" s="187">
        <v>16</v>
      </c>
      <c r="H62" s="187">
        <v>27</v>
      </c>
      <c r="I62" s="187">
        <v>3</v>
      </c>
      <c r="J62" s="187">
        <v>17</v>
      </c>
      <c r="K62" s="187">
        <v>13</v>
      </c>
      <c r="L62" s="187">
        <v>38</v>
      </c>
      <c r="M62" s="107">
        <v>0</v>
      </c>
      <c r="N62" s="107">
        <v>293</v>
      </c>
    </row>
    <row r="63" spans="1:14" ht="15.95" customHeight="1" x14ac:dyDescent="0.2">
      <c r="A63" s="96" t="s">
        <v>56</v>
      </c>
      <c r="B63" s="187">
        <v>120</v>
      </c>
      <c r="C63" s="186">
        <v>0</v>
      </c>
      <c r="D63" s="187">
        <v>0</v>
      </c>
      <c r="E63" s="187">
        <v>1</v>
      </c>
      <c r="F63" s="187">
        <v>2</v>
      </c>
      <c r="G63" s="187">
        <v>2</v>
      </c>
      <c r="H63" s="187">
        <v>10</v>
      </c>
      <c r="I63" s="187">
        <v>1</v>
      </c>
      <c r="J63" s="187">
        <v>9</v>
      </c>
      <c r="K63" s="187">
        <v>11</v>
      </c>
      <c r="L63" s="187">
        <v>21</v>
      </c>
      <c r="M63" s="107">
        <v>0</v>
      </c>
      <c r="N63" s="107">
        <v>63</v>
      </c>
    </row>
    <row r="64" spans="1:14" ht="15.95" customHeight="1" x14ac:dyDescent="0.2">
      <c r="A64" s="96" t="s">
        <v>57</v>
      </c>
      <c r="B64" s="187">
        <v>306</v>
      </c>
      <c r="C64" s="186">
        <v>0</v>
      </c>
      <c r="D64" s="187">
        <v>1</v>
      </c>
      <c r="E64" s="187">
        <v>1</v>
      </c>
      <c r="F64" s="187">
        <v>5</v>
      </c>
      <c r="G64" s="187">
        <v>10</v>
      </c>
      <c r="H64" s="187">
        <v>12</v>
      </c>
      <c r="I64" s="187">
        <v>6</v>
      </c>
      <c r="J64" s="187">
        <v>4</v>
      </c>
      <c r="K64" s="187">
        <v>7</v>
      </c>
      <c r="L64" s="187">
        <v>46</v>
      </c>
      <c r="M64" s="107">
        <v>2</v>
      </c>
      <c r="N64" s="107">
        <v>212</v>
      </c>
    </row>
    <row r="65" spans="1:14" ht="15.95" customHeight="1" x14ac:dyDescent="0.2">
      <c r="A65" s="96" t="s">
        <v>58</v>
      </c>
      <c r="B65" s="187">
        <v>275</v>
      </c>
      <c r="C65" s="186">
        <v>0</v>
      </c>
      <c r="D65" s="187">
        <v>1</v>
      </c>
      <c r="E65" s="187">
        <v>2</v>
      </c>
      <c r="F65" s="187">
        <v>3</v>
      </c>
      <c r="G65" s="187">
        <v>7</v>
      </c>
      <c r="H65" s="187">
        <v>18</v>
      </c>
      <c r="I65" s="187">
        <v>1</v>
      </c>
      <c r="J65" s="187">
        <v>7</v>
      </c>
      <c r="K65" s="187">
        <v>6</v>
      </c>
      <c r="L65" s="187">
        <v>68</v>
      </c>
      <c r="M65" s="107">
        <v>2</v>
      </c>
      <c r="N65" s="107">
        <v>160</v>
      </c>
    </row>
    <row r="66" spans="1:14" ht="15.95" customHeight="1" x14ac:dyDescent="0.2">
      <c r="A66" s="96" t="s">
        <v>59</v>
      </c>
      <c r="B66" s="187">
        <v>280</v>
      </c>
      <c r="C66" s="186">
        <v>0</v>
      </c>
      <c r="D66" s="187">
        <v>1</v>
      </c>
      <c r="E66" s="187">
        <v>2</v>
      </c>
      <c r="F66" s="187">
        <v>12</v>
      </c>
      <c r="G66" s="187">
        <v>5</v>
      </c>
      <c r="H66" s="187">
        <v>19</v>
      </c>
      <c r="I66" s="187">
        <v>0</v>
      </c>
      <c r="J66" s="187">
        <v>23</v>
      </c>
      <c r="K66" s="187">
        <v>18</v>
      </c>
      <c r="L66" s="187">
        <v>28</v>
      </c>
      <c r="M66" s="107">
        <v>4</v>
      </c>
      <c r="N66" s="107">
        <v>168</v>
      </c>
    </row>
    <row r="67" spans="1:14" ht="15.95" customHeight="1" x14ac:dyDescent="0.2">
      <c r="A67" s="96" t="s">
        <v>60</v>
      </c>
      <c r="B67" s="187">
        <v>295</v>
      </c>
      <c r="C67" s="186">
        <v>0</v>
      </c>
      <c r="D67" s="187">
        <v>5</v>
      </c>
      <c r="E67" s="187">
        <v>11</v>
      </c>
      <c r="F67" s="187">
        <v>14</v>
      </c>
      <c r="G67" s="187">
        <v>14</v>
      </c>
      <c r="H67" s="187">
        <v>36</v>
      </c>
      <c r="I67" s="187">
        <v>4</v>
      </c>
      <c r="J67" s="187">
        <v>10</v>
      </c>
      <c r="K67" s="187">
        <v>8</v>
      </c>
      <c r="L67" s="187">
        <v>23</v>
      </c>
      <c r="M67" s="107">
        <v>1</v>
      </c>
      <c r="N67" s="107">
        <v>169</v>
      </c>
    </row>
    <row r="68" spans="1:14" ht="15.95" customHeight="1" x14ac:dyDescent="0.2">
      <c r="A68" s="96" t="s">
        <v>61</v>
      </c>
      <c r="B68" s="187">
        <v>176</v>
      </c>
      <c r="C68" s="186">
        <v>0</v>
      </c>
      <c r="D68" s="187">
        <v>1</v>
      </c>
      <c r="E68" s="187">
        <v>0</v>
      </c>
      <c r="F68" s="187">
        <v>9</v>
      </c>
      <c r="G68" s="187">
        <v>3</v>
      </c>
      <c r="H68" s="187">
        <v>19</v>
      </c>
      <c r="I68" s="187">
        <v>8</v>
      </c>
      <c r="J68" s="187">
        <v>7</v>
      </c>
      <c r="K68" s="187">
        <v>15</v>
      </c>
      <c r="L68" s="187">
        <v>16</v>
      </c>
      <c r="M68" s="107">
        <v>7</v>
      </c>
      <c r="N68" s="107">
        <v>91</v>
      </c>
    </row>
    <row r="69" spans="1:14" ht="15.95" customHeight="1" x14ac:dyDescent="0.2">
      <c r="A69" s="96" t="s">
        <v>62</v>
      </c>
      <c r="B69" s="189">
        <v>262</v>
      </c>
      <c r="C69" s="188">
        <v>0</v>
      </c>
      <c r="D69" s="189">
        <v>6</v>
      </c>
      <c r="E69" s="189">
        <v>4</v>
      </c>
      <c r="F69" s="189">
        <v>13</v>
      </c>
      <c r="G69" s="189">
        <v>6</v>
      </c>
      <c r="H69" s="189">
        <v>25</v>
      </c>
      <c r="I69" s="189">
        <v>1</v>
      </c>
      <c r="J69" s="189">
        <v>11</v>
      </c>
      <c r="K69" s="189">
        <v>18</v>
      </c>
      <c r="L69" s="189">
        <v>30</v>
      </c>
      <c r="M69" s="108">
        <v>5</v>
      </c>
      <c r="N69" s="108">
        <v>143</v>
      </c>
    </row>
    <row r="70" spans="1:14" ht="15.95" customHeight="1" x14ac:dyDescent="0.2">
      <c r="A70" s="98" t="s">
        <v>63</v>
      </c>
      <c r="B70" s="191">
        <v>3454</v>
      </c>
      <c r="C70" s="198">
        <v>1</v>
      </c>
      <c r="D70" s="191">
        <v>33</v>
      </c>
      <c r="E70" s="191">
        <v>63</v>
      </c>
      <c r="F70" s="191">
        <v>132</v>
      </c>
      <c r="G70" s="191">
        <v>106</v>
      </c>
      <c r="H70" s="191">
        <v>294</v>
      </c>
      <c r="I70" s="191">
        <v>62</v>
      </c>
      <c r="J70" s="191">
        <v>152</v>
      </c>
      <c r="K70" s="191">
        <v>154</v>
      </c>
      <c r="L70" s="191">
        <v>368</v>
      </c>
      <c r="M70" s="109">
        <v>33</v>
      </c>
      <c r="N70" s="109">
        <v>2056</v>
      </c>
    </row>
    <row r="71" spans="1:14" ht="15.95" customHeight="1" x14ac:dyDescent="0.2">
      <c r="A71" s="96" t="s">
        <v>64</v>
      </c>
      <c r="B71" s="187">
        <v>536</v>
      </c>
      <c r="C71" s="186">
        <v>0</v>
      </c>
      <c r="D71" s="187">
        <v>2</v>
      </c>
      <c r="E71" s="187">
        <v>5</v>
      </c>
      <c r="F71" s="187">
        <v>7</v>
      </c>
      <c r="G71" s="187">
        <v>15</v>
      </c>
      <c r="H71" s="187">
        <v>29</v>
      </c>
      <c r="I71" s="187">
        <v>2</v>
      </c>
      <c r="J71" s="187">
        <v>42</v>
      </c>
      <c r="K71" s="187">
        <v>18</v>
      </c>
      <c r="L71" s="187">
        <v>40</v>
      </c>
      <c r="M71" s="107">
        <v>8</v>
      </c>
      <c r="N71" s="107">
        <v>368</v>
      </c>
    </row>
    <row r="72" spans="1:14" ht="15.95" customHeight="1" x14ac:dyDescent="0.2">
      <c r="A72" s="96" t="s">
        <v>65</v>
      </c>
      <c r="B72" s="187">
        <v>374</v>
      </c>
      <c r="C72" s="186">
        <v>0</v>
      </c>
      <c r="D72" s="187">
        <v>1</v>
      </c>
      <c r="E72" s="187">
        <v>2</v>
      </c>
      <c r="F72" s="187">
        <v>9</v>
      </c>
      <c r="G72" s="187">
        <v>14</v>
      </c>
      <c r="H72" s="187">
        <v>14</v>
      </c>
      <c r="I72" s="187">
        <v>0</v>
      </c>
      <c r="J72" s="187">
        <v>23</v>
      </c>
      <c r="K72" s="187">
        <v>39</v>
      </c>
      <c r="L72" s="187">
        <v>72</v>
      </c>
      <c r="M72" s="107">
        <v>25</v>
      </c>
      <c r="N72" s="107">
        <v>175</v>
      </c>
    </row>
    <row r="73" spans="1:14" ht="15.95" customHeight="1" x14ac:dyDescent="0.2">
      <c r="A73" s="96" t="s">
        <v>66</v>
      </c>
      <c r="B73" s="187">
        <v>463</v>
      </c>
      <c r="C73" s="186">
        <v>0</v>
      </c>
      <c r="D73" s="187">
        <v>3</v>
      </c>
      <c r="E73" s="187">
        <v>2</v>
      </c>
      <c r="F73" s="187">
        <v>14</v>
      </c>
      <c r="G73" s="187">
        <v>15</v>
      </c>
      <c r="H73" s="187">
        <v>40</v>
      </c>
      <c r="I73" s="187">
        <v>5</v>
      </c>
      <c r="J73" s="187">
        <v>14</v>
      </c>
      <c r="K73" s="187">
        <v>29</v>
      </c>
      <c r="L73" s="187">
        <v>63</v>
      </c>
      <c r="M73" s="107">
        <v>2</v>
      </c>
      <c r="N73" s="107">
        <v>276</v>
      </c>
    </row>
    <row r="74" spans="1:14" ht="15.95" customHeight="1" x14ac:dyDescent="0.2">
      <c r="A74" s="96" t="s">
        <v>67</v>
      </c>
      <c r="B74" s="187">
        <v>198</v>
      </c>
      <c r="C74" s="186">
        <v>0</v>
      </c>
      <c r="D74" s="187">
        <v>0</v>
      </c>
      <c r="E74" s="187">
        <v>6</v>
      </c>
      <c r="F74" s="187">
        <v>5</v>
      </c>
      <c r="G74" s="187">
        <v>2</v>
      </c>
      <c r="H74" s="187">
        <v>15</v>
      </c>
      <c r="I74" s="187">
        <v>2</v>
      </c>
      <c r="J74" s="187">
        <v>8</v>
      </c>
      <c r="K74" s="187">
        <v>9</v>
      </c>
      <c r="L74" s="187">
        <v>16</v>
      </c>
      <c r="M74" s="107">
        <v>1</v>
      </c>
      <c r="N74" s="107">
        <v>134</v>
      </c>
    </row>
    <row r="75" spans="1:14" ht="15.95" customHeight="1" x14ac:dyDescent="0.2">
      <c r="A75" s="96" t="s">
        <v>68</v>
      </c>
      <c r="B75" s="187">
        <v>38</v>
      </c>
      <c r="C75" s="186">
        <v>0</v>
      </c>
      <c r="D75" s="187">
        <v>0</v>
      </c>
      <c r="E75" s="187">
        <v>0</v>
      </c>
      <c r="F75" s="187">
        <v>4</v>
      </c>
      <c r="G75" s="187">
        <v>1</v>
      </c>
      <c r="H75" s="187">
        <v>3</v>
      </c>
      <c r="I75" s="187">
        <v>0</v>
      </c>
      <c r="J75" s="187">
        <v>2</v>
      </c>
      <c r="K75" s="187">
        <v>2</v>
      </c>
      <c r="L75" s="187">
        <v>0</v>
      </c>
      <c r="M75" s="107">
        <v>0</v>
      </c>
      <c r="N75" s="107">
        <v>26</v>
      </c>
    </row>
    <row r="76" spans="1:14" ht="15.95" customHeight="1" x14ac:dyDescent="0.2">
      <c r="A76" s="96" t="s">
        <v>69</v>
      </c>
      <c r="B76" s="187">
        <v>488</v>
      </c>
      <c r="C76" s="186">
        <v>0</v>
      </c>
      <c r="D76" s="187">
        <v>5</v>
      </c>
      <c r="E76" s="187">
        <v>9</v>
      </c>
      <c r="F76" s="187">
        <v>17</v>
      </c>
      <c r="G76" s="187">
        <v>12</v>
      </c>
      <c r="H76" s="187">
        <v>40</v>
      </c>
      <c r="I76" s="187">
        <v>4</v>
      </c>
      <c r="J76" s="187">
        <v>16</v>
      </c>
      <c r="K76" s="187">
        <v>19</v>
      </c>
      <c r="L76" s="187">
        <v>33</v>
      </c>
      <c r="M76" s="107">
        <v>25</v>
      </c>
      <c r="N76" s="107">
        <v>308</v>
      </c>
    </row>
    <row r="77" spans="1:14" ht="15.95" customHeight="1" x14ac:dyDescent="0.2">
      <c r="A77" s="96" t="s">
        <v>70</v>
      </c>
      <c r="B77" s="187">
        <v>680</v>
      </c>
      <c r="C77" s="186">
        <v>1</v>
      </c>
      <c r="D77" s="187">
        <v>4</v>
      </c>
      <c r="E77" s="187">
        <v>24</v>
      </c>
      <c r="F77" s="187">
        <v>53</v>
      </c>
      <c r="G77" s="187">
        <v>22</v>
      </c>
      <c r="H77" s="187">
        <v>58</v>
      </c>
      <c r="I77" s="187">
        <v>4</v>
      </c>
      <c r="J77" s="187">
        <v>43</v>
      </c>
      <c r="K77" s="187">
        <v>44</v>
      </c>
      <c r="L77" s="187">
        <v>27</v>
      </c>
      <c r="M77" s="107">
        <v>3</v>
      </c>
      <c r="N77" s="107">
        <v>397</v>
      </c>
    </row>
    <row r="78" spans="1:14" ht="15.95" customHeight="1" x14ac:dyDescent="0.2">
      <c r="A78" s="96" t="s">
        <v>71</v>
      </c>
      <c r="B78" s="187">
        <v>275</v>
      </c>
      <c r="C78" s="186">
        <v>0</v>
      </c>
      <c r="D78" s="187">
        <v>2</v>
      </c>
      <c r="E78" s="187">
        <v>7</v>
      </c>
      <c r="F78" s="187">
        <v>4</v>
      </c>
      <c r="G78" s="187">
        <v>6</v>
      </c>
      <c r="H78" s="187">
        <v>26</v>
      </c>
      <c r="I78" s="187">
        <v>5</v>
      </c>
      <c r="J78" s="187">
        <v>30</v>
      </c>
      <c r="K78" s="187">
        <v>20</v>
      </c>
      <c r="L78" s="187">
        <v>17</v>
      </c>
      <c r="M78" s="107">
        <v>5</v>
      </c>
      <c r="N78" s="107">
        <v>153</v>
      </c>
    </row>
    <row r="79" spans="1:14" ht="15.95" customHeight="1" x14ac:dyDescent="0.2">
      <c r="A79" s="96" t="s">
        <v>72</v>
      </c>
      <c r="B79" s="187">
        <v>187</v>
      </c>
      <c r="C79" s="186">
        <v>0</v>
      </c>
      <c r="D79" s="187">
        <v>1</v>
      </c>
      <c r="E79" s="187">
        <v>3</v>
      </c>
      <c r="F79" s="187">
        <v>8</v>
      </c>
      <c r="G79" s="187">
        <v>2</v>
      </c>
      <c r="H79" s="187">
        <v>23</v>
      </c>
      <c r="I79" s="187">
        <v>10</v>
      </c>
      <c r="J79" s="187">
        <v>26</v>
      </c>
      <c r="K79" s="187">
        <v>24</v>
      </c>
      <c r="L79" s="187">
        <v>5</v>
      </c>
      <c r="M79" s="107">
        <v>2</v>
      </c>
      <c r="N79" s="107">
        <v>83</v>
      </c>
    </row>
    <row r="80" spans="1:14" ht="15.95" customHeight="1" x14ac:dyDescent="0.2">
      <c r="A80" s="96" t="s">
        <v>73</v>
      </c>
      <c r="B80" s="187">
        <v>199</v>
      </c>
      <c r="C80" s="186">
        <v>0</v>
      </c>
      <c r="D80" s="187">
        <v>1</v>
      </c>
      <c r="E80" s="187">
        <v>0</v>
      </c>
      <c r="F80" s="187">
        <v>2</v>
      </c>
      <c r="G80" s="187">
        <v>6</v>
      </c>
      <c r="H80" s="187">
        <v>16</v>
      </c>
      <c r="I80" s="187">
        <v>1</v>
      </c>
      <c r="J80" s="187">
        <v>24</v>
      </c>
      <c r="K80" s="187">
        <v>6</v>
      </c>
      <c r="L80" s="187">
        <v>32</v>
      </c>
      <c r="M80" s="107">
        <v>1</v>
      </c>
      <c r="N80" s="107">
        <v>110</v>
      </c>
    </row>
    <row r="81" spans="1:14" ht="15.95" customHeight="1" x14ac:dyDescent="0.2">
      <c r="A81" s="96" t="s">
        <v>74</v>
      </c>
      <c r="B81" s="187">
        <v>102</v>
      </c>
      <c r="C81" s="186">
        <v>0</v>
      </c>
      <c r="D81" s="187">
        <v>1</v>
      </c>
      <c r="E81" s="187">
        <v>2</v>
      </c>
      <c r="F81" s="187">
        <v>4</v>
      </c>
      <c r="G81" s="187">
        <v>2</v>
      </c>
      <c r="H81" s="187">
        <v>8</v>
      </c>
      <c r="I81" s="187">
        <v>0</v>
      </c>
      <c r="J81" s="187">
        <v>6</v>
      </c>
      <c r="K81" s="187">
        <v>6</v>
      </c>
      <c r="L81" s="187">
        <v>6</v>
      </c>
      <c r="M81" s="107">
        <v>0</v>
      </c>
      <c r="N81" s="107">
        <v>67</v>
      </c>
    </row>
    <row r="82" spans="1:14" ht="15.95" customHeight="1" x14ac:dyDescent="0.2">
      <c r="A82" s="96" t="s">
        <v>75</v>
      </c>
      <c r="B82" s="187">
        <v>140</v>
      </c>
      <c r="C82" s="186">
        <v>0</v>
      </c>
      <c r="D82" s="187">
        <v>1</v>
      </c>
      <c r="E82" s="187">
        <v>5</v>
      </c>
      <c r="F82" s="187">
        <v>4</v>
      </c>
      <c r="G82" s="187">
        <v>5</v>
      </c>
      <c r="H82" s="187">
        <v>13</v>
      </c>
      <c r="I82" s="187">
        <v>1</v>
      </c>
      <c r="J82" s="187">
        <v>10</v>
      </c>
      <c r="K82" s="187">
        <v>3</v>
      </c>
      <c r="L82" s="187">
        <v>22</v>
      </c>
      <c r="M82" s="107">
        <v>0</v>
      </c>
      <c r="N82" s="107">
        <v>76</v>
      </c>
    </row>
    <row r="83" spans="1:14" ht="15.95" customHeight="1" x14ac:dyDescent="0.2">
      <c r="A83" s="96" t="s">
        <v>76</v>
      </c>
      <c r="B83" s="189">
        <v>453</v>
      </c>
      <c r="C83" s="188">
        <v>2</v>
      </c>
      <c r="D83" s="189">
        <v>3</v>
      </c>
      <c r="E83" s="189">
        <v>8</v>
      </c>
      <c r="F83" s="189">
        <v>16</v>
      </c>
      <c r="G83" s="189">
        <v>18</v>
      </c>
      <c r="H83" s="189">
        <v>35</v>
      </c>
      <c r="I83" s="189">
        <v>0</v>
      </c>
      <c r="J83" s="189">
        <v>62</v>
      </c>
      <c r="K83" s="189">
        <v>23</v>
      </c>
      <c r="L83" s="189">
        <v>32</v>
      </c>
      <c r="M83" s="108">
        <v>0</v>
      </c>
      <c r="N83" s="108">
        <v>254</v>
      </c>
    </row>
    <row r="84" spans="1:14" ht="15.95" customHeight="1" x14ac:dyDescent="0.2">
      <c r="A84" s="98" t="s">
        <v>77</v>
      </c>
      <c r="B84" s="191">
        <v>4133</v>
      </c>
      <c r="C84" s="198">
        <v>3</v>
      </c>
      <c r="D84" s="191">
        <v>24</v>
      </c>
      <c r="E84" s="191">
        <v>73</v>
      </c>
      <c r="F84" s="191">
        <v>147</v>
      </c>
      <c r="G84" s="191">
        <v>120</v>
      </c>
      <c r="H84" s="191">
        <v>320</v>
      </c>
      <c r="I84" s="191">
        <v>34</v>
      </c>
      <c r="J84" s="191">
        <v>306</v>
      </c>
      <c r="K84" s="191">
        <v>242</v>
      </c>
      <c r="L84" s="191">
        <v>365</v>
      </c>
      <c r="M84" s="109">
        <v>72</v>
      </c>
      <c r="N84" s="109">
        <v>2427</v>
      </c>
    </row>
    <row r="85" spans="1:14" ht="15.95" customHeight="1" x14ac:dyDescent="0.2">
      <c r="A85" s="96" t="s">
        <v>78</v>
      </c>
      <c r="B85" s="187">
        <v>151</v>
      </c>
      <c r="C85" s="186">
        <v>1</v>
      </c>
      <c r="D85" s="187">
        <v>1</v>
      </c>
      <c r="E85" s="187">
        <v>3</v>
      </c>
      <c r="F85" s="187">
        <v>4</v>
      </c>
      <c r="G85" s="187">
        <v>3</v>
      </c>
      <c r="H85" s="187">
        <v>6</v>
      </c>
      <c r="I85" s="187">
        <v>5</v>
      </c>
      <c r="J85" s="187">
        <v>9</v>
      </c>
      <c r="K85" s="187">
        <v>7</v>
      </c>
      <c r="L85" s="187">
        <v>9</v>
      </c>
      <c r="M85" s="107">
        <v>0</v>
      </c>
      <c r="N85" s="107">
        <v>103</v>
      </c>
    </row>
    <row r="86" spans="1:14" ht="15.95" customHeight="1" x14ac:dyDescent="0.2">
      <c r="A86" s="96" t="s">
        <v>79</v>
      </c>
      <c r="B86" s="187">
        <v>259</v>
      </c>
      <c r="C86" s="186">
        <v>0</v>
      </c>
      <c r="D86" s="187">
        <v>1</v>
      </c>
      <c r="E86" s="187">
        <v>17</v>
      </c>
      <c r="F86" s="187">
        <v>13</v>
      </c>
      <c r="G86" s="187">
        <v>10</v>
      </c>
      <c r="H86" s="187">
        <v>33</v>
      </c>
      <c r="I86" s="187">
        <v>0</v>
      </c>
      <c r="J86" s="187">
        <v>12</v>
      </c>
      <c r="K86" s="187">
        <v>8</v>
      </c>
      <c r="L86" s="187">
        <v>17</v>
      </c>
      <c r="M86" s="107">
        <v>0</v>
      </c>
      <c r="N86" s="107">
        <v>148</v>
      </c>
    </row>
    <row r="87" spans="1:14" ht="15.95" customHeight="1" x14ac:dyDescent="0.2">
      <c r="A87" s="96" t="s">
        <v>80</v>
      </c>
      <c r="B87" s="187">
        <v>304</v>
      </c>
      <c r="C87" s="186">
        <v>0</v>
      </c>
      <c r="D87" s="187">
        <v>6</v>
      </c>
      <c r="E87" s="187">
        <v>16</v>
      </c>
      <c r="F87" s="187">
        <v>23</v>
      </c>
      <c r="G87" s="187">
        <v>9</v>
      </c>
      <c r="H87" s="187">
        <v>23</v>
      </c>
      <c r="I87" s="187">
        <v>1</v>
      </c>
      <c r="J87" s="187">
        <v>4</v>
      </c>
      <c r="K87" s="187">
        <v>9</v>
      </c>
      <c r="L87" s="187">
        <v>17</v>
      </c>
      <c r="M87" s="107">
        <v>0</v>
      </c>
      <c r="N87" s="107">
        <v>196</v>
      </c>
    </row>
    <row r="88" spans="1:14" ht="15.95" customHeight="1" x14ac:dyDescent="0.2">
      <c r="A88" s="96" t="s">
        <v>81</v>
      </c>
      <c r="B88" s="187">
        <v>104</v>
      </c>
      <c r="C88" s="186">
        <v>0</v>
      </c>
      <c r="D88" s="187">
        <v>0</v>
      </c>
      <c r="E88" s="187">
        <v>9</v>
      </c>
      <c r="F88" s="187">
        <v>4</v>
      </c>
      <c r="G88" s="187">
        <v>6</v>
      </c>
      <c r="H88" s="187">
        <v>16</v>
      </c>
      <c r="I88" s="187">
        <v>1</v>
      </c>
      <c r="J88" s="187">
        <v>2</v>
      </c>
      <c r="K88" s="187">
        <v>3</v>
      </c>
      <c r="L88" s="187">
        <v>0</v>
      </c>
      <c r="M88" s="107">
        <v>0</v>
      </c>
      <c r="N88" s="107">
        <v>63</v>
      </c>
    </row>
    <row r="89" spans="1:14" ht="15.95" customHeight="1" x14ac:dyDescent="0.2">
      <c r="A89" s="96" t="s">
        <v>82</v>
      </c>
      <c r="B89" s="187">
        <v>210</v>
      </c>
      <c r="C89" s="186">
        <v>0</v>
      </c>
      <c r="D89" s="187">
        <v>5</v>
      </c>
      <c r="E89" s="187">
        <v>4</v>
      </c>
      <c r="F89" s="187">
        <v>10</v>
      </c>
      <c r="G89" s="187">
        <v>11</v>
      </c>
      <c r="H89" s="187">
        <v>26</v>
      </c>
      <c r="I89" s="187">
        <v>1</v>
      </c>
      <c r="J89" s="187">
        <v>4</v>
      </c>
      <c r="K89" s="187">
        <v>7</v>
      </c>
      <c r="L89" s="187">
        <v>8</v>
      </c>
      <c r="M89" s="107">
        <v>0</v>
      </c>
      <c r="N89" s="107">
        <v>134</v>
      </c>
    </row>
    <row r="90" spans="1:14" ht="15.95" customHeight="1" x14ac:dyDescent="0.2">
      <c r="A90" s="96" t="s">
        <v>83</v>
      </c>
      <c r="B90" s="187">
        <v>628</v>
      </c>
      <c r="C90" s="186">
        <v>0</v>
      </c>
      <c r="D90" s="187">
        <v>3</v>
      </c>
      <c r="E90" s="187">
        <v>17</v>
      </c>
      <c r="F90" s="187">
        <v>27</v>
      </c>
      <c r="G90" s="187">
        <v>13</v>
      </c>
      <c r="H90" s="187">
        <v>63</v>
      </c>
      <c r="I90" s="187">
        <v>6</v>
      </c>
      <c r="J90" s="187">
        <v>27</v>
      </c>
      <c r="K90" s="187">
        <v>40</v>
      </c>
      <c r="L90" s="187">
        <v>42</v>
      </c>
      <c r="M90" s="107">
        <v>2</v>
      </c>
      <c r="N90" s="107">
        <v>388</v>
      </c>
    </row>
    <row r="91" spans="1:14" ht="15.95" customHeight="1" x14ac:dyDescent="0.2">
      <c r="A91" s="96" t="s">
        <v>84</v>
      </c>
      <c r="B91" s="187">
        <v>467</v>
      </c>
      <c r="C91" s="186">
        <v>0</v>
      </c>
      <c r="D91" s="187">
        <v>4</v>
      </c>
      <c r="E91" s="187">
        <v>5</v>
      </c>
      <c r="F91" s="187">
        <v>15</v>
      </c>
      <c r="G91" s="187">
        <v>15</v>
      </c>
      <c r="H91" s="187">
        <v>35</v>
      </c>
      <c r="I91" s="187">
        <v>1</v>
      </c>
      <c r="J91" s="187">
        <v>10</v>
      </c>
      <c r="K91" s="187">
        <v>47</v>
      </c>
      <c r="L91" s="187">
        <v>27</v>
      </c>
      <c r="M91" s="107">
        <v>1</v>
      </c>
      <c r="N91" s="107">
        <v>307</v>
      </c>
    </row>
    <row r="92" spans="1:14" ht="15.95" customHeight="1" x14ac:dyDescent="0.2">
      <c r="A92" s="96" t="s">
        <v>85</v>
      </c>
      <c r="B92" s="187">
        <v>323</v>
      </c>
      <c r="C92" s="186">
        <v>0</v>
      </c>
      <c r="D92" s="187">
        <v>15</v>
      </c>
      <c r="E92" s="187">
        <v>4</v>
      </c>
      <c r="F92" s="187">
        <v>8</v>
      </c>
      <c r="G92" s="187">
        <v>10</v>
      </c>
      <c r="H92" s="187">
        <v>19</v>
      </c>
      <c r="I92" s="187">
        <v>6</v>
      </c>
      <c r="J92" s="187">
        <v>24</v>
      </c>
      <c r="K92" s="187">
        <v>27</v>
      </c>
      <c r="L92" s="187">
        <v>26</v>
      </c>
      <c r="M92" s="107">
        <v>0</v>
      </c>
      <c r="N92" s="107">
        <v>184</v>
      </c>
    </row>
    <row r="93" spans="1:14" ht="15.95" customHeight="1" x14ac:dyDescent="0.2">
      <c r="A93" s="96" t="s">
        <v>86</v>
      </c>
      <c r="B93" s="187">
        <v>102</v>
      </c>
      <c r="C93" s="186">
        <v>0</v>
      </c>
      <c r="D93" s="187">
        <v>1</v>
      </c>
      <c r="E93" s="187">
        <v>0</v>
      </c>
      <c r="F93" s="187">
        <v>3</v>
      </c>
      <c r="G93" s="187">
        <v>3</v>
      </c>
      <c r="H93" s="187">
        <v>9</v>
      </c>
      <c r="I93" s="187">
        <v>0</v>
      </c>
      <c r="J93" s="187">
        <v>8</v>
      </c>
      <c r="K93" s="187">
        <v>8</v>
      </c>
      <c r="L93" s="187">
        <v>6</v>
      </c>
      <c r="M93" s="107">
        <v>0</v>
      </c>
      <c r="N93" s="107">
        <v>64</v>
      </c>
    </row>
    <row r="94" spans="1:14" ht="15.95" customHeight="1" x14ac:dyDescent="0.2">
      <c r="A94" s="96" t="s">
        <v>87</v>
      </c>
      <c r="B94" s="187">
        <v>430</v>
      </c>
      <c r="C94" s="186">
        <v>0</v>
      </c>
      <c r="D94" s="187">
        <v>2</v>
      </c>
      <c r="E94" s="187">
        <v>10</v>
      </c>
      <c r="F94" s="187">
        <v>16</v>
      </c>
      <c r="G94" s="187">
        <v>9</v>
      </c>
      <c r="H94" s="187">
        <v>39</v>
      </c>
      <c r="I94" s="187">
        <v>3</v>
      </c>
      <c r="J94" s="187">
        <v>24</v>
      </c>
      <c r="K94" s="187">
        <v>25</v>
      </c>
      <c r="L94" s="187">
        <v>26</v>
      </c>
      <c r="M94" s="107">
        <v>0</v>
      </c>
      <c r="N94" s="107">
        <v>276</v>
      </c>
    </row>
    <row r="95" spans="1:14" ht="15.95" customHeight="1" x14ac:dyDescent="0.2">
      <c r="A95" s="96" t="s">
        <v>88</v>
      </c>
      <c r="B95" s="189">
        <v>461</v>
      </c>
      <c r="C95" s="188">
        <v>1</v>
      </c>
      <c r="D95" s="189">
        <v>3</v>
      </c>
      <c r="E95" s="189">
        <v>5</v>
      </c>
      <c r="F95" s="189">
        <v>6</v>
      </c>
      <c r="G95" s="189">
        <v>13</v>
      </c>
      <c r="H95" s="189">
        <v>51</v>
      </c>
      <c r="I95" s="189">
        <v>1</v>
      </c>
      <c r="J95" s="189">
        <v>25</v>
      </c>
      <c r="K95" s="189">
        <v>18</v>
      </c>
      <c r="L95" s="189">
        <v>38</v>
      </c>
      <c r="M95" s="108">
        <v>3</v>
      </c>
      <c r="N95" s="108">
        <v>297</v>
      </c>
    </row>
    <row r="96" spans="1:14" ht="15.95" customHeight="1" x14ac:dyDescent="0.2">
      <c r="A96" s="98" t="s">
        <v>89</v>
      </c>
      <c r="B96" s="191">
        <v>3439</v>
      </c>
      <c r="C96" s="198">
        <v>2</v>
      </c>
      <c r="D96" s="191">
        <v>41</v>
      </c>
      <c r="E96" s="191">
        <v>90</v>
      </c>
      <c r="F96" s="191">
        <v>129</v>
      </c>
      <c r="G96" s="191">
        <v>102</v>
      </c>
      <c r="H96" s="191">
        <v>320</v>
      </c>
      <c r="I96" s="191">
        <v>25</v>
      </c>
      <c r="J96" s="191">
        <v>149</v>
      </c>
      <c r="K96" s="191">
        <v>199</v>
      </c>
      <c r="L96" s="191">
        <v>216</v>
      </c>
      <c r="M96" s="109">
        <v>6</v>
      </c>
      <c r="N96" s="109">
        <v>2160</v>
      </c>
    </row>
    <row r="97" spans="1:14" ht="15.95" customHeight="1" thickBot="1" x14ac:dyDescent="0.25">
      <c r="A97" s="102" t="s">
        <v>90</v>
      </c>
      <c r="B97" s="202">
        <v>23285</v>
      </c>
      <c r="C97" s="202">
        <v>15</v>
      </c>
      <c r="D97" s="202">
        <v>277</v>
      </c>
      <c r="E97" s="202">
        <v>601</v>
      </c>
      <c r="F97" s="202">
        <v>970</v>
      </c>
      <c r="G97" s="202">
        <v>930</v>
      </c>
      <c r="H97" s="202">
        <v>2168</v>
      </c>
      <c r="I97" s="202">
        <v>197</v>
      </c>
      <c r="J97" s="202">
        <v>1288</v>
      </c>
      <c r="K97" s="202">
        <v>1328</v>
      </c>
      <c r="L97" s="202">
        <v>1945</v>
      </c>
      <c r="M97" s="202">
        <v>319</v>
      </c>
      <c r="N97" s="280">
        <v>13247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 x14ac:dyDescent="0.2">
      <c r="A99" s="350" t="s">
        <v>401</v>
      </c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L99" s="350"/>
      <c r="M99" s="350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029DD91-720D-43AA-9440-E7B70D332487}">
  <ds:schemaRefs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sharepoint/v3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2014-11-16T08:14:52Z</cp:lastPrinted>
  <dcterms:created xsi:type="dcterms:W3CDTF">2004-06-22T06:58:45Z</dcterms:created>
  <dcterms:modified xsi:type="dcterms:W3CDTF">2014-11-18T13:27:50Z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